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3-4月" sheetId="1" r:id="rId1"/>
    <sheet name="Sheet2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D定级时间">[1]汇总!$C:$K</definedName>
    <definedName name="J绩效">'[2]1-11月绩效汇总'!$B:$AI</definedName>
    <definedName name="N年终15">[3]工程院汇总表!$E$2:$AF$649</definedName>
    <definedName name="_xlnm.Print_Area" localSheetId="0">'3-4月'!$A$1:$AC$18</definedName>
    <definedName name="R人事档案1228">[4]ND201703061019219227!$A:$BY</definedName>
    <definedName name="R认证考试">[5]Sheet1!$E:$G</definedName>
    <definedName name="X小职级">[6]汇总!$C:$Z</definedName>
  </definedNames>
  <calcPr calcId="144525"/>
</workbook>
</file>

<file path=xl/comments1.xml><?xml version="1.0" encoding="utf-8"?>
<comments xmlns="http://schemas.openxmlformats.org/spreadsheetml/2006/main">
  <authors>
    <author>作者</author>
    <author>微软中国</author>
  </authors>
  <commentList>
    <comment ref="L3" authorId="0">
      <text>
        <r>
          <rPr>
            <b/>
            <sz val="9"/>
            <rFont val="宋体"/>
            <scheme val="minor"/>
            <charset val="0"/>
          </rPr>
          <t>作者:</t>
        </r>
        <r>
          <rPr>
            <sz val="9"/>
            <rFont val="宋体"/>
            <scheme val="minor"/>
            <charset val="0"/>
          </rPr>
          <t xml:space="preserve">
请提供系统中前6个月绩效成绩，及去年年终成绩</t>
        </r>
      </text>
    </comment>
    <comment ref="S3" authorId="1">
      <text>
        <r>
          <rPr>
            <sz val="9"/>
            <rFont val="宋体"/>
            <charset val="134"/>
          </rPr>
          <t>拟晋升P6及以上月度平均绩效需为A/S</t>
        </r>
      </text>
    </comment>
  </commentList>
</comments>
</file>

<file path=xl/sharedStrings.xml><?xml version="1.0" encoding="utf-8"?>
<sst xmlns="http://schemas.openxmlformats.org/spreadsheetml/2006/main" count="849">
  <si>
    <t>2016年 工程院XX部 晋升申请需求汇总表 3-4月</t>
  </si>
  <si>
    <t>序号</t>
  </si>
  <si>
    <t>提报时间</t>
  </si>
  <si>
    <r>
      <rPr>
        <b/>
        <sz val="12"/>
        <color theme="1"/>
        <rFont val="微软雅黑"/>
        <charset val="134"/>
      </rPr>
      <t xml:space="preserve">晋升类型
</t>
    </r>
    <r>
      <rPr>
        <b/>
        <sz val="10"/>
        <color rgb="FFC00000"/>
        <rFont val="微软雅黑"/>
        <charset val="134"/>
      </rPr>
      <t>（在下拉框中选择）</t>
    </r>
  </si>
  <si>
    <r>
      <rPr>
        <b/>
        <sz val="12"/>
        <color theme="1"/>
        <rFont val="微软雅黑"/>
        <charset val="134"/>
      </rPr>
      <t xml:space="preserve">部门
</t>
    </r>
    <r>
      <rPr>
        <b/>
        <sz val="10"/>
        <color rgb="FFC00000"/>
        <rFont val="微软雅黑"/>
        <charset val="134"/>
      </rPr>
      <t>（需细到组）</t>
    </r>
  </si>
  <si>
    <t>员工</t>
  </si>
  <si>
    <t>工号</t>
  </si>
  <si>
    <t>现职位</t>
  </si>
  <si>
    <t>现
级别</t>
  </si>
  <si>
    <t>申请
职位</t>
  </si>
  <si>
    <t>申请级别</t>
  </si>
  <si>
    <t>直接上级</t>
  </si>
  <si>
    <t>推荐理由</t>
  </si>
  <si>
    <t>绩效</t>
  </si>
  <si>
    <t>近6月平均绩效等级</t>
  </si>
  <si>
    <t>2月小职级</t>
  </si>
  <si>
    <t>上次定级时间</t>
  </si>
  <si>
    <r>
      <rPr>
        <b/>
        <sz val="12"/>
        <color theme="1"/>
        <rFont val="微软雅黑"/>
        <charset val="134"/>
      </rPr>
      <t xml:space="preserve">上次定级类型
</t>
    </r>
    <r>
      <rPr>
        <b/>
        <sz val="9"/>
        <color rgb="FFC00000"/>
        <rFont val="微软雅黑"/>
        <charset val="134"/>
      </rPr>
      <t>（入职/转正定岗本岗位工作年限已从入职计算）</t>
    </r>
  </si>
  <si>
    <r>
      <rPr>
        <b/>
        <sz val="12"/>
        <color theme="1"/>
        <rFont val="微软雅黑"/>
        <charset val="134"/>
      </rPr>
      <t>工作经验/年</t>
    </r>
    <r>
      <rPr>
        <b/>
        <sz val="10"/>
        <color theme="1"/>
        <rFont val="微软雅黑"/>
        <charset val="134"/>
      </rPr>
      <t>（含外部）</t>
    </r>
  </si>
  <si>
    <r>
      <rPr>
        <b/>
        <sz val="12"/>
        <color theme="1"/>
        <rFont val="微软雅黑"/>
        <charset val="134"/>
      </rPr>
      <t>本岗位工作经验/年</t>
    </r>
    <r>
      <rPr>
        <b/>
        <sz val="10"/>
        <color theme="1"/>
        <rFont val="微软雅黑"/>
        <charset val="134"/>
      </rPr>
      <t>（内部）</t>
    </r>
  </si>
  <si>
    <t>认证考试</t>
  </si>
  <si>
    <t>技能方向</t>
  </si>
  <si>
    <t>直接上级评价</t>
  </si>
  <si>
    <t>部门长评价</t>
  </si>
  <si>
    <t>违纪
报备说明</t>
  </si>
  <si>
    <t>8月</t>
  </si>
  <si>
    <t>9月</t>
  </si>
  <si>
    <t>10月</t>
  </si>
  <si>
    <t>11月</t>
  </si>
  <si>
    <t>12月</t>
  </si>
  <si>
    <t>1月</t>
  </si>
  <si>
    <t>上年年终绩效</t>
  </si>
  <si>
    <t>级别晋升</t>
  </si>
  <si>
    <t>工程院八部开发一处</t>
  </si>
  <si>
    <t>严火荣</t>
  </si>
  <si>
    <t>P5</t>
  </si>
  <si>
    <t>潘建安</t>
  </si>
  <si>
    <t>通过</t>
  </si>
  <si>
    <t>后端-java</t>
  </si>
  <si>
    <t>自2015年进入公司中国好党员项目组，从一开始从事前端工作到转到101教育平台从事后端服务开发，时刻保持认真负责的工作态度，做事积极主动，积极配合各个业务组件完成项目的开发；通过参与项目的开发，工作空余的时间的学习，技术方面得到了全面的提升，进而更能胜任工作中更加艰巨的任务，也更加保障了项目的进度和质量；</t>
  </si>
  <si>
    <t>无</t>
  </si>
  <si>
    <t>HRBP：</t>
  </si>
  <si>
    <t>部门负责人：</t>
  </si>
  <si>
    <t>分管领导:</t>
  </si>
  <si>
    <t>日期：</t>
  </si>
  <si>
    <t>日期:</t>
  </si>
  <si>
    <t>备注：晋升级别由低到高排序，请勿删除或合并单元格/列。</t>
  </si>
  <si>
    <t>薛天水</t>
  </si>
  <si>
    <t>工程院架构部</t>
  </si>
  <si>
    <t>高级架构师</t>
  </si>
  <si>
    <t>P8</t>
  </si>
  <si>
    <t>毛赟</t>
  </si>
  <si>
    <t>软件工程师</t>
  </si>
  <si>
    <t>李长荣</t>
  </si>
  <si>
    <t>高级软件开发工程师</t>
  </si>
  <si>
    <t>P7</t>
  </si>
  <si>
    <t>陈华云</t>
  </si>
  <si>
    <t>高级运维工程师</t>
  </si>
  <si>
    <t>洪洲茂</t>
  </si>
  <si>
    <t>架构师</t>
  </si>
  <si>
    <t>赖泽鹏</t>
  </si>
  <si>
    <t>刘必烽</t>
  </si>
  <si>
    <t>李上杰</t>
  </si>
  <si>
    <t>工具开发主程</t>
  </si>
  <si>
    <t>黄建和</t>
  </si>
  <si>
    <t>杨宙</t>
  </si>
  <si>
    <t>吴仁海</t>
  </si>
  <si>
    <t>张章湫</t>
  </si>
  <si>
    <t>鄢宜扬</t>
  </si>
  <si>
    <t>欧宁</t>
  </si>
  <si>
    <t>资深研究员</t>
  </si>
  <si>
    <t>P9</t>
  </si>
  <si>
    <t>陈耀灿</t>
  </si>
  <si>
    <t>开发经理</t>
  </si>
  <si>
    <t>M7</t>
  </si>
  <si>
    <t>张鑫</t>
  </si>
  <si>
    <t>肖尧</t>
  </si>
  <si>
    <t>吴昊颖</t>
  </si>
  <si>
    <t>高级软件工程师</t>
  </si>
  <si>
    <t>阮少钧</t>
  </si>
  <si>
    <t>系统架构师</t>
  </si>
  <si>
    <t>李海珍</t>
  </si>
  <si>
    <t>魏光前</t>
  </si>
  <si>
    <t>开发经理（软件）</t>
  </si>
  <si>
    <t>杨锦森</t>
  </si>
  <si>
    <t>软件开发助理主程</t>
  </si>
  <si>
    <t>谭谈</t>
  </si>
  <si>
    <t>夏祥</t>
  </si>
  <si>
    <t>唐陈平</t>
  </si>
  <si>
    <t>高级研究员</t>
  </si>
  <si>
    <t>李浩清</t>
  </si>
  <si>
    <t>陈祥</t>
  </si>
  <si>
    <t>肖源鹏</t>
  </si>
  <si>
    <t>魏仁海</t>
  </si>
  <si>
    <t>陈赞成</t>
  </si>
  <si>
    <t>胡淮波</t>
  </si>
  <si>
    <t>林睿</t>
  </si>
  <si>
    <t>王杰光</t>
  </si>
  <si>
    <t>苏昌骏</t>
  </si>
  <si>
    <t>李永均</t>
  </si>
  <si>
    <t>软件开发工程师</t>
  </si>
  <si>
    <t>王同超</t>
  </si>
  <si>
    <t>江昆</t>
  </si>
  <si>
    <t>杜建强</t>
  </si>
  <si>
    <t>应用产品二部总监</t>
  </si>
  <si>
    <t>高林</t>
  </si>
  <si>
    <t>李勤</t>
  </si>
  <si>
    <t>彭才元</t>
  </si>
  <si>
    <t>吴凤辉</t>
  </si>
  <si>
    <t>许道松</t>
  </si>
  <si>
    <t>陈锦强</t>
  </si>
  <si>
    <t>林生锋</t>
  </si>
  <si>
    <t>蔡扬兴</t>
  </si>
  <si>
    <t>谢冬鸣</t>
  </si>
  <si>
    <t>张孝桂</t>
  </si>
  <si>
    <t>高级开发经理(技术)</t>
  </si>
  <si>
    <t>徐情波</t>
  </si>
  <si>
    <t>张磊</t>
  </si>
  <si>
    <t>范炎光</t>
  </si>
  <si>
    <t>陈聪金</t>
  </si>
  <si>
    <t>王勤政</t>
  </si>
  <si>
    <t>软件开发主程</t>
  </si>
  <si>
    <t>陈建东</t>
  </si>
  <si>
    <t>曾少彬</t>
  </si>
  <si>
    <t>张明辉</t>
  </si>
  <si>
    <t>叶金龙</t>
  </si>
  <si>
    <t>黄良江</t>
  </si>
  <si>
    <t>杨政</t>
  </si>
  <si>
    <t>高级移动开发工程师</t>
  </si>
  <si>
    <t>邓君</t>
  </si>
  <si>
    <t>陈振标</t>
  </si>
  <si>
    <t>林水财</t>
  </si>
  <si>
    <t>李文富</t>
  </si>
  <si>
    <t>王国栋</t>
  </si>
  <si>
    <t>章震</t>
  </si>
  <si>
    <t>黄文雄</t>
  </si>
  <si>
    <t>工程院技术支持部</t>
  </si>
  <si>
    <t>技术支持工程师</t>
  </si>
  <si>
    <t>P4</t>
  </si>
  <si>
    <t>逯丹红</t>
  </si>
  <si>
    <t>章叶魁</t>
  </si>
  <si>
    <t>配置技术员</t>
  </si>
  <si>
    <t>潘云</t>
  </si>
  <si>
    <t>傅煜</t>
  </si>
  <si>
    <t>林怀政</t>
  </si>
  <si>
    <t>庄晓毅</t>
  </si>
  <si>
    <t>工程院本部</t>
  </si>
  <si>
    <t>开发总监</t>
  </si>
  <si>
    <t>M8</t>
  </si>
  <si>
    <t>潘峰</t>
  </si>
  <si>
    <t>M9</t>
  </si>
  <si>
    <t>朱立新</t>
  </si>
  <si>
    <t>技术高级总监</t>
  </si>
  <si>
    <t>P10</t>
  </si>
  <si>
    <t>陈鸿</t>
  </si>
  <si>
    <t>云办公CTO</t>
  </si>
  <si>
    <t>黄迅雷</t>
  </si>
  <si>
    <t>张延宁</t>
  </si>
  <si>
    <t>高管助理</t>
  </si>
  <si>
    <t>方振华</t>
  </si>
  <si>
    <t>钟良德</t>
  </si>
  <si>
    <t>王长兴</t>
  </si>
  <si>
    <t>王永仙</t>
  </si>
  <si>
    <t>陈浩征</t>
  </si>
  <si>
    <t>工程院技能发展部</t>
  </si>
  <si>
    <t>技能发展部经理</t>
  </si>
  <si>
    <t>宋俊辉</t>
  </si>
  <si>
    <t>工程院一部开发一处</t>
  </si>
  <si>
    <t>金宁宝</t>
  </si>
  <si>
    <t>黄纪旺</t>
  </si>
  <si>
    <t>张国洲</t>
  </si>
  <si>
    <t>工程院一部开发三处</t>
  </si>
  <si>
    <t>未定级</t>
  </si>
  <si>
    <t>林晓浩</t>
  </si>
  <si>
    <t>曾林淘</t>
  </si>
  <si>
    <t>吴宇静</t>
  </si>
  <si>
    <t>P6</t>
  </si>
  <si>
    <t>唐强</t>
  </si>
  <si>
    <t>陈桂生</t>
  </si>
  <si>
    <t>詹远灿</t>
  </si>
  <si>
    <t>王波</t>
  </si>
  <si>
    <t>谢茂盛</t>
  </si>
  <si>
    <t>闫闯</t>
  </si>
  <si>
    <t>郑宪鹏</t>
  </si>
  <si>
    <t>黄金民</t>
  </si>
  <si>
    <t>韩远兵</t>
  </si>
  <si>
    <t>杨浩然</t>
  </si>
  <si>
    <t>徐志强</t>
  </si>
  <si>
    <t>全宗伟</t>
  </si>
  <si>
    <t>张新彬</t>
  </si>
  <si>
    <t>王荣洄</t>
  </si>
  <si>
    <t>张晓民</t>
  </si>
  <si>
    <t>魏守熠</t>
  </si>
  <si>
    <t>夏家锦</t>
  </si>
  <si>
    <t>陈雪君</t>
  </si>
  <si>
    <t>吴小锴</t>
  </si>
  <si>
    <t>葛剑辉</t>
  </si>
  <si>
    <t>黄金彪</t>
  </si>
  <si>
    <t>孙思超</t>
  </si>
  <si>
    <t>何承栋</t>
  </si>
  <si>
    <t>张杰</t>
  </si>
  <si>
    <t>姜国翠</t>
  </si>
  <si>
    <t>何怡欣</t>
  </si>
  <si>
    <t>朱鑫华</t>
  </si>
  <si>
    <t>曾凡龙</t>
  </si>
  <si>
    <t>黄志强</t>
  </si>
  <si>
    <t>林少聪</t>
  </si>
  <si>
    <t>陈梅妹</t>
  </si>
  <si>
    <t>黄文贤</t>
  </si>
  <si>
    <t>肖明</t>
  </si>
  <si>
    <t>张寓斯</t>
  </si>
  <si>
    <t>吝科</t>
  </si>
  <si>
    <t>郭宗璞</t>
  </si>
  <si>
    <t>陈柏岚</t>
  </si>
  <si>
    <t>赵佳丽</t>
  </si>
  <si>
    <t>余志诚</t>
  </si>
  <si>
    <t>原玉飞</t>
  </si>
  <si>
    <t>吴炤鉴</t>
  </si>
  <si>
    <t>黄云</t>
  </si>
  <si>
    <t>工程院一部开发五处</t>
  </si>
  <si>
    <t>郑圣榕</t>
  </si>
  <si>
    <t>陈春尧</t>
  </si>
  <si>
    <t>龚培生</t>
  </si>
  <si>
    <t>吴颖</t>
  </si>
  <si>
    <t>杨晓航</t>
  </si>
  <si>
    <t>郑煌城</t>
  </si>
  <si>
    <t>颜志煜</t>
  </si>
  <si>
    <t>吴政衍</t>
  </si>
  <si>
    <t>黄万飞</t>
  </si>
  <si>
    <t>聂俊均</t>
  </si>
  <si>
    <t>刘汶斌</t>
  </si>
  <si>
    <t>苏永逢</t>
  </si>
  <si>
    <t>黎志强</t>
  </si>
  <si>
    <t>何斌</t>
  </si>
  <si>
    <t>李响</t>
  </si>
  <si>
    <t>初翔宇</t>
  </si>
  <si>
    <t>陈晶晶</t>
  </si>
  <si>
    <t>李文虎</t>
  </si>
  <si>
    <t>蔡斌</t>
  </si>
  <si>
    <t>黄进军</t>
  </si>
  <si>
    <t>瞿宜楚</t>
  </si>
  <si>
    <t>黄楠航</t>
  </si>
  <si>
    <t>张健翔</t>
  </si>
  <si>
    <t>冷正婷</t>
  </si>
  <si>
    <t>翁旺</t>
  </si>
  <si>
    <t>李来军</t>
  </si>
  <si>
    <t>王洪枢</t>
  </si>
  <si>
    <t>管培源</t>
  </si>
  <si>
    <t>余波</t>
  </si>
  <si>
    <t>刘其炬</t>
  </si>
  <si>
    <t>李艳君</t>
  </si>
  <si>
    <t>陈龙辉</t>
  </si>
  <si>
    <t>周淳</t>
  </si>
  <si>
    <t>喻立</t>
  </si>
  <si>
    <t>董海根</t>
  </si>
  <si>
    <t>郑龙龙</t>
  </si>
  <si>
    <t>朱澈</t>
  </si>
  <si>
    <t>刘俊</t>
  </si>
  <si>
    <t>杨晓斌</t>
  </si>
  <si>
    <t>孙虎</t>
  </si>
  <si>
    <t>林昊</t>
  </si>
  <si>
    <t>张华焱</t>
  </si>
  <si>
    <t>徐明瑞</t>
  </si>
  <si>
    <t>郭子健</t>
  </si>
  <si>
    <t>陈露</t>
  </si>
  <si>
    <t>许文辉</t>
  </si>
  <si>
    <t>林训键</t>
  </si>
  <si>
    <t>钟山</t>
  </si>
  <si>
    <t>王娟</t>
  </si>
  <si>
    <t>林明河</t>
  </si>
  <si>
    <t>吕杰</t>
  </si>
  <si>
    <t>蒲玉杰</t>
  </si>
  <si>
    <t>工程院一部开发六处</t>
  </si>
  <si>
    <t>曾杰</t>
  </si>
  <si>
    <t>黎金平</t>
  </si>
  <si>
    <t>工程院二部开发一处</t>
  </si>
  <si>
    <t>王若龙</t>
  </si>
  <si>
    <t>张金龙</t>
  </si>
  <si>
    <t>洪锦木</t>
  </si>
  <si>
    <t>吴文裕</t>
  </si>
  <si>
    <t>彭慈耶</t>
  </si>
  <si>
    <t>魏海南</t>
  </si>
  <si>
    <t>林开斌</t>
  </si>
  <si>
    <t>严冠裕</t>
  </si>
  <si>
    <t>邓海波</t>
  </si>
  <si>
    <t>关振兴</t>
  </si>
  <si>
    <t>罗诤</t>
  </si>
  <si>
    <t>廖怀达</t>
  </si>
  <si>
    <t>张理良</t>
  </si>
  <si>
    <t>叶日大</t>
  </si>
  <si>
    <t>张安民</t>
  </si>
  <si>
    <t>李健</t>
  </si>
  <si>
    <t>蔡清发</t>
  </si>
  <si>
    <t>沈廷彪</t>
  </si>
  <si>
    <t>徐锦芳</t>
  </si>
  <si>
    <t>工程院二部开发二处</t>
  </si>
  <si>
    <t>谢智智</t>
  </si>
  <si>
    <t>兰根根</t>
  </si>
  <si>
    <t>陈飞</t>
  </si>
  <si>
    <t>江龙强</t>
  </si>
  <si>
    <t>吴俊宇</t>
  </si>
  <si>
    <t>汪东山</t>
  </si>
  <si>
    <t>王泽双</t>
  </si>
  <si>
    <t>义威</t>
  </si>
  <si>
    <t>黄伟民</t>
  </si>
  <si>
    <t>申文帝</t>
  </si>
  <si>
    <t>丘润兴</t>
  </si>
  <si>
    <t>周君洲</t>
  </si>
  <si>
    <t>丁晓晖</t>
  </si>
  <si>
    <t>陈鹏</t>
  </si>
  <si>
    <t>曾显状</t>
  </si>
  <si>
    <t>陈雅芬</t>
  </si>
  <si>
    <t>卢泰桉</t>
  </si>
  <si>
    <t>苏伟阳</t>
  </si>
  <si>
    <t>魏寒</t>
  </si>
  <si>
    <t>郭艺伟</t>
  </si>
  <si>
    <t>工程院二部开发三处</t>
  </si>
  <si>
    <t>王榕辉</t>
  </si>
  <si>
    <t>王伟</t>
  </si>
  <si>
    <t>熊朋</t>
  </si>
  <si>
    <t>徐利华</t>
  </si>
  <si>
    <t>石屹郴</t>
  </si>
  <si>
    <t>陈剑峰</t>
  </si>
  <si>
    <t>瞿衡</t>
  </si>
  <si>
    <t>王良喜</t>
  </si>
  <si>
    <t>董玉娟</t>
  </si>
  <si>
    <t>郑少朋</t>
  </si>
  <si>
    <t>刘远鹏</t>
  </si>
  <si>
    <t>工程院二部开发五处</t>
  </si>
  <si>
    <t>高毅龙</t>
  </si>
  <si>
    <t>陈万兴</t>
  </si>
  <si>
    <t>叶锋雷</t>
  </si>
  <si>
    <t>张彬强</t>
  </si>
  <si>
    <t>曾双杰</t>
  </si>
  <si>
    <t>林志玮</t>
  </si>
  <si>
    <t>林峰</t>
  </si>
  <si>
    <t>林艺杰</t>
  </si>
  <si>
    <t>赖绿林</t>
  </si>
  <si>
    <t>工程院二部开发六处</t>
  </si>
  <si>
    <t>卢春龙</t>
  </si>
  <si>
    <t>赖丽娜</t>
  </si>
  <si>
    <t>谢慧</t>
  </si>
  <si>
    <t>谢丽敏</t>
  </si>
  <si>
    <t>陈东山</t>
  </si>
  <si>
    <t>庞胜</t>
  </si>
  <si>
    <t>兰秀</t>
  </si>
  <si>
    <t>吴海斌</t>
  </si>
  <si>
    <t>黄家祥</t>
  </si>
  <si>
    <t>龚科</t>
  </si>
  <si>
    <t>赵云来</t>
  </si>
  <si>
    <t>何清梅</t>
  </si>
  <si>
    <t>陈伟军</t>
  </si>
  <si>
    <t>刘西川</t>
  </si>
  <si>
    <t>焦伟权</t>
  </si>
  <si>
    <t>王维</t>
  </si>
  <si>
    <t>林晓清</t>
  </si>
  <si>
    <t>吴雄杰</t>
  </si>
  <si>
    <t>孙晨光</t>
  </si>
  <si>
    <t>陈庆东</t>
  </si>
  <si>
    <t>工程院二部本部</t>
  </si>
  <si>
    <t>陈红和</t>
  </si>
  <si>
    <t>柯志言</t>
  </si>
  <si>
    <t>陈铭</t>
  </si>
  <si>
    <t>陈艺伟</t>
  </si>
  <si>
    <t>叶伟</t>
  </si>
  <si>
    <t>林锦波</t>
  </si>
  <si>
    <t>工程院三部开发一处</t>
  </si>
  <si>
    <t>林怡倩</t>
  </si>
  <si>
    <t>王盛伟</t>
  </si>
  <si>
    <t>林明道</t>
  </si>
  <si>
    <t>陈昌荣</t>
  </si>
  <si>
    <t>曾毅峰</t>
  </si>
  <si>
    <t>刘幼杰</t>
  </si>
  <si>
    <t>徐金生</t>
  </si>
  <si>
    <t>刘芳荣</t>
  </si>
  <si>
    <t>薛文建</t>
  </si>
  <si>
    <t>林力炜</t>
  </si>
  <si>
    <t>洪彬</t>
  </si>
  <si>
    <t>工程院三部开发二处</t>
  </si>
  <si>
    <t>苏玉品</t>
  </si>
  <si>
    <t>詹振</t>
  </si>
  <si>
    <t>林七佛</t>
  </si>
  <si>
    <t>王金清</t>
  </si>
  <si>
    <t>薛雄</t>
  </si>
  <si>
    <t>龚鑫</t>
  </si>
  <si>
    <t>代小飞</t>
  </si>
  <si>
    <t>工程院三部开发三处</t>
  </si>
  <si>
    <t>王斌</t>
  </si>
  <si>
    <t>陈作朋</t>
  </si>
  <si>
    <t>张志毅</t>
  </si>
  <si>
    <t>林国华</t>
  </si>
  <si>
    <t>陈书挺</t>
  </si>
  <si>
    <t>陈友东</t>
  </si>
  <si>
    <t>庄培煌</t>
  </si>
  <si>
    <t>甘艳珍</t>
  </si>
  <si>
    <t>工程院三部开发五处</t>
  </si>
  <si>
    <t>郑亮</t>
  </si>
  <si>
    <t>林有元</t>
  </si>
  <si>
    <t>冯学顶</t>
  </si>
  <si>
    <t>付君春</t>
  </si>
  <si>
    <t>吴铁浩</t>
  </si>
  <si>
    <t>林贤群</t>
  </si>
  <si>
    <t>叶林飞</t>
  </si>
  <si>
    <t>林小强</t>
  </si>
  <si>
    <t>薛建彬</t>
  </si>
  <si>
    <t>黄世民</t>
  </si>
  <si>
    <t>王永弟</t>
  </si>
  <si>
    <t>工程院三部本部</t>
  </si>
  <si>
    <t>高举全</t>
  </si>
  <si>
    <t>罗光来</t>
  </si>
  <si>
    <t>谢飞</t>
  </si>
  <si>
    <t>工程院五部开发一处</t>
  </si>
  <si>
    <t>李明敏</t>
  </si>
  <si>
    <t>连奕飞</t>
  </si>
  <si>
    <t>石泽伟</t>
  </si>
  <si>
    <t>蓝杭辉</t>
  </si>
  <si>
    <t>雷由荣</t>
  </si>
  <si>
    <t>高靖淞</t>
  </si>
  <si>
    <t>连如鹤</t>
  </si>
  <si>
    <t>何春霖</t>
  </si>
  <si>
    <t>戴智明</t>
  </si>
  <si>
    <t>柯博文</t>
  </si>
  <si>
    <t>赵金添</t>
  </si>
  <si>
    <t>孙仙钟</t>
  </si>
  <si>
    <t>辛佰惠</t>
  </si>
  <si>
    <t>邬可菲</t>
  </si>
  <si>
    <t>梁思浩</t>
  </si>
  <si>
    <t>郑美双</t>
  </si>
  <si>
    <t>江典恩</t>
  </si>
  <si>
    <t>吴敏权</t>
  </si>
  <si>
    <t>工程院五部开发二处</t>
  </si>
  <si>
    <t>黄永鑫</t>
  </si>
  <si>
    <t>郭浩然</t>
  </si>
  <si>
    <t>杨宏群</t>
  </si>
  <si>
    <t>陈斌</t>
  </si>
  <si>
    <t>陈友平</t>
  </si>
  <si>
    <t>阮锋冰</t>
  </si>
  <si>
    <t>陈志雄</t>
  </si>
  <si>
    <t>郭厚静</t>
  </si>
  <si>
    <t>汪家强</t>
  </si>
  <si>
    <t>陈昆</t>
  </si>
  <si>
    <t>张小哲</t>
  </si>
  <si>
    <t>杜科</t>
  </si>
  <si>
    <t>许伟超</t>
  </si>
  <si>
    <t>王韬</t>
  </si>
  <si>
    <t>罗浩</t>
  </si>
  <si>
    <t>陈亮亮</t>
  </si>
  <si>
    <t>高居标</t>
  </si>
  <si>
    <t>张宏义</t>
  </si>
  <si>
    <t>郑晓瑾</t>
  </si>
  <si>
    <t>李福海</t>
  </si>
  <si>
    <t>林晓松</t>
  </si>
  <si>
    <t>陈必盛</t>
  </si>
  <si>
    <t>林胜杰</t>
  </si>
  <si>
    <t>陈其钧</t>
  </si>
  <si>
    <t>黄艺凯</t>
  </si>
  <si>
    <t>陈明永</t>
  </si>
  <si>
    <t>孟增铀</t>
  </si>
  <si>
    <t>张兆辰</t>
  </si>
  <si>
    <t>田小波</t>
  </si>
  <si>
    <t>唐城</t>
  </si>
  <si>
    <t>曹国才</t>
  </si>
  <si>
    <t>范凌武</t>
  </si>
  <si>
    <t>工程院五部开发五处</t>
  </si>
  <si>
    <t>张志龙</t>
  </si>
  <si>
    <t>郑锴</t>
  </si>
  <si>
    <t>黄晨帆</t>
  </si>
  <si>
    <t>吴伟忠</t>
  </si>
  <si>
    <t>林维城</t>
  </si>
  <si>
    <t>雷桂银</t>
  </si>
  <si>
    <t>叶德煌</t>
  </si>
  <si>
    <t>工程院五部开发三处</t>
  </si>
  <si>
    <t>林玉明</t>
  </si>
  <si>
    <t>詹斌</t>
  </si>
  <si>
    <t>王爽</t>
  </si>
  <si>
    <t>张晓曦</t>
  </si>
  <si>
    <t>廖福林</t>
  </si>
  <si>
    <t>郑剑芳</t>
  </si>
  <si>
    <t>梁芳坪</t>
  </si>
  <si>
    <t>刘煌</t>
  </si>
  <si>
    <t>景金泉</t>
  </si>
  <si>
    <t>陈峰</t>
  </si>
  <si>
    <t>陈</t>
  </si>
  <si>
    <t>梁金锋</t>
  </si>
  <si>
    <t>李红</t>
  </si>
  <si>
    <t>林高民</t>
  </si>
  <si>
    <t>周宇威</t>
  </si>
  <si>
    <t>周伟坚</t>
  </si>
  <si>
    <t>未晓华</t>
  </si>
  <si>
    <t>陈海</t>
  </si>
  <si>
    <t>林蝉</t>
  </si>
  <si>
    <t>刘澎辉</t>
  </si>
  <si>
    <t>郑颖</t>
  </si>
  <si>
    <t>施文龙</t>
  </si>
  <si>
    <t>刘锦勇</t>
  </si>
  <si>
    <t>廖肖华</t>
  </si>
  <si>
    <t>江林杰</t>
  </si>
  <si>
    <t>雷群英</t>
  </si>
  <si>
    <t>苏孙彬</t>
  </si>
  <si>
    <t>工程院五部开发六处</t>
  </si>
  <si>
    <t>徐国祥</t>
  </si>
  <si>
    <t>林俊</t>
  </si>
  <si>
    <t>刘映辉</t>
  </si>
  <si>
    <t>张新洲</t>
  </si>
  <si>
    <t>郭文</t>
  </si>
  <si>
    <t>江建委</t>
  </si>
  <si>
    <t>宋德强</t>
  </si>
  <si>
    <t>林良灿</t>
  </si>
  <si>
    <t>王其彬</t>
  </si>
  <si>
    <t>刘鹏</t>
  </si>
  <si>
    <t>邵志扬</t>
  </si>
  <si>
    <t>梁栋成</t>
  </si>
  <si>
    <t>刘杰</t>
  </si>
  <si>
    <t>阙乃祯</t>
  </si>
  <si>
    <t>叶世君</t>
  </si>
  <si>
    <t>李宁</t>
  </si>
  <si>
    <t>朱凌枫</t>
  </si>
  <si>
    <t>范涛涛</t>
  </si>
  <si>
    <t>吴林金</t>
  </si>
  <si>
    <t>翁雨辰</t>
  </si>
  <si>
    <t>李定辉</t>
  </si>
  <si>
    <t>喻林</t>
  </si>
  <si>
    <t>黄剑峰</t>
  </si>
  <si>
    <t>位函</t>
  </si>
  <si>
    <t>洪国文</t>
  </si>
  <si>
    <t>林凌清</t>
  </si>
  <si>
    <t>黄银青</t>
  </si>
  <si>
    <t>魏雪彬</t>
  </si>
  <si>
    <t>刘文平</t>
  </si>
  <si>
    <t>林燊</t>
  </si>
  <si>
    <t>林华</t>
  </si>
  <si>
    <t>张强</t>
  </si>
  <si>
    <t>杨洋</t>
  </si>
  <si>
    <t>赖碧威</t>
  </si>
  <si>
    <t>王生裕</t>
  </si>
  <si>
    <t>张宗东</t>
  </si>
  <si>
    <t>郑美华</t>
  </si>
  <si>
    <t>王明魁</t>
  </si>
  <si>
    <t>汤崇灿</t>
  </si>
  <si>
    <t>周前龙</t>
  </si>
  <si>
    <t>田仁兵</t>
  </si>
  <si>
    <t>唐天明</t>
  </si>
  <si>
    <t>工程院五部本部</t>
  </si>
  <si>
    <t>李鲁闽</t>
  </si>
  <si>
    <t>林雨</t>
  </si>
  <si>
    <t>谢稳金</t>
  </si>
  <si>
    <t>陈德铭</t>
  </si>
  <si>
    <t>卓国铨</t>
  </si>
  <si>
    <t>工程院六部开发一处</t>
  </si>
  <si>
    <t>陈磊</t>
  </si>
  <si>
    <t>钟媛</t>
  </si>
  <si>
    <t>杨英宝</t>
  </si>
  <si>
    <t>刘浩东</t>
  </si>
  <si>
    <t>李彬</t>
  </si>
  <si>
    <t>蒋锋</t>
  </si>
  <si>
    <t>念高伟</t>
  </si>
  <si>
    <t>唐焱鑫</t>
  </si>
  <si>
    <t>陈广文</t>
  </si>
  <si>
    <t>曹长荣</t>
  </si>
  <si>
    <t>彭星</t>
  </si>
  <si>
    <t>丛昊</t>
  </si>
  <si>
    <t>吴航</t>
  </si>
  <si>
    <t>工程院六部开发二处</t>
  </si>
  <si>
    <t>研究员</t>
  </si>
  <si>
    <t>黄少怀</t>
  </si>
  <si>
    <t>胡伟湘</t>
  </si>
  <si>
    <t>周勇</t>
  </si>
  <si>
    <t>任众</t>
  </si>
  <si>
    <t>工程院六部本部</t>
  </si>
  <si>
    <t>兰成建</t>
  </si>
  <si>
    <t>黄云翔</t>
  </si>
  <si>
    <t>工程院七部开发一处</t>
  </si>
  <si>
    <t>林楠</t>
  </si>
  <si>
    <t>翁智华</t>
  </si>
  <si>
    <t>姚礼行</t>
  </si>
  <si>
    <t>龚世文</t>
  </si>
  <si>
    <t>林星宇</t>
  </si>
  <si>
    <t>工程院七部开发二处</t>
  </si>
  <si>
    <t>蔡杰杰</t>
  </si>
  <si>
    <t>吴于凌</t>
  </si>
  <si>
    <t>周伟</t>
  </si>
  <si>
    <t>吴华添</t>
  </si>
  <si>
    <t>林长杰</t>
  </si>
  <si>
    <t>葛文斌</t>
  </si>
  <si>
    <t>付泽强</t>
  </si>
  <si>
    <t>工程院七部开发三处</t>
  </si>
  <si>
    <t>郭晓斌</t>
  </si>
  <si>
    <t>杨文军</t>
  </si>
  <si>
    <t>黄建新</t>
  </si>
  <si>
    <t>林时苗</t>
  </si>
  <si>
    <t>谢泽勇</t>
  </si>
  <si>
    <t>缪国平</t>
  </si>
  <si>
    <t>金敏健</t>
  </si>
  <si>
    <t>祁凌</t>
  </si>
  <si>
    <t>陈允进</t>
  </si>
  <si>
    <t>王建辉</t>
  </si>
  <si>
    <t>刘文鑫</t>
  </si>
  <si>
    <t>工程院七部开发五处</t>
  </si>
  <si>
    <t>刘然</t>
  </si>
  <si>
    <t>蓝翔</t>
  </si>
  <si>
    <t>徐震宇</t>
  </si>
  <si>
    <t>俞建龙</t>
  </si>
  <si>
    <t>李书德</t>
  </si>
  <si>
    <t>戴明庆</t>
  </si>
  <si>
    <t>谢赖香</t>
  </si>
  <si>
    <t>林龙钢</t>
  </si>
  <si>
    <t>陈鹏飞</t>
  </si>
  <si>
    <t>黄梦飞</t>
  </si>
  <si>
    <t>王晓彬</t>
  </si>
  <si>
    <t>翁安业</t>
  </si>
  <si>
    <t>谢在晶</t>
  </si>
  <si>
    <t>罗陈珑</t>
  </si>
  <si>
    <t>汤振平</t>
  </si>
  <si>
    <t>张晨晖</t>
  </si>
  <si>
    <t>叶伍德</t>
  </si>
  <si>
    <t>江书成</t>
  </si>
  <si>
    <t>叶剑华</t>
  </si>
  <si>
    <t>吴昊</t>
  </si>
  <si>
    <t>陈立</t>
  </si>
  <si>
    <t>袁波</t>
  </si>
  <si>
    <t>郑祥斌</t>
  </si>
  <si>
    <t>陈洪生</t>
  </si>
  <si>
    <t>李聪</t>
  </si>
  <si>
    <t>傅瑞杰</t>
  </si>
  <si>
    <t>吴伯海</t>
  </si>
  <si>
    <t>林凡</t>
  </si>
  <si>
    <t>甘乾钊</t>
  </si>
  <si>
    <t>工程院八部开发二处</t>
  </si>
  <si>
    <t>张丽佳</t>
  </si>
  <si>
    <t>苏君</t>
  </si>
  <si>
    <t>陈乃华</t>
  </si>
  <si>
    <t>王炉金</t>
  </si>
  <si>
    <t>林涛</t>
  </si>
  <si>
    <t>李晓英</t>
  </si>
  <si>
    <t>邱吉伟</t>
  </si>
  <si>
    <t>黄加樑</t>
  </si>
  <si>
    <t>强堃</t>
  </si>
  <si>
    <t>郑志达</t>
  </si>
  <si>
    <t>工程院八部开发三处</t>
  </si>
  <si>
    <t>林啟锋</t>
  </si>
  <si>
    <t>罗建伟</t>
  </si>
  <si>
    <t>罗林</t>
  </si>
  <si>
    <t>胡华</t>
  </si>
  <si>
    <t>邵存将</t>
  </si>
  <si>
    <t>徐晓军</t>
  </si>
  <si>
    <t>王跃杰</t>
  </si>
  <si>
    <t>林祖生</t>
  </si>
  <si>
    <t>陈永</t>
  </si>
  <si>
    <t>王婉真</t>
  </si>
  <si>
    <t>葛佳欣</t>
  </si>
  <si>
    <t>蓝金龙</t>
  </si>
  <si>
    <t>焦允</t>
  </si>
  <si>
    <t>林清清</t>
  </si>
  <si>
    <t>刘德森</t>
  </si>
  <si>
    <t>林勇</t>
  </si>
  <si>
    <t>陈英桂</t>
  </si>
  <si>
    <t>谢敏</t>
  </si>
  <si>
    <t>薛锦辉</t>
  </si>
  <si>
    <t>林伟</t>
  </si>
  <si>
    <t>廖珺晖</t>
  </si>
  <si>
    <t>梁宝贤</t>
  </si>
  <si>
    <t>方晓铧</t>
  </si>
  <si>
    <t>工程院八部开发五处</t>
  </si>
  <si>
    <t>吴恒金</t>
  </si>
  <si>
    <t>刘东方</t>
  </si>
  <si>
    <t>黄彬</t>
  </si>
  <si>
    <t>王隆萼</t>
  </si>
  <si>
    <t>余晓</t>
  </si>
  <si>
    <t>王伟超</t>
  </si>
  <si>
    <t>林立杯</t>
  </si>
  <si>
    <t>工程院八部开发六处</t>
  </si>
  <si>
    <t>赵立</t>
  </si>
  <si>
    <t>范剑秋</t>
  </si>
  <si>
    <t>王聪伟</t>
  </si>
  <si>
    <t>陈圆治</t>
  </si>
  <si>
    <t>吴宵松</t>
  </si>
  <si>
    <t>邱杰烜</t>
  </si>
  <si>
    <t>张展</t>
  </si>
  <si>
    <t>林晓滨</t>
  </si>
  <si>
    <t>黄振</t>
  </si>
  <si>
    <t>工程院八部本部</t>
  </si>
  <si>
    <t>谢桂林</t>
  </si>
  <si>
    <t>林超</t>
  </si>
  <si>
    <t>黄明炜</t>
  </si>
  <si>
    <t>工程院九部开发一处</t>
  </si>
  <si>
    <t>肖彬</t>
  </si>
  <si>
    <t>林浩</t>
  </si>
  <si>
    <t>林坤</t>
  </si>
  <si>
    <t>林昀</t>
  </si>
  <si>
    <t>杨建兰</t>
  </si>
  <si>
    <t>李承彬</t>
  </si>
  <si>
    <t>邹敏超</t>
  </si>
  <si>
    <t>柯思勇</t>
  </si>
  <si>
    <t>蔡睦堃</t>
  </si>
  <si>
    <t>方东坤</t>
  </si>
  <si>
    <t>苏玉城</t>
  </si>
  <si>
    <t>何星</t>
  </si>
  <si>
    <t>蒋永翔</t>
  </si>
  <si>
    <t>颜志炜</t>
  </si>
  <si>
    <t>陈茜</t>
  </si>
  <si>
    <t>潘建辉</t>
  </si>
  <si>
    <t>周惠统</t>
  </si>
  <si>
    <t>工程院九部开发二处</t>
  </si>
  <si>
    <t>李杰祥</t>
  </si>
  <si>
    <t>连国卿</t>
  </si>
  <si>
    <t>李悠</t>
  </si>
  <si>
    <t>陈来件</t>
  </si>
  <si>
    <t>林武</t>
  </si>
  <si>
    <t>赵应光</t>
  </si>
  <si>
    <t>吴玉龙</t>
  </si>
  <si>
    <t>涂清平</t>
  </si>
  <si>
    <t>兰章明</t>
  </si>
  <si>
    <t>张启林</t>
  </si>
  <si>
    <t>孙细平</t>
  </si>
  <si>
    <t>林靖</t>
  </si>
  <si>
    <t>倪世有</t>
  </si>
  <si>
    <t>赖德俊</t>
  </si>
  <si>
    <t>翁明东</t>
  </si>
  <si>
    <t>张鹏</t>
  </si>
  <si>
    <t>谢泓生</t>
  </si>
  <si>
    <t>工程院九部开发三处</t>
  </si>
  <si>
    <t>毛胤仙</t>
  </si>
  <si>
    <t>程辉</t>
  </si>
  <si>
    <t>林炳</t>
  </si>
  <si>
    <t>赵杰</t>
  </si>
  <si>
    <t>汤锦辉</t>
  </si>
  <si>
    <t>刘晓敏</t>
  </si>
  <si>
    <t>阮桂亮</t>
  </si>
  <si>
    <t>林国忠</t>
  </si>
  <si>
    <t>杨亮</t>
  </si>
  <si>
    <t>工程院十部</t>
  </si>
  <si>
    <t>郑诗锋</t>
  </si>
  <si>
    <t>邓文星</t>
  </si>
  <si>
    <t>陶树人</t>
  </si>
  <si>
    <t>李翔翔</t>
  </si>
  <si>
    <t>陈希</t>
  </si>
  <si>
    <t>黄晓杰</t>
  </si>
  <si>
    <t>余学春</t>
  </si>
  <si>
    <t>檀东利</t>
  </si>
  <si>
    <t>廖文国</t>
  </si>
  <si>
    <t>林超龙</t>
  </si>
  <si>
    <t>高鹏</t>
  </si>
  <si>
    <t>熊洋</t>
  </si>
  <si>
    <t>罗杰</t>
  </si>
  <si>
    <t>郭文杰</t>
  </si>
  <si>
    <t>武功成</t>
  </si>
  <si>
    <t>陈志谦</t>
  </si>
  <si>
    <t>李向灿</t>
  </si>
  <si>
    <t>赵东旭</t>
  </si>
  <si>
    <t>陈敏灵</t>
  </si>
  <si>
    <t>郭立德</t>
  </si>
  <si>
    <t>严灿林</t>
  </si>
  <si>
    <t>林春伟</t>
  </si>
  <si>
    <t>许宇辉</t>
  </si>
  <si>
    <t>工程院十一部开发一处</t>
  </si>
  <si>
    <t>郑矗</t>
  </si>
  <si>
    <t>曾兴强</t>
  </si>
  <si>
    <t>吴用建</t>
  </si>
  <si>
    <t>蔡于农</t>
  </si>
  <si>
    <t>陈孝勇</t>
  </si>
  <si>
    <t>罗上清</t>
  </si>
  <si>
    <t>李钦林</t>
  </si>
  <si>
    <t>陈日灵</t>
  </si>
  <si>
    <t>林贵华</t>
  </si>
  <si>
    <t>胡彬</t>
  </si>
  <si>
    <t>柯扬平</t>
  </si>
  <si>
    <t>林祖鑫</t>
  </si>
  <si>
    <t>张春双</t>
  </si>
  <si>
    <t>危波</t>
  </si>
  <si>
    <t>林冰棋</t>
  </si>
  <si>
    <t>冯冲</t>
  </si>
  <si>
    <t>郑凌耿</t>
  </si>
  <si>
    <t>陈时涛</t>
  </si>
  <si>
    <t>工程院十一部开发二处</t>
  </si>
  <si>
    <t>缪嘉峰</t>
  </si>
  <si>
    <t>郑扬洁</t>
  </si>
  <si>
    <t>覃俊峰</t>
  </si>
  <si>
    <t>付元亮</t>
  </si>
  <si>
    <t>蔡专锡</t>
  </si>
  <si>
    <t>曾承航</t>
  </si>
  <si>
    <t>丁强</t>
  </si>
  <si>
    <t>游勇</t>
  </si>
  <si>
    <t>谢炜斌</t>
  </si>
  <si>
    <t>蒋立辉</t>
  </si>
  <si>
    <t>郑锦斌</t>
  </si>
  <si>
    <t>苏华锦</t>
  </si>
  <si>
    <t>陈靖</t>
  </si>
  <si>
    <t>徐凌珊</t>
  </si>
  <si>
    <t>余丰</t>
  </si>
  <si>
    <t>陈志霖</t>
  </si>
  <si>
    <t>李洋</t>
  </si>
  <si>
    <t>林建勋</t>
  </si>
  <si>
    <t>张雅彬</t>
  </si>
  <si>
    <t>罗弘</t>
  </si>
  <si>
    <t>工程院十一部开发三处</t>
  </si>
  <si>
    <t>罗琪</t>
  </si>
  <si>
    <t>邓强</t>
  </si>
  <si>
    <t>晋露丽</t>
  </si>
  <si>
    <t>宋文博</t>
  </si>
  <si>
    <t>姚隽楠</t>
  </si>
  <si>
    <t>薛香铄</t>
  </si>
  <si>
    <t>王宇</t>
  </si>
  <si>
    <t>涂畅</t>
  </si>
  <si>
    <t>张毅</t>
  </si>
  <si>
    <t>谢旭东</t>
  </si>
  <si>
    <t>陈晓彬</t>
  </si>
  <si>
    <t>工程院十一部开发五处</t>
  </si>
  <si>
    <t>李志远</t>
  </si>
  <si>
    <t>廖靖</t>
  </si>
  <si>
    <t>蓝瑜琳</t>
  </si>
  <si>
    <t>陈贤征</t>
  </si>
  <si>
    <t>念秦</t>
  </si>
  <si>
    <t>李上科</t>
  </si>
  <si>
    <t>梁桂钊</t>
  </si>
  <si>
    <t>黄松珍</t>
  </si>
  <si>
    <t>高勤</t>
  </si>
  <si>
    <t>洪英明</t>
  </si>
  <si>
    <t>夏建雄</t>
  </si>
  <si>
    <t>工程院十一部本部</t>
  </si>
  <si>
    <t>陈明剑</t>
  </si>
  <si>
    <t>工程院十二部开发一处</t>
  </si>
  <si>
    <t>陈广喜</t>
  </si>
  <si>
    <t>李坤</t>
  </si>
  <si>
    <t>陈权</t>
  </si>
  <si>
    <t>陈若晨</t>
  </si>
  <si>
    <t>林景安</t>
  </si>
  <si>
    <t>宁金龙</t>
  </si>
  <si>
    <t>汪惠平</t>
  </si>
  <si>
    <t>林世雄</t>
  </si>
  <si>
    <t>林潘星</t>
  </si>
  <si>
    <t>周传财</t>
  </si>
  <si>
    <t>郭明山</t>
  </si>
  <si>
    <t>蔡桂有</t>
  </si>
  <si>
    <t>许行坚</t>
  </si>
  <si>
    <t>陈泉</t>
  </si>
  <si>
    <t>于翔</t>
  </si>
  <si>
    <t>龚道明</t>
  </si>
  <si>
    <t>陈翔宇</t>
  </si>
  <si>
    <t>涂骁山</t>
  </si>
  <si>
    <t>聂河年</t>
  </si>
  <si>
    <t>严锦健</t>
  </si>
  <si>
    <t>汪钱贵</t>
  </si>
  <si>
    <t>黄家成</t>
  </si>
  <si>
    <t>郑琛</t>
  </si>
  <si>
    <t>工程院十二部开发二处</t>
  </si>
  <si>
    <t>王欢</t>
  </si>
  <si>
    <t>陈丛亮</t>
  </si>
  <si>
    <t>程文渊</t>
  </si>
  <si>
    <t>工程院十二部本部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</si>
</sst>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_ 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indexed="8"/>
      <name val="微软雅黑"/>
      <charset val="134"/>
    </font>
    <font>
      <b/>
      <sz val="12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rgb="FFC00000"/>
      <name val="微软雅黑"/>
      <charset val="134"/>
    </font>
    <font>
      <sz val="10"/>
      <name val="微软雅黑"/>
      <charset val="134"/>
    </font>
    <font>
      <b/>
      <sz val="12"/>
      <color rgb="FFC0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0"/>
      <color rgb="FFC00000"/>
      <name val="微软雅黑"/>
      <charset val="134"/>
    </font>
    <font>
      <b/>
      <sz val="9"/>
      <color rgb="FFC00000"/>
      <name val="微软雅黑"/>
      <charset val="134"/>
    </font>
    <font>
      <b/>
      <sz val="10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rgb="FFD3D3D3"/>
      </left>
      <right/>
      <top/>
      <bottom/>
      <diagonal/>
    </border>
    <border>
      <left style="medium">
        <color rgb="FFD3D3D3"/>
      </left>
      <right/>
      <top/>
      <bottom style="medium">
        <color rgb="FFD3D3D3"/>
      </bottom>
      <diagonal/>
    </border>
    <border>
      <left/>
      <right/>
      <top/>
      <bottom style="medium">
        <color rgb="FFD3D3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13" borderId="1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12" borderId="13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9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23" fillId="8" borderId="14" applyNumberFormat="0" applyAlignment="0" applyProtection="0">
      <alignment vertical="center"/>
    </xf>
    <xf numFmtId="0" fontId="19" fillId="17" borderId="15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28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2" borderId="7" xfId="21" applyFont="1" applyFill="1" applyBorder="1" applyAlignment="1">
      <alignment horizontal="center" vertical="center" wrapText="1"/>
    </xf>
    <xf numFmtId="14" fontId="6" fillId="0" borderId="4" xfId="21" applyNumberFormat="1" applyFont="1" applyFill="1" applyBorder="1" applyAlignment="1">
      <alignment horizontal="center" vertical="center" wrapText="1"/>
    </xf>
    <xf numFmtId="0" fontId="6" fillId="4" borderId="4" xfId="2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2" borderId="4" xfId="21" applyFont="1" applyFill="1" applyBorder="1" applyAlignment="1">
      <alignment horizontal="center" vertical="center" wrapText="1"/>
    </xf>
    <xf numFmtId="0" fontId="6" fillId="0" borderId="0" xfId="2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vertical="center" wrapText="1"/>
    </xf>
    <xf numFmtId="176" fontId="6" fillId="0" borderId="4" xfId="0" applyNumberFormat="1" applyFont="1" applyFill="1" applyBorder="1" applyAlignment="1">
      <alignment horizontal="center" vertical="center" wrapText="1"/>
    </xf>
    <xf numFmtId="176" fontId="6" fillId="2" borderId="4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177" fontId="6" fillId="4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Excel Built-in Normal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 2 10 13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6.xml"/><Relationship Id="rId7" Type="http://schemas.openxmlformats.org/officeDocument/2006/relationships/externalLink" Target="externalLinks/externalLink5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132;&#25509;&#25991;&#26723;\OD\&#26187;&#21319;\&#23567;&#32844;&#32423;&#30424;&#28857;\&#23567;&#32844;&#32423;&#30424;&#28857;-&#27719;&#2463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132;&#25509;&#25991;&#26723;\OD\&#25968;&#25454;\&#12304;&#37325;&#35201;&#12305;16&#24180;&#32456;+17&#26376;&#24230;&#24037;&#31243;&#38498;&#20840;&#21592;&#32489;&#25928;&#26126;&#32454;1227V.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ublic\Documents\im\578845@nd\RecvFile\&#40644;&#29233;&#20521;_775082\2016&#24180;&#32456;&#24037;&#31243;&#38498;&#21592;&#24037;&#32771;&#26680;&#32467;&#26524;&#27719;&#24635;0111V.15&#65288;&#24037;&#31243;&#38498;&#20869;&#37096;&#29256;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132;&#25509;&#25991;&#26723;\&#20154;&#20107;&#26723;&#26696;\17030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&#20132;&#25509;&#25991;&#26723;\OD\&#25216;&#33021;&#35748;&#35777;\&#25216;&#33021;&#35748;&#35777;&#25104;&#32489;\&#24037;&#31243;&#38498;&#25216;&#33021;&#35748;&#35777;&#36890;&#36807;&#21517;&#21333;2.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132;&#25509;&#25991;&#26723;\OD\&#26187;&#21319;\&#23567;&#32844;&#32423;&#30424;&#28857;\&#23567;&#32844;&#32423;&#30424;&#28857;-2&#263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-11月绩效汇总"/>
      <sheetName val="HR分工"/>
      <sheetName val="人事数据1207"/>
      <sheetName val="1月"/>
      <sheetName val="2月"/>
      <sheetName val="3月"/>
      <sheetName val="4月"/>
      <sheetName val="5月"/>
      <sheetName val="6月"/>
      <sheetName val="7月"/>
      <sheetName val="8月"/>
      <sheetName val="9月"/>
      <sheetName val="10月"/>
    </sheetNames>
    <sheetDataSet>
      <sheetData sheetId="0">
        <row r="1">
          <cell r="B1" t="str">
            <v>工号</v>
          </cell>
          <cell r="C1" t="str">
            <v>部门</v>
          </cell>
          <cell r="D1" t="str">
            <v>岗位</v>
          </cell>
          <cell r="E1" t="str">
            <v>职级</v>
          </cell>
          <cell r="F1" t="str">
            <v>入职时间</v>
          </cell>
          <cell r="G1" t="str">
            <v>2016年终</v>
          </cell>
          <cell r="H1" t="str">
            <v>1月</v>
          </cell>
          <cell r="I1" t="str">
            <v>2月</v>
          </cell>
          <cell r="J1" t="str">
            <v>3月</v>
          </cell>
          <cell r="K1" t="str">
            <v>4月</v>
          </cell>
          <cell r="L1" t="str">
            <v>5月</v>
          </cell>
          <cell r="M1" t="str">
            <v>6月</v>
          </cell>
          <cell r="N1" t="str">
            <v>7月</v>
          </cell>
          <cell r="O1" t="str">
            <v>8月</v>
          </cell>
          <cell r="P1" t="str">
            <v>9月</v>
          </cell>
          <cell r="Q1" t="str">
            <v>10月</v>
          </cell>
          <cell r="R1" t="str">
            <v>11月</v>
          </cell>
          <cell r="S1" t="str">
            <v>12月</v>
          </cell>
          <cell r="T1" t="str">
            <v>1月</v>
          </cell>
          <cell r="U1" t="str">
            <v>1月</v>
          </cell>
          <cell r="V1" t="str">
            <v>2月</v>
          </cell>
          <cell r="W1" t="str">
            <v>3月</v>
          </cell>
          <cell r="X1" t="str">
            <v>4月</v>
          </cell>
          <cell r="Y1" t="str">
            <v>5月</v>
          </cell>
          <cell r="Z1" t="str">
            <v>6月</v>
          </cell>
          <cell r="AA1" t="str">
            <v>7月</v>
          </cell>
          <cell r="AB1" t="str">
            <v>8月</v>
          </cell>
          <cell r="AC1" t="str">
            <v>9月</v>
          </cell>
          <cell r="AD1" t="str">
            <v>10月</v>
          </cell>
          <cell r="AE1" t="str">
            <v>11月</v>
          </cell>
          <cell r="AF1" t="str">
            <v>12月</v>
          </cell>
          <cell r="AG1" t="str">
            <v>1月</v>
          </cell>
          <cell r="AH1" t="str">
            <v>绩效平均值</v>
          </cell>
          <cell r="AI1" t="str">
            <v>平均等级</v>
          </cell>
        </row>
        <row r="2">
          <cell r="B2">
            <v>888123</v>
          </cell>
          <cell r="C2" t="str">
            <v>工程院五部开发三处</v>
          </cell>
          <cell r="D2" t="str">
            <v>高级软件开发工程师</v>
          </cell>
          <cell r="E2" t="str">
            <v>P7</v>
          </cell>
          <cell r="F2">
            <v>39771</v>
          </cell>
          <cell r="G2" t="str">
            <v>S</v>
          </cell>
          <cell r="H2">
            <v>111</v>
          </cell>
          <cell r="I2">
            <v>115</v>
          </cell>
          <cell r="J2">
            <v>115</v>
          </cell>
          <cell r="K2">
            <v>115</v>
          </cell>
          <cell r="L2">
            <v>99.79</v>
          </cell>
          <cell r="M2">
            <v>115</v>
          </cell>
          <cell r="N2">
            <v>114.18</v>
          </cell>
          <cell r="O2">
            <v>104.5</v>
          </cell>
          <cell r="P2">
            <v>101.2</v>
          </cell>
          <cell r="Q2">
            <v>99.22</v>
          </cell>
          <cell r="R2">
            <v>108.02</v>
          </cell>
          <cell r="S2">
            <v>112.55</v>
          </cell>
          <cell r="T2">
            <v>106</v>
          </cell>
          <cell r="U2" t="str">
            <v>S</v>
          </cell>
          <cell r="V2" t="str">
            <v>S</v>
          </cell>
          <cell r="W2" t="str">
            <v>S</v>
          </cell>
          <cell r="X2" t="str">
            <v>S</v>
          </cell>
          <cell r="Y2" t="str">
            <v>B+</v>
          </cell>
          <cell r="Z2" t="str">
            <v>S</v>
          </cell>
          <cell r="AA2" t="str">
            <v>S</v>
          </cell>
          <cell r="AB2" t="str">
            <v>A</v>
          </cell>
          <cell r="AC2" t="str">
            <v>A-</v>
          </cell>
          <cell r="AD2" t="str">
            <v>B+</v>
          </cell>
          <cell r="AE2" t="str">
            <v>A+</v>
          </cell>
          <cell r="AF2" t="str">
            <v>S</v>
          </cell>
          <cell r="AG2" t="str">
            <v>A</v>
          </cell>
          <cell r="AH2">
            <v>105.248333333333</v>
          </cell>
          <cell r="AI2" t="str">
            <v>A</v>
          </cell>
        </row>
        <row r="3">
          <cell r="B3">
            <v>634162</v>
          </cell>
          <cell r="C3" t="str">
            <v>工程院三部开发三处</v>
          </cell>
          <cell r="D3" t="str">
            <v>软件开发工程师</v>
          </cell>
          <cell r="E3" t="str">
            <v>P6</v>
          </cell>
          <cell r="F3">
            <v>40731</v>
          </cell>
          <cell r="G3" t="str">
            <v>A+</v>
          </cell>
          <cell r="H3">
            <v>98</v>
          </cell>
          <cell r="I3">
            <v>105</v>
          </cell>
          <cell r="J3">
            <v>92</v>
          </cell>
          <cell r="K3">
            <v>100.1</v>
          </cell>
          <cell r="L3">
            <v>115</v>
          </cell>
          <cell r="M3">
            <v>110.1</v>
          </cell>
          <cell r="N3">
            <v>103.7</v>
          </cell>
          <cell r="O3">
            <v>112.55</v>
          </cell>
          <cell r="P3">
            <v>98.38</v>
          </cell>
          <cell r="Q3">
            <v>95.15</v>
          </cell>
          <cell r="R3">
            <v>113.6</v>
          </cell>
          <cell r="S3">
            <v>97.92</v>
          </cell>
          <cell r="T3">
            <v>97</v>
          </cell>
          <cell r="U3" t="str">
            <v>B+</v>
          </cell>
          <cell r="V3" t="str">
            <v>A</v>
          </cell>
          <cell r="W3" t="str">
            <v>B-</v>
          </cell>
          <cell r="X3" t="str">
            <v>A-</v>
          </cell>
          <cell r="Y3" t="str">
            <v>S</v>
          </cell>
          <cell r="Z3" t="str">
            <v>S</v>
          </cell>
          <cell r="AA3" t="str">
            <v>A</v>
          </cell>
          <cell r="AB3" t="str">
            <v>S</v>
          </cell>
          <cell r="AC3" t="str">
            <v>B+</v>
          </cell>
          <cell r="AD3" t="str">
            <v>B</v>
          </cell>
          <cell r="AE3" t="str">
            <v>S</v>
          </cell>
          <cell r="AF3" t="str">
            <v>B+</v>
          </cell>
          <cell r="AG3" t="str">
            <v>B</v>
          </cell>
          <cell r="AH3">
            <v>102.433333333333</v>
          </cell>
          <cell r="AI3" t="str">
            <v>A-</v>
          </cell>
        </row>
        <row r="4">
          <cell r="B4">
            <v>890918</v>
          </cell>
          <cell r="C4" t="str">
            <v>工程院五部开发三处</v>
          </cell>
          <cell r="D4" t="str">
            <v>软件开发工程师</v>
          </cell>
          <cell r="E4" t="str">
            <v>P6</v>
          </cell>
          <cell r="F4">
            <v>40941</v>
          </cell>
          <cell r="G4" t="str">
            <v>B</v>
          </cell>
          <cell r="H4">
            <v>112</v>
          </cell>
          <cell r="I4">
            <v>105.05</v>
          </cell>
          <cell r="J4">
            <v>97.8</v>
          </cell>
          <cell r="K4">
            <v>99.24</v>
          </cell>
          <cell r="L4">
            <v>110.1</v>
          </cell>
          <cell r="M4">
            <v>100</v>
          </cell>
          <cell r="N4">
            <v>91.9</v>
          </cell>
          <cell r="O4">
            <v>93.62</v>
          </cell>
          <cell r="P4">
            <v>95.15</v>
          </cell>
          <cell r="Q4">
            <v>99.42</v>
          </cell>
          <cell r="R4">
            <v>98.62</v>
          </cell>
          <cell r="S4">
            <v>102.3</v>
          </cell>
          <cell r="T4">
            <v>97</v>
          </cell>
          <cell r="U4" t="str">
            <v>S</v>
          </cell>
          <cell r="V4" t="str">
            <v>A</v>
          </cell>
          <cell r="W4" t="str">
            <v>B+</v>
          </cell>
          <cell r="X4" t="str">
            <v>B+</v>
          </cell>
          <cell r="Y4" t="str">
            <v>S</v>
          </cell>
          <cell r="Z4" t="str">
            <v>B+</v>
          </cell>
          <cell r="AA4" t="str">
            <v>B-</v>
          </cell>
          <cell r="AB4" t="str">
            <v>B</v>
          </cell>
          <cell r="AC4" t="str">
            <v>B</v>
          </cell>
          <cell r="AD4" t="str">
            <v>B+</v>
          </cell>
          <cell r="AE4" t="str">
            <v>B+</v>
          </cell>
          <cell r="AF4" t="str">
            <v>A-</v>
          </cell>
          <cell r="AG4" t="str">
            <v>B</v>
          </cell>
          <cell r="AH4">
            <v>97.685</v>
          </cell>
          <cell r="AI4" t="str">
            <v>B+</v>
          </cell>
        </row>
        <row r="5">
          <cell r="B5">
            <v>393151</v>
          </cell>
          <cell r="C5" t="str">
            <v>工程院三部开发三处</v>
          </cell>
          <cell r="D5" t="str">
            <v>软件开发工程师</v>
          </cell>
          <cell r="E5" t="str">
            <v>P6</v>
          </cell>
          <cell r="F5">
            <v>41018</v>
          </cell>
          <cell r="G5" t="str">
            <v>B</v>
          </cell>
          <cell r="H5">
            <v>97</v>
          </cell>
          <cell r="I5">
            <v>106</v>
          </cell>
          <cell r="J5">
            <v>96</v>
          </cell>
          <cell r="K5">
            <v>115</v>
          </cell>
          <cell r="L5">
            <v>94</v>
          </cell>
          <cell r="M5">
            <v>95</v>
          </cell>
          <cell r="N5">
            <v>96</v>
          </cell>
          <cell r="O5">
            <v>95.5</v>
          </cell>
          <cell r="P5">
            <v>103</v>
          </cell>
          <cell r="Q5">
            <v>94.18</v>
          </cell>
          <cell r="R5">
            <v>110</v>
          </cell>
          <cell r="S5">
            <v>100.1</v>
          </cell>
          <cell r="T5">
            <v>102</v>
          </cell>
          <cell r="U5" t="str">
            <v>B</v>
          </cell>
          <cell r="V5" t="str">
            <v>A</v>
          </cell>
          <cell r="W5" t="str">
            <v>B</v>
          </cell>
          <cell r="X5" t="str">
            <v>S</v>
          </cell>
          <cell r="Y5" t="str">
            <v>B</v>
          </cell>
          <cell r="Z5" t="str">
            <v>B</v>
          </cell>
          <cell r="AA5" t="str">
            <v>B</v>
          </cell>
          <cell r="AB5" t="str">
            <v>B</v>
          </cell>
          <cell r="AC5" t="str">
            <v>A-</v>
          </cell>
          <cell r="AD5" t="str">
            <v>B</v>
          </cell>
          <cell r="AE5" t="str">
            <v>A+</v>
          </cell>
          <cell r="AF5" t="str">
            <v>A-</v>
          </cell>
          <cell r="AG5" t="str">
            <v>A-</v>
          </cell>
          <cell r="AH5">
            <v>100.796666666667</v>
          </cell>
          <cell r="AI5" t="str">
            <v>A-</v>
          </cell>
        </row>
        <row r="6">
          <cell r="B6">
            <v>102830</v>
          </cell>
          <cell r="C6" t="str">
            <v>工程院八部开发三处</v>
          </cell>
          <cell r="D6" t="str">
            <v>软件开发工程师</v>
          </cell>
          <cell r="E6" t="str">
            <v>P6</v>
          </cell>
          <cell r="F6">
            <v>41081</v>
          </cell>
          <cell r="G6" t="str">
            <v>B</v>
          </cell>
          <cell r="H6">
            <v>105</v>
          </cell>
          <cell r="I6">
            <v>98.02</v>
          </cell>
          <cell r="J6">
            <v>95.39</v>
          </cell>
          <cell r="K6">
            <v>95.43</v>
          </cell>
          <cell r="L6">
            <v>93.19</v>
          </cell>
          <cell r="M6">
            <v>98.56</v>
          </cell>
          <cell r="N6">
            <v>98.2</v>
          </cell>
          <cell r="O6">
            <v>99.12</v>
          </cell>
          <cell r="P6">
            <v>98.99</v>
          </cell>
          <cell r="Q6">
            <v>113.6</v>
          </cell>
          <cell r="R6">
            <v>103</v>
          </cell>
          <cell r="S6">
            <v>110</v>
          </cell>
          <cell r="T6">
            <v>100</v>
          </cell>
          <cell r="U6" t="str">
            <v>A</v>
          </cell>
          <cell r="V6" t="str">
            <v>B+</v>
          </cell>
          <cell r="W6" t="str">
            <v>B</v>
          </cell>
          <cell r="X6" t="str">
            <v>B</v>
          </cell>
          <cell r="Y6" t="str">
            <v>B</v>
          </cell>
          <cell r="Z6" t="str">
            <v>B+</v>
          </cell>
          <cell r="AA6" t="str">
            <v>B+</v>
          </cell>
          <cell r="AB6" t="str">
            <v>B+</v>
          </cell>
          <cell r="AC6" t="str">
            <v>B+</v>
          </cell>
          <cell r="AD6" t="str">
            <v>S</v>
          </cell>
          <cell r="AE6" t="str">
            <v>A-</v>
          </cell>
          <cell r="AF6" t="str">
            <v>A+</v>
          </cell>
          <cell r="AG6" t="str">
            <v>B+</v>
          </cell>
          <cell r="AH6">
            <v>104.118333333333</v>
          </cell>
          <cell r="AI6" t="str">
            <v>A</v>
          </cell>
        </row>
        <row r="7">
          <cell r="B7">
            <v>867818</v>
          </cell>
          <cell r="C7" t="str">
            <v>工程院三部开发三处</v>
          </cell>
          <cell r="D7" t="str">
            <v>软件开发工程师</v>
          </cell>
          <cell r="E7" t="str">
            <v>P6</v>
          </cell>
          <cell r="F7">
            <v>41081</v>
          </cell>
          <cell r="G7" t="str">
            <v>A-</v>
          </cell>
          <cell r="H7">
            <v>99</v>
          </cell>
          <cell r="I7">
            <v>97.53</v>
          </cell>
          <cell r="J7">
            <v>101.42</v>
          </cell>
          <cell r="K7">
            <v>105.88</v>
          </cell>
          <cell r="L7">
            <v>100.1</v>
          </cell>
          <cell r="M7">
            <v>100.1</v>
          </cell>
          <cell r="N7">
            <v>110</v>
          </cell>
          <cell r="O7">
            <v>95</v>
          </cell>
          <cell r="P7">
            <v>96.25</v>
          </cell>
          <cell r="Q7">
            <v>101</v>
          </cell>
          <cell r="R7">
            <v>100.6</v>
          </cell>
          <cell r="S7">
            <v>102.58</v>
          </cell>
          <cell r="T7">
            <v>96</v>
          </cell>
          <cell r="U7" t="str">
            <v>B+</v>
          </cell>
          <cell r="V7" t="str">
            <v>B+</v>
          </cell>
          <cell r="W7" t="str">
            <v>A-</v>
          </cell>
          <cell r="X7" t="str">
            <v>A</v>
          </cell>
          <cell r="Y7" t="str">
            <v>A-</v>
          </cell>
          <cell r="Z7" t="str">
            <v>A-</v>
          </cell>
          <cell r="AA7" t="str">
            <v>A+</v>
          </cell>
          <cell r="AB7" t="str">
            <v>B</v>
          </cell>
          <cell r="AC7" t="str">
            <v>B</v>
          </cell>
          <cell r="AD7" t="str">
            <v>A-</v>
          </cell>
          <cell r="AE7" t="str">
            <v>A-</v>
          </cell>
          <cell r="AF7" t="str">
            <v>A-</v>
          </cell>
          <cell r="AG7" t="str">
            <v>B</v>
          </cell>
          <cell r="AH7">
            <v>98.5716666666667</v>
          </cell>
          <cell r="AI7" t="str">
            <v>B+</v>
          </cell>
        </row>
        <row r="8">
          <cell r="B8">
            <v>122083</v>
          </cell>
          <cell r="C8" t="str">
            <v>工程院十一部开发三处</v>
          </cell>
          <cell r="D8" t="str">
            <v>软件开发工程师</v>
          </cell>
          <cell r="E8" t="str">
            <v>P5</v>
          </cell>
          <cell r="F8">
            <v>41379</v>
          </cell>
          <cell r="G8" t="str">
            <v>B-</v>
          </cell>
          <cell r="H8">
            <v>93</v>
          </cell>
          <cell r="I8">
            <v>93.15</v>
          </cell>
          <cell r="J8">
            <v>92.61</v>
          </cell>
          <cell r="K8">
            <v>92.64</v>
          </cell>
          <cell r="L8">
            <v>90.1</v>
          </cell>
          <cell r="M8">
            <v>97</v>
          </cell>
          <cell r="N8">
            <v>99.1</v>
          </cell>
          <cell r="O8">
            <v>110.92</v>
          </cell>
          <cell r="P8">
            <v>93.94</v>
          </cell>
          <cell r="Q8">
            <v>93</v>
          </cell>
          <cell r="R8">
            <v>99.08</v>
          </cell>
          <cell r="S8">
            <v>104.5</v>
          </cell>
          <cell r="T8">
            <v>97</v>
          </cell>
          <cell r="U8" t="str">
            <v>B-</v>
          </cell>
          <cell r="V8" t="str">
            <v>B</v>
          </cell>
          <cell r="W8" t="str">
            <v>B-</v>
          </cell>
          <cell r="X8" t="str">
            <v>B-</v>
          </cell>
          <cell r="Y8" t="str">
            <v>B-</v>
          </cell>
          <cell r="Z8" t="str">
            <v>B</v>
          </cell>
          <cell r="AA8" t="str">
            <v>B+</v>
          </cell>
          <cell r="AB8" t="str">
            <v>S</v>
          </cell>
          <cell r="AC8" t="str">
            <v>B</v>
          </cell>
          <cell r="AD8" t="str">
            <v>B-</v>
          </cell>
          <cell r="AE8" t="str">
            <v>B+</v>
          </cell>
          <cell r="AF8" t="str">
            <v>A</v>
          </cell>
          <cell r="AG8" t="str">
            <v>B</v>
          </cell>
          <cell r="AH8">
            <v>99.74</v>
          </cell>
          <cell r="AI8" t="str">
            <v>B+</v>
          </cell>
        </row>
        <row r="9">
          <cell r="B9">
            <v>301850</v>
          </cell>
          <cell r="C9" t="str">
            <v>工程院三部开发三处</v>
          </cell>
          <cell r="D9" t="str">
            <v>软件开发工程师</v>
          </cell>
          <cell r="E9" t="str">
            <v>P6</v>
          </cell>
          <cell r="F9">
            <v>41400</v>
          </cell>
          <cell r="G9" t="str">
            <v>B+</v>
          </cell>
          <cell r="H9">
            <v>103</v>
          </cell>
          <cell r="I9">
            <v>100.1</v>
          </cell>
          <cell r="J9">
            <v>98.02</v>
          </cell>
          <cell r="K9">
            <v>99.49</v>
          </cell>
          <cell r="L9">
            <v>112.55</v>
          </cell>
          <cell r="M9">
            <v>96.08</v>
          </cell>
          <cell r="N9">
            <v>107.3</v>
          </cell>
          <cell r="O9">
            <v>97</v>
          </cell>
          <cell r="P9">
            <v>94.34</v>
          </cell>
          <cell r="Q9">
            <v>97.28</v>
          </cell>
          <cell r="R9">
            <v>98.85</v>
          </cell>
          <cell r="S9">
            <v>110.92</v>
          </cell>
          <cell r="T9">
            <v>113</v>
          </cell>
          <cell r="U9" t="str">
            <v>A-</v>
          </cell>
          <cell r="V9" t="str">
            <v>A-</v>
          </cell>
          <cell r="W9" t="str">
            <v>B+</v>
          </cell>
          <cell r="X9" t="str">
            <v>B+</v>
          </cell>
          <cell r="Y9" t="str">
            <v>S</v>
          </cell>
          <cell r="Z9" t="str">
            <v>B</v>
          </cell>
          <cell r="AA9" t="str">
            <v>A+</v>
          </cell>
          <cell r="AB9" t="str">
            <v>B</v>
          </cell>
          <cell r="AC9" t="str">
            <v>B</v>
          </cell>
          <cell r="AD9" t="str">
            <v>B+</v>
          </cell>
          <cell r="AE9" t="str">
            <v>B+</v>
          </cell>
          <cell r="AF9" t="str">
            <v>S</v>
          </cell>
          <cell r="AG9" t="str">
            <v>S</v>
          </cell>
          <cell r="AH9">
            <v>101.898333333333</v>
          </cell>
          <cell r="AI9" t="str">
            <v>A-</v>
          </cell>
        </row>
        <row r="10">
          <cell r="B10">
            <v>906611</v>
          </cell>
          <cell r="C10" t="str">
            <v>工程院一部开发二处</v>
          </cell>
          <cell r="D10" t="str">
            <v>软件开发工程师</v>
          </cell>
          <cell r="E10" t="str">
            <v>P6</v>
          </cell>
          <cell r="F10">
            <v>41477</v>
          </cell>
          <cell r="G10" t="str">
            <v>B+</v>
          </cell>
          <cell r="H10">
            <v>105</v>
          </cell>
          <cell r="I10">
            <v>105</v>
          </cell>
          <cell r="J10">
            <v>116</v>
          </cell>
          <cell r="K10">
            <v>97</v>
          </cell>
          <cell r="L10">
            <v>96</v>
          </cell>
          <cell r="M10">
            <v>96</v>
          </cell>
          <cell r="N10">
            <v>100</v>
          </cell>
          <cell r="O10">
            <v>96</v>
          </cell>
          <cell r="P10">
            <v>115</v>
          </cell>
          <cell r="Q10">
            <v>95</v>
          </cell>
          <cell r="R10">
            <v>100</v>
          </cell>
          <cell r="S10">
            <v>115</v>
          </cell>
          <cell r="T10">
            <v>109</v>
          </cell>
          <cell r="U10" t="str">
            <v>A</v>
          </cell>
          <cell r="V10" t="str">
            <v>A</v>
          </cell>
          <cell r="W10" t="str">
            <v>S</v>
          </cell>
          <cell r="X10" t="str">
            <v>B</v>
          </cell>
          <cell r="Y10" t="str">
            <v>B</v>
          </cell>
          <cell r="Z10" t="str">
            <v>B</v>
          </cell>
          <cell r="AA10" t="str">
            <v>B+</v>
          </cell>
          <cell r="AB10" t="str">
            <v>B</v>
          </cell>
          <cell r="AC10" t="str">
            <v>S</v>
          </cell>
          <cell r="AD10" t="str">
            <v>B</v>
          </cell>
          <cell r="AE10" t="str">
            <v>B+</v>
          </cell>
          <cell r="AF10" t="str">
            <v>S</v>
          </cell>
          <cell r="AG10" t="str">
            <v>A+</v>
          </cell>
          <cell r="AH10">
            <v>105</v>
          </cell>
          <cell r="AI10" t="str">
            <v>A</v>
          </cell>
        </row>
        <row r="11">
          <cell r="B11">
            <v>176150</v>
          </cell>
          <cell r="C11" t="str">
            <v>工程院五部开发三处</v>
          </cell>
          <cell r="D11" t="str">
            <v>软件开发工程师</v>
          </cell>
          <cell r="E11" t="str">
            <v>P6</v>
          </cell>
          <cell r="F11">
            <v>41564</v>
          </cell>
          <cell r="G11" t="str">
            <v>S</v>
          </cell>
          <cell r="H11">
            <v>97</v>
          </cell>
          <cell r="I11">
            <v>115</v>
          </cell>
          <cell r="J11">
            <v>102.93</v>
          </cell>
          <cell r="K11">
            <v>110.1</v>
          </cell>
          <cell r="L11">
            <v>98.14</v>
          </cell>
          <cell r="M11">
            <v>95.46</v>
          </cell>
          <cell r="N11">
            <v>94.15</v>
          </cell>
          <cell r="O11">
            <v>114.18</v>
          </cell>
          <cell r="P11">
            <v>115</v>
          </cell>
          <cell r="Q11">
            <v>104.5</v>
          </cell>
          <cell r="R11">
            <v>99.77</v>
          </cell>
          <cell r="S11">
            <v>95.83</v>
          </cell>
          <cell r="T11">
            <v>100</v>
          </cell>
          <cell r="U11" t="str">
            <v>B</v>
          </cell>
          <cell r="V11" t="str">
            <v>S</v>
          </cell>
          <cell r="W11" t="str">
            <v>A-</v>
          </cell>
          <cell r="X11" t="str">
            <v>S</v>
          </cell>
          <cell r="Y11" t="str">
            <v>B+</v>
          </cell>
          <cell r="Z11" t="str">
            <v>B</v>
          </cell>
          <cell r="AA11" t="str">
            <v>B</v>
          </cell>
          <cell r="AB11" t="str">
            <v>S</v>
          </cell>
          <cell r="AC11" t="str">
            <v>S</v>
          </cell>
          <cell r="AD11" t="str">
            <v>A</v>
          </cell>
          <cell r="AE11" t="str">
            <v>B+</v>
          </cell>
          <cell r="AF11" t="str">
            <v>B</v>
          </cell>
          <cell r="AG11" t="str">
            <v>B+</v>
          </cell>
          <cell r="AH11">
            <v>104.88</v>
          </cell>
          <cell r="AI11" t="str">
            <v>A</v>
          </cell>
        </row>
        <row r="12">
          <cell r="B12">
            <v>811013</v>
          </cell>
          <cell r="C12" t="e">
            <v>#N/A</v>
          </cell>
          <cell r="D12" t="e">
            <v>#N/A</v>
          </cell>
          <cell r="E12" t="e">
            <v>#N/A</v>
          </cell>
          <cell r="F12">
            <v>41711</v>
          </cell>
          <cell r="G12" t="str">
            <v>B</v>
          </cell>
          <cell r="H12">
            <v>96</v>
          </cell>
          <cell r="I12">
            <v>95.05</v>
          </cell>
          <cell r="J12">
            <v>103.4</v>
          </cell>
          <cell r="K12">
            <v>97.46</v>
          </cell>
          <cell r="L12">
            <v>92.99</v>
          </cell>
          <cell r="M12">
            <v>91.54</v>
          </cell>
          <cell r="N12">
            <v>92.58</v>
          </cell>
          <cell r="O12">
            <v>105.6</v>
          </cell>
          <cell r="P12">
            <v>94.54</v>
          </cell>
          <cell r="Q12">
            <v>99.81</v>
          </cell>
          <cell r="R12">
            <v>100.03</v>
          </cell>
          <cell r="S12">
            <v>93.75</v>
          </cell>
          <cell r="T12" t="e">
            <v>#N/A</v>
          </cell>
          <cell r="U12" t="str">
            <v>B</v>
          </cell>
          <cell r="V12" t="str">
            <v>B</v>
          </cell>
          <cell r="W12" t="str">
            <v>A</v>
          </cell>
          <cell r="X12" t="str">
            <v>B+</v>
          </cell>
          <cell r="Y12" t="str">
            <v>B-</v>
          </cell>
          <cell r="Z12" t="str">
            <v>B-</v>
          </cell>
          <cell r="AA12" t="str">
            <v>B-</v>
          </cell>
          <cell r="AB12" t="str">
            <v>A</v>
          </cell>
          <cell r="AC12" t="str">
            <v>B</v>
          </cell>
          <cell r="AD12" t="str">
            <v>B+</v>
          </cell>
          <cell r="AE12" t="str">
            <v>A-</v>
          </cell>
          <cell r="AF12" t="str">
            <v>B</v>
          </cell>
          <cell r="AG12" t="e">
            <v>#N/A</v>
          </cell>
          <cell r="AH12" t="e">
            <v>#N/A</v>
          </cell>
          <cell r="AI12" t="e">
            <v>#N/A</v>
          </cell>
        </row>
        <row r="13">
          <cell r="B13">
            <v>153880</v>
          </cell>
          <cell r="C13" t="str">
            <v>工程院七部开发一处</v>
          </cell>
          <cell r="D13" t="str">
            <v>软件开发工程师</v>
          </cell>
          <cell r="E13" t="str">
            <v>P6</v>
          </cell>
          <cell r="F13">
            <v>41718</v>
          </cell>
          <cell r="G13" t="str">
            <v>B</v>
          </cell>
          <cell r="H13">
            <v>96</v>
          </cell>
          <cell r="I13">
            <v>93</v>
          </cell>
          <cell r="J13">
            <v>96</v>
          </cell>
          <cell r="K13">
            <v>93</v>
          </cell>
          <cell r="L13">
            <v>93</v>
          </cell>
          <cell r="M13">
            <v>112.55</v>
          </cell>
          <cell r="N13">
            <v>98.88</v>
          </cell>
          <cell r="O13">
            <v>96.04</v>
          </cell>
          <cell r="P13">
            <v>97.78</v>
          </cell>
          <cell r="Q13">
            <v>93</v>
          </cell>
          <cell r="R13">
            <v>93</v>
          </cell>
          <cell r="S13">
            <v>108.9</v>
          </cell>
          <cell r="T13">
            <v>97</v>
          </cell>
          <cell r="U13" t="str">
            <v>B</v>
          </cell>
          <cell r="V13" t="str">
            <v>B-</v>
          </cell>
          <cell r="W13" t="str">
            <v>B</v>
          </cell>
          <cell r="X13" t="str">
            <v>B-</v>
          </cell>
          <cell r="Y13" t="str">
            <v>B-</v>
          </cell>
          <cell r="Z13" t="str">
            <v>S</v>
          </cell>
          <cell r="AA13" t="str">
            <v>B+</v>
          </cell>
          <cell r="AB13" t="str">
            <v>B</v>
          </cell>
          <cell r="AC13" t="str">
            <v>B+</v>
          </cell>
          <cell r="AD13" t="str">
            <v>B-</v>
          </cell>
          <cell r="AE13" t="str">
            <v>B-</v>
          </cell>
          <cell r="AF13" t="str">
            <v>A+</v>
          </cell>
          <cell r="AG13" t="str">
            <v>B</v>
          </cell>
          <cell r="AH13">
            <v>97.62</v>
          </cell>
          <cell r="AI13" t="str">
            <v>B+</v>
          </cell>
        </row>
        <row r="14">
          <cell r="B14">
            <v>754077</v>
          </cell>
          <cell r="C14" t="str">
            <v>工程院一部开发二处</v>
          </cell>
          <cell r="D14" t="str">
            <v>软件开发工程师</v>
          </cell>
          <cell r="E14" t="str">
            <v>P6</v>
          </cell>
          <cell r="F14">
            <v>41729</v>
          </cell>
          <cell r="G14" t="str">
            <v>B</v>
          </cell>
          <cell r="H14">
            <v>96</v>
          </cell>
          <cell r="I14">
            <v>99.24</v>
          </cell>
          <cell r="J14">
            <v>97.53</v>
          </cell>
          <cell r="K14">
            <v>98.98</v>
          </cell>
          <cell r="L14">
            <v>98.35</v>
          </cell>
          <cell r="M14">
            <v>103.4</v>
          </cell>
          <cell r="N14">
            <v>97.75</v>
          </cell>
          <cell r="O14">
            <v>99.78</v>
          </cell>
          <cell r="P14">
            <v>112.55</v>
          </cell>
          <cell r="Q14">
            <v>101</v>
          </cell>
          <cell r="R14">
            <v>94.93</v>
          </cell>
          <cell r="S14">
            <v>101.2</v>
          </cell>
          <cell r="T14">
            <v>112</v>
          </cell>
          <cell r="U14" t="str">
            <v>B</v>
          </cell>
          <cell r="V14" t="str">
            <v>B+</v>
          </cell>
          <cell r="W14" t="str">
            <v>B+</v>
          </cell>
          <cell r="X14" t="str">
            <v>B+</v>
          </cell>
          <cell r="Y14" t="str">
            <v>B+</v>
          </cell>
          <cell r="Z14" t="str">
            <v>A</v>
          </cell>
          <cell r="AA14" t="str">
            <v>B+</v>
          </cell>
          <cell r="AB14" t="str">
            <v>B+</v>
          </cell>
          <cell r="AC14" t="str">
            <v>S</v>
          </cell>
          <cell r="AD14" t="str">
            <v>A-</v>
          </cell>
          <cell r="AE14" t="str">
            <v>B</v>
          </cell>
          <cell r="AF14" t="str">
            <v>A-</v>
          </cell>
          <cell r="AG14" t="str">
            <v>S</v>
          </cell>
          <cell r="AH14">
            <v>103.576666666667</v>
          </cell>
          <cell r="AI14" t="str">
            <v>A</v>
          </cell>
        </row>
        <row r="15">
          <cell r="B15">
            <v>155015</v>
          </cell>
          <cell r="C15" t="str">
            <v>工程院三部开发三处</v>
          </cell>
          <cell r="D15" t="str">
            <v>软件开发工程师</v>
          </cell>
          <cell r="E15" t="str">
            <v>P6</v>
          </cell>
          <cell r="F15">
            <v>41737</v>
          </cell>
          <cell r="G15" t="str">
            <v>A+</v>
          </cell>
          <cell r="H15">
            <v>99</v>
          </cell>
          <cell r="I15">
            <v>115</v>
          </cell>
          <cell r="J15">
            <v>108</v>
          </cell>
          <cell r="K15">
            <v>96</v>
          </cell>
          <cell r="L15">
            <v>108</v>
          </cell>
          <cell r="M15">
            <v>104</v>
          </cell>
          <cell r="N15">
            <v>99</v>
          </cell>
          <cell r="O15">
            <v>105</v>
          </cell>
          <cell r="P15">
            <v>93</v>
          </cell>
          <cell r="Q15">
            <v>97.67</v>
          </cell>
          <cell r="R15">
            <v>103</v>
          </cell>
          <cell r="S15">
            <v>100.9</v>
          </cell>
          <cell r="T15">
            <v>96</v>
          </cell>
          <cell r="U15" t="str">
            <v>B+</v>
          </cell>
          <cell r="V15" t="str">
            <v>S</v>
          </cell>
          <cell r="W15" t="str">
            <v>A+</v>
          </cell>
          <cell r="X15" t="str">
            <v>B</v>
          </cell>
          <cell r="Y15" t="str">
            <v>A+</v>
          </cell>
          <cell r="Z15" t="str">
            <v>A</v>
          </cell>
          <cell r="AA15" t="str">
            <v>B+</v>
          </cell>
          <cell r="AB15" t="str">
            <v>A</v>
          </cell>
          <cell r="AC15" t="str">
            <v>B-</v>
          </cell>
          <cell r="AD15" t="str">
            <v>B+</v>
          </cell>
          <cell r="AE15" t="str">
            <v>A-</v>
          </cell>
          <cell r="AF15" t="str">
            <v>A-</v>
          </cell>
          <cell r="AG15" t="str">
            <v>B</v>
          </cell>
          <cell r="AH15">
            <v>99.2616666666667</v>
          </cell>
          <cell r="AI15" t="str">
            <v>B+</v>
          </cell>
        </row>
        <row r="16">
          <cell r="B16">
            <v>880602</v>
          </cell>
          <cell r="C16" t="str">
            <v>工程院七部开发二处</v>
          </cell>
          <cell r="D16" t="str">
            <v>软件开发工程师</v>
          </cell>
          <cell r="E16" t="str">
            <v>P5</v>
          </cell>
          <cell r="F16">
            <v>41763</v>
          </cell>
          <cell r="G16" t="str">
            <v>A</v>
          </cell>
          <cell r="H16">
            <v>100</v>
          </cell>
          <cell r="I16">
            <v>98.35</v>
          </cell>
          <cell r="J16">
            <v>105.76</v>
          </cell>
          <cell r="K16">
            <v>115</v>
          </cell>
          <cell r="L16">
            <v>108.35</v>
          </cell>
          <cell r="M16">
            <v>100.1</v>
          </cell>
          <cell r="N16">
            <v>96.85</v>
          </cell>
          <cell r="O16">
            <v>102.3</v>
          </cell>
          <cell r="P16">
            <v>107.8</v>
          </cell>
          <cell r="Q16">
            <v>94.37</v>
          </cell>
          <cell r="R16">
            <v>93</v>
          </cell>
          <cell r="S16">
            <v>99.22</v>
          </cell>
          <cell r="T16">
            <v>110</v>
          </cell>
          <cell r="U16" t="str">
            <v>B+</v>
          </cell>
          <cell r="V16" t="str">
            <v>B+</v>
          </cell>
          <cell r="W16" t="str">
            <v>A</v>
          </cell>
          <cell r="X16" t="str">
            <v>S</v>
          </cell>
          <cell r="Y16" t="str">
            <v>A+</v>
          </cell>
          <cell r="Z16" t="str">
            <v>A-</v>
          </cell>
          <cell r="AA16" t="str">
            <v>B</v>
          </cell>
          <cell r="AB16" t="str">
            <v>A-</v>
          </cell>
          <cell r="AC16" t="str">
            <v>A+</v>
          </cell>
          <cell r="AD16" t="str">
            <v>B</v>
          </cell>
          <cell r="AE16" t="str">
            <v>B-</v>
          </cell>
          <cell r="AF16" t="str">
            <v>B+</v>
          </cell>
          <cell r="AG16" t="str">
            <v>A+</v>
          </cell>
          <cell r="AH16">
            <v>101.115</v>
          </cell>
          <cell r="AI16" t="str">
            <v>A-</v>
          </cell>
        </row>
        <row r="17">
          <cell r="B17">
            <v>113216</v>
          </cell>
          <cell r="C17" t="str">
            <v>工程院五部开发三处</v>
          </cell>
          <cell r="D17" t="str">
            <v>软件开发工程师</v>
          </cell>
          <cell r="E17" t="str">
            <v>P5</v>
          </cell>
          <cell r="F17">
            <v>41767</v>
          </cell>
          <cell r="G17" t="str">
            <v>A+</v>
          </cell>
          <cell r="H17">
            <v>99</v>
          </cell>
          <cell r="I17">
            <v>100</v>
          </cell>
          <cell r="J17">
            <v>100</v>
          </cell>
          <cell r="K17">
            <v>97.97</v>
          </cell>
          <cell r="L17">
            <v>114.18</v>
          </cell>
          <cell r="M17">
            <v>98.97</v>
          </cell>
          <cell r="N17">
            <v>100.1</v>
          </cell>
          <cell r="O17">
            <v>96.7</v>
          </cell>
          <cell r="P17">
            <v>105.6</v>
          </cell>
          <cell r="Q17">
            <v>115</v>
          </cell>
          <cell r="R17">
            <v>96.78</v>
          </cell>
          <cell r="S17">
            <v>98.35</v>
          </cell>
          <cell r="T17">
            <v>111</v>
          </cell>
          <cell r="U17" t="str">
            <v>B+</v>
          </cell>
          <cell r="V17" t="str">
            <v>B+</v>
          </cell>
          <cell r="W17" t="str">
            <v>B+</v>
          </cell>
          <cell r="X17" t="str">
            <v>B+</v>
          </cell>
          <cell r="Y17" t="str">
            <v>S</v>
          </cell>
          <cell r="Z17" t="str">
            <v>B+</v>
          </cell>
          <cell r="AA17" t="str">
            <v>A-</v>
          </cell>
          <cell r="AB17" t="str">
            <v>B</v>
          </cell>
          <cell r="AC17" t="str">
            <v>A</v>
          </cell>
          <cell r="AD17" t="str">
            <v>S</v>
          </cell>
          <cell r="AE17" t="str">
            <v>B</v>
          </cell>
          <cell r="AF17" t="str">
            <v>B+</v>
          </cell>
          <cell r="AG17" t="str">
            <v>S</v>
          </cell>
          <cell r="AH17">
            <v>103.905</v>
          </cell>
          <cell r="AI17" t="str">
            <v>A</v>
          </cell>
        </row>
        <row r="18">
          <cell r="B18">
            <v>130727</v>
          </cell>
          <cell r="C18" t="str">
            <v>工程院十一部开发三处</v>
          </cell>
          <cell r="D18" t="str">
            <v>软件开发工程师</v>
          </cell>
          <cell r="E18" t="str">
            <v>P5</v>
          </cell>
          <cell r="F18">
            <v>41767</v>
          </cell>
          <cell r="G18" t="str">
            <v>B</v>
          </cell>
          <cell r="H18">
            <v>97</v>
          </cell>
          <cell r="I18">
            <v>91.09</v>
          </cell>
          <cell r="J18">
            <v>92.3</v>
          </cell>
          <cell r="K18">
            <v>95.18</v>
          </cell>
          <cell r="L18">
            <v>94.84</v>
          </cell>
          <cell r="M18">
            <v>110</v>
          </cell>
          <cell r="N18">
            <v>92.8</v>
          </cell>
          <cell r="O18">
            <v>94.72</v>
          </cell>
          <cell r="P18">
            <v>92.12</v>
          </cell>
          <cell r="Q18">
            <v>108.9</v>
          </cell>
          <cell r="R18">
            <v>99.54</v>
          </cell>
          <cell r="S18">
            <v>110.1</v>
          </cell>
          <cell r="T18">
            <v>97</v>
          </cell>
          <cell r="U18" t="str">
            <v>B</v>
          </cell>
          <cell r="V18" t="str">
            <v>B-</v>
          </cell>
          <cell r="W18" t="str">
            <v>B-</v>
          </cell>
          <cell r="X18" t="str">
            <v>B</v>
          </cell>
          <cell r="Y18" t="str">
            <v>B</v>
          </cell>
          <cell r="Z18" t="str">
            <v>A+</v>
          </cell>
          <cell r="AA18" t="str">
            <v>B-</v>
          </cell>
          <cell r="AB18" t="str">
            <v>B</v>
          </cell>
          <cell r="AC18" t="str">
            <v>B-</v>
          </cell>
          <cell r="AD18" t="str">
            <v>A+</v>
          </cell>
          <cell r="AE18" t="str">
            <v>B+</v>
          </cell>
          <cell r="AF18" t="str">
            <v>S</v>
          </cell>
          <cell r="AG18" t="str">
            <v>B</v>
          </cell>
          <cell r="AH18">
            <v>100.396666666667</v>
          </cell>
          <cell r="AI18" t="str">
            <v>A-</v>
          </cell>
        </row>
        <row r="19">
          <cell r="B19">
            <v>965296</v>
          </cell>
          <cell r="C19" t="str">
            <v>工程院五部开发一处</v>
          </cell>
          <cell r="D19" t="str">
            <v>软件开发工程师</v>
          </cell>
          <cell r="E19" t="str">
            <v>P6</v>
          </cell>
          <cell r="F19">
            <v>41774</v>
          </cell>
          <cell r="G19" t="str">
            <v>B</v>
          </cell>
          <cell r="H19">
            <v>104</v>
          </cell>
          <cell r="I19">
            <v>97</v>
          </cell>
          <cell r="J19">
            <v>96</v>
          </cell>
          <cell r="K19">
            <v>97</v>
          </cell>
          <cell r="L19">
            <v>96</v>
          </cell>
          <cell r="M19">
            <v>105</v>
          </cell>
          <cell r="N19">
            <v>92</v>
          </cell>
          <cell r="O19">
            <v>96.5</v>
          </cell>
          <cell r="P19">
            <v>110</v>
          </cell>
          <cell r="Q19">
            <v>95.54</v>
          </cell>
          <cell r="R19">
            <v>100</v>
          </cell>
          <cell r="S19">
            <v>110</v>
          </cell>
          <cell r="T19">
            <v>115</v>
          </cell>
          <cell r="U19" t="str">
            <v>A</v>
          </cell>
          <cell r="V19" t="str">
            <v>B</v>
          </cell>
          <cell r="W19" t="str">
            <v>B</v>
          </cell>
          <cell r="X19" t="str">
            <v>B</v>
          </cell>
          <cell r="Y19" t="str">
            <v>B</v>
          </cell>
          <cell r="Z19" t="str">
            <v>A</v>
          </cell>
          <cell r="AA19" t="str">
            <v>B-</v>
          </cell>
          <cell r="AB19" t="str">
            <v>B</v>
          </cell>
          <cell r="AC19" t="str">
            <v>A+</v>
          </cell>
          <cell r="AD19" t="str">
            <v>B</v>
          </cell>
          <cell r="AE19" t="str">
            <v>B+</v>
          </cell>
          <cell r="AF19" t="str">
            <v>A+</v>
          </cell>
          <cell r="AG19" t="str">
            <v>S</v>
          </cell>
          <cell r="AH19">
            <v>104.506666666667</v>
          </cell>
          <cell r="AI19" t="str">
            <v>A</v>
          </cell>
        </row>
        <row r="20">
          <cell r="B20">
            <v>865000</v>
          </cell>
          <cell r="C20" t="str">
            <v>工程院五部开发二处</v>
          </cell>
          <cell r="D20" t="str">
            <v>软件开发工程师</v>
          </cell>
          <cell r="E20" t="str">
            <v>P6</v>
          </cell>
          <cell r="F20">
            <v>41778</v>
          </cell>
          <cell r="G20" t="str">
            <v>S</v>
          </cell>
          <cell r="H20">
            <v>106</v>
          </cell>
          <cell r="I20">
            <v>110</v>
          </cell>
          <cell r="J20">
            <v>115</v>
          </cell>
          <cell r="K20">
            <v>113.04</v>
          </cell>
          <cell r="L20">
            <v>111.73</v>
          </cell>
          <cell r="M20">
            <v>97.73</v>
          </cell>
          <cell r="N20">
            <v>112.55</v>
          </cell>
          <cell r="O20">
            <v>96.26</v>
          </cell>
          <cell r="P20">
            <v>96.97</v>
          </cell>
          <cell r="Q20">
            <v>93</v>
          </cell>
          <cell r="R20">
            <v>114.3</v>
          </cell>
          <cell r="S20">
            <v>114.18</v>
          </cell>
          <cell r="T20">
            <v>111</v>
          </cell>
          <cell r="U20" t="str">
            <v>A</v>
          </cell>
          <cell r="V20" t="str">
            <v>A+</v>
          </cell>
          <cell r="W20" t="str">
            <v>S</v>
          </cell>
          <cell r="X20" t="str">
            <v>S</v>
          </cell>
          <cell r="Y20" t="str">
            <v>S</v>
          </cell>
          <cell r="Z20" t="str">
            <v>B+</v>
          </cell>
          <cell r="AA20" t="str">
            <v>S</v>
          </cell>
          <cell r="AB20" t="str">
            <v>B</v>
          </cell>
          <cell r="AC20" t="str">
            <v>B</v>
          </cell>
          <cell r="AD20" t="str">
            <v>B-</v>
          </cell>
          <cell r="AE20" t="str">
            <v>S</v>
          </cell>
          <cell r="AF20" t="str">
            <v>S</v>
          </cell>
          <cell r="AG20" t="str">
            <v>S</v>
          </cell>
          <cell r="AH20">
            <v>104.285</v>
          </cell>
          <cell r="AI20" t="str">
            <v>A</v>
          </cell>
        </row>
        <row r="21">
          <cell r="B21">
            <v>816917</v>
          </cell>
          <cell r="C21" t="str">
            <v>工程院八部开发三处</v>
          </cell>
          <cell r="D21" t="str">
            <v>软件开发工程师</v>
          </cell>
          <cell r="E21" t="str">
            <v>P5</v>
          </cell>
          <cell r="F21">
            <v>41778</v>
          </cell>
          <cell r="G21" t="str">
            <v>C</v>
          </cell>
          <cell r="H21">
            <v>97</v>
          </cell>
          <cell r="I21">
            <v>91.34</v>
          </cell>
          <cell r="J21">
            <v>97.78</v>
          </cell>
          <cell r="K21">
            <v>97.72</v>
          </cell>
          <cell r="L21">
            <v>95.26</v>
          </cell>
          <cell r="M21">
            <v>94.64</v>
          </cell>
          <cell r="N21">
            <v>109.1</v>
          </cell>
          <cell r="O21">
            <v>93.84</v>
          </cell>
          <cell r="P21">
            <v>92.93</v>
          </cell>
          <cell r="Q21">
            <v>93</v>
          </cell>
          <cell r="R21">
            <v>93</v>
          </cell>
          <cell r="S21">
            <v>93</v>
          </cell>
          <cell r="T21">
            <v>97</v>
          </cell>
          <cell r="U21" t="str">
            <v>B</v>
          </cell>
          <cell r="V21" t="str">
            <v>B-</v>
          </cell>
          <cell r="W21" t="str">
            <v>B+</v>
          </cell>
          <cell r="X21" t="str">
            <v>B+</v>
          </cell>
          <cell r="Y21" t="str">
            <v>B</v>
          </cell>
          <cell r="Z21" t="str">
            <v>B</v>
          </cell>
          <cell r="AA21" t="str">
            <v>A+</v>
          </cell>
          <cell r="AB21" t="str">
            <v>B</v>
          </cell>
          <cell r="AC21" t="str">
            <v>B-</v>
          </cell>
          <cell r="AD21" t="str">
            <v>B-</v>
          </cell>
          <cell r="AE21" t="str">
            <v>B-</v>
          </cell>
          <cell r="AF21" t="str">
            <v>B-</v>
          </cell>
          <cell r="AG21" t="str">
            <v>B</v>
          </cell>
          <cell r="AH21">
            <v>93.795</v>
          </cell>
          <cell r="AI21" t="str">
            <v>B</v>
          </cell>
        </row>
        <row r="22">
          <cell r="B22">
            <v>189095</v>
          </cell>
          <cell r="C22" t="str">
            <v>工程院十部</v>
          </cell>
          <cell r="D22" t="str">
            <v>开发经理</v>
          </cell>
          <cell r="E22" t="str">
            <v>M7</v>
          </cell>
          <cell r="F22">
            <v>41778</v>
          </cell>
          <cell r="G22" t="str">
            <v>A-</v>
          </cell>
          <cell r="H22">
            <v>105</v>
          </cell>
          <cell r="I22">
            <v>110</v>
          </cell>
          <cell r="J22">
            <v>96.54</v>
          </cell>
          <cell r="K22">
            <v>95.8</v>
          </cell>
          <cell r="L22">
            <v>105.05</v>
          </cell>
          <cell r="M22">
            <v>104.06</v>
          </cell>
          <cell r="N22">
            <v>95.33</v>
          </cell>
          <cell r="O22">
            <v>100.1</v>
          </cell>
          <cell r="P22">
            <v>98.75</v>
          </cell>
          <cell r="Q22">
            <v>95</v>
          </cell>
          <cell r="R22">
            <v>97.5</v>
          </cell>
          <cell r="S22">
            <v>105.05</v>
          </cell>
          <cell r="T22">
            <v>95</v>
          </cell>
          <cell r="U22" t="str">
            <v>A</v>
          </cell>
          <cell r="V22" t="str">
            <v>A+</v>
          </cell>
          <cell r="W22" t="str">
            <v>B</v>
          </cell>
          <cell r="X22" t="str">
            <v>B</v>
          </cell>
          <cell r="Y22" t="str">
            <v>A</v>
          </cell>
          <cell r="Z22" t="str">
            <v>A</v>
          </cell>
          <cell r="AA22" t="str">
            <v>B</v>
          </cell>
          <cell r="AB22" t="str">
            <v>A-</v>
          </cell>
          <cell r="AC22" t="str">
            <v>B+</v>
          </cell>
          <cell r="AD22" t="str">
            <v>B</v>
          </cell>
          <cell r="AE22" t="str">
            <v>B+</v>
          </cell>
          <cell r="AF22" t="str">
            <v>A</v>
          </cell>
          <cell r="AG22" t="str">
            <v>B</v>
          </cell>
          <cell r="AH22">
            <v>98.5666666666667</v>
          </cell>
          <cell r="AI22" t="str">
            <v>B+</v>
          </cell>
        </row>
        <row r="23">
          <cell r="B23">
            <v>198526</v>
          </cell>
          <cell r="C23" t="str">
            <v>工程院五部开发二处</v>
          </cell>
          <cell r="D23" t="str">
            <v>软件开发工程师</v>
          </cell>
          <cell r="E23" t="str">
            <v>P6</v>
          </cell>
          <cell r="F23">
            <v>41781</v>
          </cell>
          <cell r="G23" t="str">
            <v>B+</v>
          </cell>
          <cell r="H23">
            <v>97</v>
          </cell>
          <cell r="I23">
            <v>110</v>
          </cell>
          <cell r="J23">
            <v>110.1</v>
          </cell>
          <cell r="K23">
            <v>105.05</v>
          </cell>
          <cell r="L23">
            <v>98.56</v>
          </cell>
          <cell r="M23">
            <v>95.88</v>
          </cell>
          <cell r="N23">
            <v>100</v>
          </cell>
          <cell r="O23">
            <v>108.9</v>
          </cell>
          <cell r="P23">
            <v>97.17</v>
          </cell>
          <cell r="Q23">
            <v>94.76</v>
          </cell>
          <cell r="R23">
            <v>97</v>
          </cell>
          <cell r="S23">
            <v>96.61</v>
          </cell>
          <cell r="T23">
            <v>95</v>
          </cell>
          <cell r="U23" t="str">
            <v>B</v>
          </cell>
          <cell r="V23" t="str">
            <v>A+</v>
          </cell>
          <cell r="W23" t="str">
            <v>S</v>
          </cell>
          <cell r="X23" t="str">
            <v>A</v>
          </cell>
          <cell r="Y23" t="str">
            <v>B+</v>
          </cell>
          <cell r="Z23" t="str">
            <v>B</v>
          </cell>
          <cell r="AA23" t="str">
            <v>B+</v>
          </cell>
          <cell r="AB23" t="str">
            <v>A+</v>
          </cell>
          <cell r="AC23" t="str">
            <v>B+</v>
          </cell>
          <cell r="AD23" t="str">
            <v>B</v>
          </cell>
          <cell r="AE23" t="str">
            <v>B</v>
          </cell>
          <cell r="AF23" t="str">
            <v>B</v>
          </cell>
          <cell r="AG23" t="str">
            <v>B</v>
          </cell>
          <cell r="AH23">
            <v>98.24</v>
          </cell>
          <cell r="AI23" t="str">
            <v>B+</v>
          </cell>
        </row>
        <row r="24">
          <cell r="B24">
            <v>250750</v>
          </cell>
          <cell r="C24" t="str">
            <v>工程院一部开发二处</v>
          </cell>
          <cell r="D24" t="str">
            <v>软件开发工程师</v>
          </cell>
          <cell r="E24" t="str">
            <v>P5</v>
          </cell>
          <cell r="F24">
            <v>41785</v>
          </cell>
          <cell r="G24" t="str">
            <v>B</v>
          </cell>
          <cell r="H24">
            <v>97</v>
          </cell>
          <cell r="I24">
            <v>100.1</v>
          </cell>
          <cell r="J24">
            <v>96.7</v>
          </cell>
          <cell r="K24">
            <v>93.91</v>
          </cell>
          <cell r="L24">
            <v>99.38</v>
          </cell>
          <cell r="M24">
            <v>99.18</v>
          </cell>
          <cell r="N24">
            <v>94.83</v>
          </cell>
          <cell r="O24">
            <v>96.48</v>
          </cell>
          <cell r="P24">
            <v>95.35</v>
          </cell>
          <cell r="Q24">
            <v>110.8</v>
          </cell>
          <cell r="R24">
            <v>97</v>
          </cell>
          <cell r="S24">
            <v>94.79</v>
          </cell>
          <cell r="T24">
            <v>115</v>
          </cell>
          <cell r="U24" t="str">
            <v>B</v>
          </cell>
          <cell r="V24" t="str">
            <v>A-</v>
          </cell>
          <cell r="W24" t="str">
            <v>B</v>
          </cell>
          <cell r="X24" t="str">
            <v>B</v>
          </cell>
          <cell r="Y24" t="str">
            <v>B+</v>
          </cell>
          <cell r="Z24" t="str">
            <v>B+</v>
          </cell>
          <cell r="AA24" t="str">
            <v>B</v>
          </cell>
          <cell r="AB24" t="str">
            <v>B</v>
          </cell>
          <cell r="AC24" t="str">
            <v>B</v>
          </cell>
          <cell r="AD24" t="str">
            <v>S</v>
          </cell>
          <cell r="AE24" t="str">
            <v>B</v>
          </cell>
          <cell r="AF24" t="str">
            <v>B</v>
          </cell>
          <cell r="AG24" t="str">
            <v>S</v>
          </cell>
          <cell r="AH24">
            <v>101.57</v>
          </cell>
          <cell r="AI24" t="str">
            <v>A-</v>
          </cell>
        </row>
        <row r="25">
          <cell r="B25">
            <v>110825</v>
          </cell>
          <cell r="C25" t="str">
            <v>工程院五部开发二处</v>
          </cell>
          <cell r="D25" t="str">
            <v>软件开发工程师</v>
          </cell>
          <cell r="E25" t="str">
            <v>P6</v>
          </cell>
          <cell r="F25">
            <v>41788</v>
          </cell>
          <cell r="G25" t="str">
            <v>B</v>
          </cell>
          <cell r="H25">
            <v>100</v>
          </cell>
          <cell r="I25">
            <v>112</v>
          </cell>
          <cell r="J25">
            <v>97</v>
          </cell>
          <cell r="K25">
            <v>106</v>
          </cell>
          <cell r="L25">
            <v>102</v>
          </cell>
          <cell r="M25">
            <v>97</v>
          </cell>
          <cell r="N25">
            <v>97</v>
          </cell>
          <cell r="O25">
            <v>93.18</v>
          </cell>
          <cell r="P25">
            <v>97.98</v>
          </cell>
          <cell r="Q25">
            <v>95.34</v>
          </cell>
          <cell r="R25">
            <v>94.47</v>
          </cell>
          <cell r="S25">
            <v>106.7</v>
          </cell>
          <cell r="T25">
            <v>95</v>
          </cell>
          <cell r="U25" t="str">
            <v>B+</v>
          </cell>
          <cell r="V25" t="str">
            <v>S</v>
          </cell>
          <cell r="W25" t="str">
            <v>B</v>
          </cell>
          <cell r="X25" t="str">
            <v>A</v>
          </cell>
          <cell r="Y25" t="str">
            <v>A-</v>
          </cell>
          <cell r="Z25" t="str">
            <v>B</v>
          </cell>
          <cell r="AA25" t="str">
            <v>B</v>
          </cell>
          <cell r="AB25" t="str">
            <v>B</v>
          </cell>
          <cell r="AC25" t="str">
            <v>B+</v>
          </cell>
          <cell r="AD25" t="str">
            <v>B</v>
          </cell>
          <cell r="AE25" t="str">
            <v>B</v>
          </cell>
          <cell r="AF25" t="str">
            <v>A</v>
          </cell>
          <cell r="AG25" t="str">
            <v>B</v>
          </cell>
          <cell r="AH25">
            <v>97.1116666666667</v>
          </cell>
          <cell r="AI25" t="str">
            <v>B+</v>
          </cell>
        </row>
        <row r="26">
          <cell r="B26">
            <v>236013</v>
          </cell>
          <cell r="C26" t="str">
            <v>工程院五部开发三处</v>
          </cell>
          <cell r="D26" t="str">
            <v>软件开发工程师</v>
          </cell>
          <cell r="E26" t="str">
            <v>P5</v>
          </cell>
          <cell r="F26">
            <v>41788</v>
          </cell>
          <cell r="G26" t="str">
            <v>A+</v>
          </cell>
          <cell r="H26">
            <v>97</v>
          </cell>
          <cell r="I26">
            <v>110.1</v>
          </cell>
          <cell r="J26">
            <v>111.69</v>
          </cell>
          <cell r="K26">
            <v>99.75</v>
          </cell>
          <cell r="L26">
            <v>98.97</v>
          </cell>
          <cell r="M26">
            <v>99.59</v>
          </cell>
          <cell r="N26">
            <v>98.65</v>
          </cell>
          <cell r="O26">
            <v>92.96</v>
          </cell>
          <cell r="P26">
            <v>111.33</v>
          </cell>
          <cell r="Q26">
            <v>102.3</v>
          </cell>
          <cell r="R26">
            <v>115</v>
          </cell>
          <cell r="S26">
            <v>110</v>
          </cell>
          <cell r="T26">
            <v>97</v>
          </cell>
          <cell r="U26" t="str">
            <v>B</v>
          </cell>
          <cell r="V26" t="str">
            <v>S</v>
          </cell>
          <cell r="W26" t="str">
            <v>S</v>
          </cell>
          <cell r="X26" t="str">
            <v>B+</v>
          </cell>
          <cell r="Y26" t="str">
            <v>B+</v>
          </cell>
          <cell r="Z26" t="str">
            <v>B+</v>
          </cell>
          <cell r="AA26" t="str">
            <v>B+</v>
          </cell>
          <cell r="AB26" t="str">
            <v>B-</v>
          </cell>
          <cell r="AC26" t="str">
            <v>S</v>
          </cell>
          <cell r="AD26" t="str">
            <v>A-</v>
          </cell>
          <cell r="AE26" t="str">
            <v>S</v>
          </cell>
          <cell r="AF26" t="str">
            <v>A+</v>
          </cell>
          <cell r="AG26" t="str">
            <v>B</v>
          </cell>
          <cell r="AH26">
            <v>104.765</v>
          </cell>
          <cell r="AI26" t="str">
            <v>A</v>
          </cell>
        </row>
        <row r="27">
          <cell r="B27">
            <v>120815</v>
          </cell>
          <cell r="C27" t="e">
            <v>#N/A</v>
          </cell>
          <cell r="D27" t="e">
            <v>#N/A</v>
          </cell>
          <cell r="E27" t="e">
            <v>#N/A</v>
          </cell>
          <cell r="F27">
            <v>41795</v>
          </cell>
          <cell r="G27" t="str">
            <v>C</v>
          </cell>
          <cell r="H27">
            <v>96</v>
          </cell>
          <cell r="I27">
            <v>90.1</v>
          </cell>
          <cell r="J27">
            <v>95.6</v>
          </cell>
          <cell r="K27">
            <v>100</v>
          </cell>
          <cell r="L27">
            <v>93.81</v>
          </cell>
          <cell r="M27">
            <v>90.51</v>
          </cell>
          <cell r="N27">
            <v>92.35</v>
          </cell>
          <cell r="O27">
            <v>92.08</v>
          </cell>
          <cell r="P27">
            <v>90.1</v>
          </cell>
          <cell r="Q27">
            <v>103.11</v>
          </cell>
          <cell r="R27">
            <v>93</v>
          </cell>
          <cell r="S27">
            <v>93</v>
          </cell>
          <cell r="T27">
            <v>92</v>
          </cell>
          <cell r="U27" t="str">
            <v>B</v>
          </cell>
          <cell r="V27" t="str">
            <v>B-</v>
          </cell>
          <cell r="W27" t="str">
            <v>B</v>
          </cell>
          <cell r="X27" t="str">
            <v>B+</v>
          </cell>
          <cell r="Y27" t="str">
            <v>B</v>
          </cell>
          <cell r="Z27" t="str">
            <v>B-</v>
          </cell>
          <cell r="AA27" t="str">
            <v>B-</v>
          </cell>
          <cell r="AB27" t="str">
            <v>B-</v>
          </cell>
          <cell r="AC27" t="str">
            <v>B-</v>
          </cell>
          <cell r="AD27" t="str">
            <v>A</v>
          </cell>
          <cell r="AE27" t="str">
            <v>B-</v>
          </cell>
          <cell r="AF27" t="str">
            <v>B-</v>
          </cell>
          <cell r="AG27" t="str">
            <v>B-</v>
          </cell>
          <cell r="AH27">
            <v>93.8816666666667</v>
          </cell>
          <cell r="AI27" t="str">
            <v>B</v>
          </cell>
        </row>
        <row r="28">
          <cell r="B28">
            <v>130520</v>
          </cell>
          <cell r="C28" t="str">
            <v>工程院八部开发三处</v>
          </cell>
          <cell r="D28" t="str">
            <v>软件开发工程师</v>
          </cell>
          <cell r="E28" t="str">
            <v>P6</v>
          </cell>
          <cell r="F28">
            <v>41813</v>
          </cell>
          <cell r="G28" t="str">
            <v>B</v>
          </cell>
          <cell r="H28">
            <v>104</v>
          </cell>
          <cell r="I28">
            <v>95.05</v>
          </cell>
          <cell r="J28">
            <v>97.8</v>
          </cell>
          <cell r="K28">
            <v>93.4</v>
          </cell>
          <cell r="L28">
            <v>110.92</v>
          </cell>
          <cell r="M28">
            <v>94.02</v>
          </cell>
          <cell r="N28">
            <v>91.45</v>
          </cell>
          <cell r="O28">
            <v>90.54</v>
          </cell>
          <cell r="P28">
            <v>99.8</v>
          </cell>
          <cell r="Q28">
            <v>93</v>
          </cell>
          <cell r="R28">
            <v>94.7</v>
          </cell>
          <cell r="S28">
            <v>113.37</v>
          </cell>
          <cell r="T28">
            <v>96</v>
          </cell>
          <cell r="U28" t="str">
            <v>A</v>
          </cell>
          <cell r="V28" t="str">
            <v>B</v>
          </cell>
          <cell r="W28" t="str">
            <v>B+</v>
          </cell>
          <cell r="X28" t="str">
            <v>B</v>
          </cell>
          <cell r="Y28" t="str">
            <v>S</v>
          </cell>
          <cell r="Z28" t="str">
            <v>B</v>
          </cell>
          <cell r="AA28" t="str">
            <v>B-</v>
          </cell>
          <cell r="AB28" t="str">
            <v>B-</v>
          </cell>
          <cell r="AC28" t="str">
            <v>B+</v>
          </cell>
          <cell r="AD28" t="str">
            <v>B-</v>
          </cell>
          <cell r="AE28" t="str">
            <v>B</v>
          </cell>
          <cell r="AF28" t="str">
            <v>S</v>
          </cell>
          <cell r="AG28" t="str">
            <v>B</v>
          </cell>
          <cell r="AH28">
            <v>97.9016666666667</v>
          </cell>
          <cell r="AI28" t="str">
            <v>B+</v>
          </cell>
        </row>
        <row r="29">
          <cell r="B29">
            <v>958857</v>
          </cell>
          <cell r="C29" t="str">
            <v>工程院十一部开发三处</v>
          </cell>
          <cell r="D29" t="str">
            <v>软件开发工程师</v>
          </cell>
          <cell r="E29" t="str">
            <v>P5</v>
          </cell>
          <cell r="F29">
            <v>41816</v>
          </cell>
          <cell r="G29" t="str">
            <v>S</v>
          </cell>
          <cell r="H29">
            <v>112</v>
          </cell>
          <cell r="I29">
            <v>115</v>
          </cell>
          <cell r="J29">
            <v>98.35</v>
          </cell>
          <cell r="K29">
            <v>100.93</v>
          </cell>
          <cell r="L29">
            <v>91.96</v>
          </cell>
          <cell r="M29">
            <v>108.9</v>
          </cell>
          <cell r="N29">
            <v>115</v>
          </cell>
          <cell r="O29">
            <v>115</v>
          </cell>
          <cell r="P29">
            <v>113.78</v>
          </cell>
          <cell r="Q29">
            <v>98.25</v>
          </cell>
          <cell r="R29">
            <v>110.1</v>
          </cell>
          <cell r="S29">
            <v>96.35</v>
          </cell>
          <cell r="T29">
            <v>109</v>
          </cell>
          <cell r="U29" t="str">
            <v>S</v>
          </cell>
          <cell r="V29" t="str">
            <v>S</v>
          </cell>
          <cell r="W29" t="str">
            <v>B+</v>
          </cell>
          <cell r="X29" t="str">
            <v>A-</v>
          </cell>
          <cell r="Y29" t="str">
            <v>B-</v>
          </cell>
          <cell r="Z29" t="str">
            <v>A+</v>
          </cell>
          <cell r="AA29" t="str">
            <v>S</v>
          </cell>
          <cell r="AB29" t="str">
            <v>S</v>
          </cell>
          <cell r="AC29" t="str">
            <v>S</v>
          </cell>
          <cell r="AD29" t="str">
            <v>B+</v>
          </cell>
          <cell r="AE29" t="str">
            <v>S</v>
          </cell>
          <cell r="AF29" t="str">
            <v>B</v>
          </cell>
          <cell r="AG29" t="str">
            <v>A+</v>
          </cell>
          <cell r="AH29">
            <v>107.08</v>
          </cell>
          <cell r="AI29" t="str">
            <v>A+</v>
          </cell>
        </row>
        <row r="30">
          <cell r="B30">
            <v>810615</v>
          </cell>
          <cell r="C30" t="str">
            <v>工程院八部开发三处</v>
          </cell>
          <cell r="D30" t="str">
            <v>软件开发工程师</v>
          </cell>
          <cell r="E30" t="str">
            <v>P5</v>
          </cell>
          <cell r="F30">
            <v>41822</v>
          </cell>
          <cell r="G30" t="str">
            <v>B</v>
          </cell>
          <cell r="H30">
            <v>96</v>
          </cell>
          <cell r="I30">
            <v>95.88</v>
          </cell>
          <cell r="J30">
            <v>104.34</v>
          </cell>
          <cell r="K30">
            <v>102.58</v>
          </cell>
          <cell r="L30">
            <v>97.32</v>
          </cell>
          <cell r="M30">
            <v>105.6</v>
          </cell>
          <cell r="N30">
            <v>108.2</v>
          </cell>
          <cell r="O30">
            <v>100.1</v>
          </cell>
          <cell r="P30">
            <v>93.33</v>
          </cell>
          <cell r="Q30">
            <v>93</v>
          </cell>
          <cell r="R30">
            <v>100</v>
          </cell>
          <cell r="S30">
            <v>96.7</v>
          </cell>
          <cell r="T30">
            <v>97</v>
          </cell>
          <cell r="U30" t="str">
            <v>B</v>
          </cell>
          <cell r="V30" t="str">
            <v>B</v>
          </cell>
          <cell r="W30" t="str">
            <v>A</v>
          </cell>
          <cell r="X30" t="str">
            <v>A-</v>
          </cell>
          <cell r="Y30" t="str">
            <v>B+</v>
          </cell>
          <cell r="Z30" t="str">
            <v>A</v>
          </cell>
          <cell r="AA30" t="str">
            <v>A+</v>
          </cell>
          <cell r="AB30" t="str">
            <v>A-</v>
          </cell>
          <cell r="AC30" t="str">
            <v>B</v>
          </cell>
          <cell r="AD30" t="str">
            <v>B-</v>
          </cell>
          <cell r="AE30" t="str">
            <v>B+</v>
          </cell>
          <cell r="AF30" t="str">
            <v>B</v>
          </cell>
          <cell r="AG30" t="str">
            <v>B</v>
          </cell>
          <cell r="AH30">
            <v>96.6883333333333</v>
          </cell>
          <cell r="AI30" t="str">
            <v>B</v>
          </cell>
        </row>
        <row r="31">
          <cell r="B31">
            <v>200333</v>
          </cell>
          <cell r="C31" t="str">
            <v>工程院五部开发三处</v>
          </cell>
          <cell r="D31" t="str">
            <v>软件开发工程师</v>
          </cell>
          <cell r="E31" t="str">
            <v>P6</v>
          </cell>
          <cell r="F31">
            <v>41823</v>
          </cell>
          <cell r="G31" t="str">
            <v>A+</v>
          </cell>
          <cell r="H31">
            <v>104</v>
          </cell>
          <cell r="I31">
            <v>110.1</v>
          </cell>
          <cell r="J31">
            <v>99.18</v>
          </cell>
          <cell r="K31">
            <v>110</v>
          </cell>
          <cell r="L31">
            <v>110</v>
          </cell>
          <cell r="M31">
            <v>113.37</v>
          </cell>
          <cell r="N31">
            <v>95</v>
          </cell>
          <cell r="O31">
            <v>106.7</v>
          </cell>
          <cell r="P31">
            <v>100.1</v>
          </cell>
          <cell r="Q31">
            <v>98.84</v>
          </cell>
          <cell r="R31">
            <v>95.05</v>
          </cell>
          <cell r="S31">
            <v>115</v>
          </cell>
          <cell r="T31">
            <v>97</v>
          </cell>
          <cell r="U31" t="str">
            <v>A</v>
          </cell>
          <cell r="V31" t="str">
            <v>S</v>
          </cell>
          <cell r="W31" t="str">
            <v>B+</v>
          </cell>
          <cell r="X31" t="str">
            <v>A+</v>
          </cell>
          <cell r="Y31" t="str">
            <v>A+</v>
          </cell>
          <cell r="Z31" t="str">
            <v>S</v>
          </cell>
          <cell r="AA31" t="str">
            <v>B</v>
          </cell>
          <cell r="AB31" t="str">
            <v>A</v>
          </cell>
          <cell r="AC31" t="str">
            <v>A-</v>
          </cell>
          <cell r="AD31" t="str">
            <v>B+</v>
          </cell>
          <cell r="AE31" t="str">
            <v>B</v>
          </cell>
          <cell r="AF31" t="str">
            <v>S</v>
          </cell>
          <cell r="AG31" t="str">
            <v>B</v>
          </cell>
          <cell r="AH31">
            <v>102.115</v>
          </cell>
          <cell r="AI31" t="str">
            <v>A-</v>
          </cell>
        </row>
        <row r="32">
          <cell r="B32">
            <v>871129</v>
          </cell>
          <cell r="C32" t="str">
            <v>工程院十一部开发三处</v>
          </cell>
          <cell r="D32" t="str">
            <v>软件开发工程师</v>
          </cell>
          <cell r="E32" t="str">
            <v>P5</v>
          </cell>
          <cell r="F32">
            <v>41823</v>
          </cell>
          <cell r="G32" t="str">
            <v>B</v>
          </cell>
          <cell r="H32">
            <v>103</v>
          </cell>
          <cell r="I32">
            <v>94.67</v>
          </cell>
          <cell r="J32">
            <v>95.88</v>
          </cell>
          <cell r="K32">
            <v>91.12</v>
          </cell>
          <cell r="L32">
            <v>96.91</v>
          </cell>
          <cell r="M32">
            <v>98.76</v>
          </cell>
          <cell r="N32">
            <v>105.5</v>
          </cell>
          <cell r="O32">
            <v>98.24</v>
          </cell>
          <cell r="P32">
            <v>111.94</v>
          </cell>
          <cell r="Q32">
            <v>97.86</v>
          </cell>
          <cell r="R32">
            <v>102.08</v>
          </cell>
          <cell r="S32">
            <v>98.7</v>
          </cell>
          <cell r="T32">
            <v>100</v>
          </cell>
          <cell r="U32" t="str">
            <v>A-</v>
          </cell>
          <cell r="V32" t="str">
            <v>B</v>
          </cell>
          <cell r="W32" t="str">
            <v>B</v>
          </cell>
          <cell r="X32" t="str">
            <v>B-</v>
          </cell>
          <cell r="Y32" t="str">
            <v>B</v>
          </cell>
          <cell r="Z32" t="str">
            <v>B+</v>
          </cell>
          <cell r="AA32" t="str">
            <v>A</v>
          </cell>
          <cell r="AB32" t="str">
            <v>B+</v>
          </cell>
          <cell r="AC32" t="str">
            <v>S</v>
          </cell>
          <cell r="AD32" t="str">
            <v>B+</v>
          </cell>
          <cell r="AE32" t="str">
            <v>A-</v>
          </cell>
          <cell r="AF32" t="str">
            <v>B+</v>
          </cell>
          <cell r="AG32" t="str">
            <v>B+</v>
          </cell>
          <cell r="AH32">
            <v>101.47</v>
          </cell>
          <cell r="AI32" t="str">
            <v>A-</v>
          </cell>
        </row>
        <row r="33">
          <cell r="B33">
            <v>563821</v>
          </cell>
          <cell r="C33" t="str">
            <v>工程院一部开发二处</v>
          </cell>
          <cell r="D33" t="str">
            <v>高级软件开发工程师</v>
          </cell>
          <cell r="E33" t="str">
            <v>P7</v>
          </cell>
          <cell r="F33">
            <v>41830</v>
          </cell>
          <cell r="G33" t="str">
            <v>B</v>
          </cell>
          <cell r="H33">
            <v>99</v>
          </cell>
          <cell r="I33">
            <v>99.18</v>
          </cell>
          <cell r="J33">
            <v>95.55</v>
          </cell>
          <cell r="K33">
            <v>112.06</v>
          </cell>
          <cell r="L33">
            <v>101.75</v>
          </cell>
          <cell r="M33">
            <v>97.94</v>
          </cell>
          <cell r="N33">
            <v>101.9</v>
          </cell>
          <cell r="O33">
            <v>94.06</v>
          </cell>
          <cell r="P33">
            <v>95.76</v>
          </cell>
          <cell r="Q33">
            <v>93</v>
          </cell>
          <cell r="R33">
            <v>97</v>
          </cell>
          <cell r="S33">
            <v>97.66</v>
          </cell>
          <cell r="T33">
            <v>102</v>
          </cell>
          <cell r="U33" t="str">
            <v>B+</v>
          </cell>
          <cell r="V33" t="str">
            <v>B+</v>
          </cell>
          <cell r="W33" t="str">
            <v>B</v>
          </cell>
          <cell r="X33" t="str">
            <v>S</v>
          </cell>
          <cell r="Y33" t="str">
            <v>A-</v>
          </cell>
          <cell r="Z33" t="str">
            <v>B+</v>
          </cell>
          <cell r="AA33" t="str">
            <v>A-</v>
          </cell>
          <cell r="AB33" t="str">
            <v>B</v>
          </cell>
          <cell r="AC33" t="str">
            <v>B</v>
          </cell>
          <cell r="AD33" t="str">
            <v>B-</v>
          </cell>
          <cell r="AE33" t="str">
            <v>B</v>
          </cell>
          <cell r="AF33" t="str">
            <v>B+</v>
          </cell>
          <cell r="AG33" t="str">
            <v>A-</v>
          </cell>
          <cell r="AH33">
            <v>96.58</v>
          </cell>
          <cell r="AI33" t="str">
            <v>B</v>
          </cell>
        </row>
        <row r="34">
          <cell r="B34">
            <v>845745</v>
          </cell>
          <cell r="C34" t="str">
            <v>工程院一部开发二处</v>
          </cell>
          <cell r="D34" t="str">
            <v>软件开发工程师</v>
          </cell>
          <cell r="E34" t="str">
            <v>P5</v>
          </cell>
          <cell r="F34">
            <v>41830</v>
          </cell>
          <cell r="G34" t="str">
            <v>B</v>
          </cell>
          <cell r="H34">
            <v>105</v>
          </cell>
          <cell r="I34">
            <v>98.76</v>
          </cell>
          <cell r="J34">
            <v>90.1</v>
          </cell>
          <cell r="K34">
            <v>90.1</v>
          </cell>
          <cell r="L34">
            <v>94.02</v>
          </cell>
          <cell r="M34">
            <v>91.75</v>
          </cell>
          <cell r="N34">
            <v>90.78</v>
          </cell>
          <cell r="O34">
            <v>92.3</v>
          </cell>
          <cell r="P34">
            <v>110</v>
          </cell>
          <cell r="Q34">
            <v>99.03</v>
          </cell>
          <cell r="R34">
            <v>97.93</v>
          </cell>
          <cell r="S34">
            <v>100</v>
          </cell>
          <cell r="T34">
            <v>97</v>
          </cell>
          <cell r="U34" t="str">
            <v>A</v>
          </cell>
          <cell r="V34" t="str">
            <v>B+</v>
          </cell>
          <cell r="W34" t="str">
            <v>B-</v>
          </cell>
          <cell r="X34" t="str">
            <v>B-</v>
          </cell>
          <cell r="Y34" t="str">
            <v>B</v>
          </cell>
          <cell r="Z34" t="str">
            <v>B-</v>
          </cell>
          <cell r="AA34" t="str">
            <v>B-</v>
          </cell>
          <cell r="AB34" t="str">
            <v>B-</v>
          </cell>
          <cell r="AC34" t="str">
            <v>A+</v>
          </cell>
          <cell r="AD34" t="str">
            <v>B+</v>
          </cell>
          <cell r="AE34" t="str">
            <v>B+</v>
          </cell>
          <cell r="AF34" t="str">
            <v>B+</v>
          </cell>
          <cell r="AG34" t="str">
            <v>B</v>
          </cell>
          <cell r="AH34">
            <v>99.3766666666667</v>
          </cell>
          <cell r="AI34" t="str">
            <v>B+</v>
          </cell>
        </row>
        <row r="35">
          <cell r="B35">
            <v>126510</v>
          </cell>
          <cell r="C35" t="str">
            <v>工程院一部开发二处</v>
          </cell>
          <cell r="D35" t="str">
            <v>软件开发工程师</v>
          </cell>
          <cell r="E35" t="str">
            <v>P5</v>
          </cell>
          <cell r="F35">
            <v>41841</v>
          </cell>
          <cell r="G35" t="str">
            <v>A</v>
          </cell>
          <cell r="H35">
            <v>103</v>
          </cell>
          <cell r="I35">
            <v>115</v>
          </cell>
          <cell r="J35">
            <v>110</v>
          </cell>
          <cell r="K35">
            <v>103.4</v>
          </cell>
          <cell r="L35">
            <v>97</v>
          </cell>
          <cell r="M35">
            <v>92.78</v>
          </cell>
          <cell r="N35">
            <v>99.55</v>
          </cell>
          <cell r="O35">
            <v>94.5</v>
          </cell>
          <cell r="P35">
            <v>99.39</v>
          </cell>
          <cell r="Q35">
            <v>107.8</v>
          </cell>
          <cell r="R35">
            <v>97.7</v>
          </cell>
          <cell r="S35">
            <v>95.31</v>
          </cell>
          <cell r="T35">
            <v>93</v>
          </cell>
          <cell r="U35" t="str">
            <v>A-</v>
          </cell>
          <cell r="V35" t="str">
            <v>S</v>
          </cell>
          <cell r="W35" t="str">
            <v>A+</v>
          </cell>
          <cell r="X35" t="str">
            <v>A</v>
          </cell>
          <cell r="Y35" t="str">
            <v>B</v>
          </cell>
          <cell r="Z35" t="str">
            <v>B-</v>
          </cell>
          <cell r="AA35" t="str">
            <v>B+</v>
          </cell>
          <cell r="AB35" t="str">
            <v>B</v>
          </cell>
          <cell r="AC35" t="str">
            <v>B+</v>
          </cell>
          <cell r="AD35" t="str">
            <v>A+</v>
          </cell>
          <cell r="AE35" t="str">
            <v>B+</v>
          </cell>
          <cell r="AF35" t="str">
            <v>B</v>
          </cell>
          <cell r="AG35" t="str">
            <v>B-</v>
          </cell>
          <cell r="AH35">
            <v>97.95</v>
          </cell>
          <cell r="AI35" t="str">
            <v>B+</v>
          </cell>
        </row>
        <row r="36">
          <cell r="B36">
            <v>955908</v>
          </cell>
          <cell r="C36" t="str">
            <v>工程院一部开发二处</v>
          </cell>
          <cell r="D36" t="str">
            <v>高级软件开发工程师</v>
          </cell>
          <cell r="E36" t="str">
            <v>P7</v>
          </cell>
          <cell r="F36">
            <v>41841</v>
          </cell>
          <cell r="G36" t="str">
            <v>A+</v>
          </cell>
          <cell r="H36">
            <v>115</v>
          </cell>
          <cell r="I36">
            <v>104</v>
          </cell>
          <cell r="J36">
            <v>105</v>
          </cell>
          <cell r="K36">
            <v>95</v>
          </cell>
          <cell r="L36">
            <v>97</v>
          </cell>
          <cell r="M36">
            <v>96</v>
          </cell>
          <cell r="N36">
            <v>98</v>
          </cell>
          <cell r="O36">
            <v>115</v>
          </cell>
          <cell r="P36">
            <v>98</v>
          </cell>
          <cell r="Q36">
            <v>95.73</v>
          </cell>
          <cell r="R36">
            <v>107</v>
          </cell>
          <cell r="S36">
            <v>106.7</v>
          </cell>
          <cell r="T36">
            <v>97</v>
          </cell>
          <cell r="U36" t="str">
            <v>S</v>
          </cell>
          <cell r="V36" t="str">
            <v>A</v>
          </cell>
          <cell r="W36" t="str">
            <v>A</v>
          </cell>
          <cell r="X36" t="str">
            <v>B</v>
          </cell>
          <cell r="Y36" t="str">
            <v>B</v>
          </cell>
          <cell r="Z36" t="str">
            <v>B</v>
          </cell>
          <cell r="AA36" t="str">
            <v>B+</v>
          </cell>
          <cell r="AB36" t="str">
            <v>S</v>
          </cell>
          <cell r="AC36" t="str">
            <v>B+</v>
          </cell>
          <cell r="AD36" t="str">
            <v>B</v>
          </cell>
          <cell r="AE36" t="str">
            <v>A</v>
          </cell>
          <cell r="AF36" t="str">
            <v>A</v>
          </cell>
          <cell r="AG36" t="str">
            <v>B</v>
          </cell>
          <cell r="AH36">
            <v>103.238333333333</v>
          </cell>
          <cell r="AI36" t="str">
            <v>A</v>
          </cell>
        </row>
        <row r="37">
          <cell r="B37">
            <v>897130</v>
          </cell>
          <cell r="C37" t="e">
            <v>#N/A</v>
          </cell>
          <cell r="D37" t="e">
            <v>#N/A</v>
          </cell>
          <cell r="E37" t="e">
            <v>#N/A</v>
          </cell>
          <cell r="F37">
            <v>41897</v>
          </cell>
          <cell r="G37" t="str">
            <v>B-</v>
          </cell>
          <cell r="H37">
            <v>101</v>
          </cell>
          <cell r="I37">
            <v>93.4</v>
          </cell>
          <cell r="J37">
            <v>92.58</v>
          </cell>
          <cell r="K37">
            <v>94.16</v>
          </cell>
          <cell r="L37">
            <v>92.16</v>
          </cell>
          <cell r="M37">
            <v>96.29</v>
          </cell>
          <cell r="N37">
            <v>95</v>
          </cell>
          <cell r="O37">
            <v>100</v>
          </cell>
          <cell r="P37">
            <v>102.3</v>
          </cell>
          <cell r="Q37">
            <v>93</v>
          </cell>
          <cell r="R37">
            <v>94.24</v>
          </cell>
          <cell r="S37">
            <v>100.1</v>
          </cell>
          <cell r="T37">
            <v>85</v>
          </cell>
          <cell r="U37" t="str">
            <v>A-</v>
          </cell>
          <cell r="V37" t="str">
            <v>B</v>
          </cell>
          <cell r="W37" t="str">
            <v>B-</v>
          </cell>
          <cell r="X37" t="str">
            <v>B</v>
          </cell>
          <cell r="Y37" t="str">
            <v>B-</v>
          </cell>
          <cell r="Z37" t="str">
            <v>B</v>
          </cell>
          <cell r="AA37" t="str">
            <v>B</v>
          </cell>
          <cell r="AB37" t="str">
            <v>B+</v>
          </cell>
          <cell r="AC37" t="str">
            <v>A-</v>
          </cell>
          <cell r="AD37" t="str">
            <v>B-</v>
          </cell>
          <cell r="AE37" t="str">
            <v>B</v>
          </cell>
          <cell r="AF37" t="str">
            <v>A-</v>
          </cell>
          <cell r="AG37" t="str">
            <v>C</v>
          </cell>
          <cell r="AH37">
            <v>95.7733333333333</v>
          </cell>
          <cell r="AI37" t="str">
            <v>B</v>
          </cell>
        </row>
        <row r="38">
          <cell r="B38">
            <v>622535</v>
          </cell>
          <cell r="C38" t="str">
            <v>工程院一部开发二处</v>
          </cell>
          <cell r="D38" t="str">
            <v>软件开发工程师</v>
          </cell>
          <cell r="E38" t="str">
            <v>P5</v>
          </cell>
          <cell r="F38">
            <v>41910</v>
          </cell>
          <cell r="G38" t="str">
            <v>B</v>
          </cell>
          <cell r="H38">
            <v>107</v>
          </cell>
          <cell r="I38">
            <v>96.19</v>
          </cell>
          <cell r="J38">
            <v>100.1</v>
          </cell>
          <cell r="K38">
            <v>93.65</v>
          </cell>
          <cell r="L38">
            <v>97.53</v>
          </cell>
          <cell r="M38">
            <v>95.05</v>
          </cell>
          <cell r="N38">
            <v>104.6</v>
          </cell>
          <cell r="O38">
            <v>95.16</v>
          </cell>
          <cell r="P38">
            <v>94.75</v>
          </cell>
          <cell r="Q38">
            <v>93.21</v>
          </cell>
          <cell r="R38">
            <v>93</v>
          </cell>
          <cell r="S38">
            <v>105.6</v>
          </cell>
          <cell r="T38">
            <v>96</v>
          </cell>
          <cell r="U38" t="str">
            <v>A</v>
          </cell>
          <cell r="V38" t="str">
            <v>B</v>
          </cell>
          <cell r="W38" t="str">
            <v>A-</v>
          </cell>
          <cell r="X38" t="str">
            <v>B</v>
          </cell>
          <cell r="Y38" t="str">
            <v>B+</v>
          </cell>
          <cell r="Z38" t="str">
            <v>B</v>
          </cell>
          <cell r="AA38" t="str">
            <v>A</v>
          </cell>
          <cell r="AB38" t="str">
            <v>B</v>
          </cell>
          <cell r="AC38" t="str">
            <v>B</v>
          </cell>
          <cell r="AD38" t="str">
            <v>B</v>
          </cell>
          <cell r="AE38" t="str">
            <v>B-</v>
          </cell>
          <cell r="AF38" t="str">
            <v>A</v>
          </cell>
          <cell r="AG38" t="str">
            <v>B</v>
          </cell>
          <cell r="AH38">
            <v>96.2866666666667</v>
          </cell>
          <cell r="AI38" t="str">
            <v>B</v>
          </cell>
        </row>
        <row r="39">
          <cell r="B39">
            <v>150924</v>
          </cell>
          <cell r="C39" t="str">
            <v>工程院五部开发三处</v>
          </cell>
          <cell r="D39" t="str">
            <v>软件开发工程师</v>
          </cell>
          <cell r="E39" t="str">
            <v>P5</v>
          </cell>
          <cell r="F39">
            <v>41921</v>
          </cell>
          <cell r="G39" t="str">
            <v>B</v>
          </cell>
          <cell r="H39">
            <v>100</v>
          </cell>
          <cell r="I39">
            <v>96.04</v>
          </cell>
          <cell r="J39">
            <v>100.1</v>
          </cell>
          <cell r="K39">
            <v>101.75</v>
          </cell>
          <cell r="L39">
            <v>96.7</v>
          </cell>
          <cell r="M39">
            <v>97.32</v>
          </cell>
          <cell r="N39">
            <v>98.43</v>
          </cell>
          <cell r="O39">
            <v>110.1</v>
          </cell>
          <cell r="P39">
            <v>98.18</v>
          </cell>
          <cell r="Q39">
            <v>94.95</v>
          </cell>
          <cell r="R39">
            <v>100</v>
          </cell>
          <cell r="S39">
            <v>93</v>
          </cell>
          <cell r="T39">
            <v>103</v>
          </cell>
          <cell r="U39" t="str">
            <v>B+</v>
          </cell>
          <cell r="V39" t="str">
            <v>B</v>
          </cell>
          <cell r="W39" t="str">
            <v>A-</v>
          </cell>
          <cell r="X39" t="str">
            <v>A-</v>
          </cell>
          <cell r="Y39" t="str">
            <v>B</v>
          </cell>
          <cell r="Z39" t="str">
            <v>B+</v>
          </cell>
          <cell r="AA39" t="str">
            <v>B+</v>
          </cell>
          <cell r="AB39" t="str">
            <v>S</v>
          </cell>
          <cell r="AC39" t="str">
            <v>B+</v>
          </cell>
          <cell r="AD39" t="str">
            <v>B</v>
          </cell>
          <cell r="AE39" t="str">
            <v>B+</v>
          </cell>
          <cell r="AF39" t="str">
            <v>B-</v>
          </cell>
          <cell r="AG39" t="str">
            <v>A-</v>
          </cell>
          <cell r="AH39">
            <v>99.8716666666667</v>
          </cell>
          <cell r="AI39" t="str">
            <v>B+</v>
          </cell>
        </row>
        <row r="40">
          <cell r="B40">
            <v>796256</v>
          </cell>
          <cell r="C40" t="str">
            <v>工程院十部</v>
          </cell>
          <cell r="D40" t="str">
            <v>开发经理</v>
          </cell>
          <cell r="E40" t="str">
            <v>P7</v>
          </cell>
          <cell r="F40">
            <v>41921</v>
          </cell>
          <cell r="G40" t="str">
            <v>A-</v>
          </cell>
          <cell r="H40">
            <v>102</v>
          </cell>
          <cell r="I40">
            <v>101.3</v>
          </cell>
          <cell r="J40">
            <v>95</v>
          </cell>
          <cell r="K40">
            <v>93</v>
          </cell>
          <cell r="L40">
            <v>101.75</v>
          </cell>
          <cell r="M40">
            <v>98</v>
          </cell>
          <cell r="N40">
            <v>100.1</v>
          </cell>
          <cell r="O40">
            <v>100</v>
          </cell>
          <cell r="P40">
            <v>95</v>
          </cell>
          <cell r="Q40">
            <v>105.05</v>
          </cell>
          <cell r="R40">
            <v>108.02</v>
          </cell>
          <cell r="S40">
            <v>95</v>
          </cell>
          <cell r="T40">
            <v>97.5</v>
          </cell>
          <cell r="U40" t="str">
            <v>A-</v>
          </cell>
          <cell r="V40" t="str">
            <v>A-</v>
          </cell>
          <cell r="W40" t="str">
            <v>B</v>
          </cell>
          <cell r="X40" t="str">
            <v>B-</v>
          </cell>
          <cell r="Y40" t="str">
            <v>A-</v>
          </cell>
          <cell r="Z40" t="str">
            <v>B+</v>
          </cell>
          <cell r="AA40" t="str">
            <v>A-</v>
          </cell>
          <cell r="AB40" t="str">
            <v>B+</v>
          </cell>
          <cell r="AC40" t="str">
            <v>B</v>
          </cell>
          <cell r="AD40" t="str">
            <v>A</v>
          </cell>
          <cell r="AE40" t="str">
            <v>A+</v>
          </cell>
          <cell r="AF40" t="str">
            <v>B</v>
          </cell>
          <cell r="AG40" t="str">
            <v>B+</v>
          </cell>
          <cell r="AH40">
            <v>100.095</v>
          </cell>
          <cell r="AI40" t="str">
            <v>A-</v>
          </cell>
        </row>
        <row r="41">
          <cell r="B41">
            <v>140903</v>
          </cell>
          <cell r="C41" t="str">
            <v>工程院五部开发二处</v>
          </cell>
          <cell r="D41" t="str">
            <v>软件开发工程师</v>
          </cell>
          <cell r="E41" t="str">
            <v>P6</v>
          </cell>
          <cell r="F41">
            <v>41939</v>
          </cell>
          <cell r="G41" t="str">
            <v>S</v>
          </cell>
          <cell r="H41">
            <v>111</v>
          </cell>
          <cell r="I41">
            <v>97.03</v>
          </cell>
          <cell r="J41">
            <v>110.1</v>
          </cell>
          <cell r="K41">
            <v>104.23</v>
          </cell>
          <cell r="L41">
            <v>99.59</v>
          </cell>
          <cell r="M41">
            <v>96.7</v>
          </cell>
          <cell r="N41">
            <v>96.63</v>
          </cell>
          <cell r="O41">
            <v>107.8</v>
          </cell>
          <cell r="P41">
            <v>113.16</v>
          </cell>
          <cell r="Q41">
            <v>98.64</v>
          </cell>
          <cell r="R41">
            <v>109.34</v>
          </cell>
          <cell r="S41">
            <v>95.05</v>
          </cell>
          <cell r="T41">
            <v>103</v>
          </cell>
          <cell r="U41" t="str">
            <v>S</v>
          </cell>
          <cell r="V41" t="str">
            <v>B+</v>
          </cell>
          <cell r="W41" t="str">
            <v>S</v>
          </cell>
          <cell r="X41" t="str">
            <v>A</v>
          </cell>
          <cell r="Y41" t="str">
            <v>B+</v>
          </cell>
          <cell r="Z41" t="str">
            <v>B</v>
          </cell>
          <cell r="AA41" t="str">
            <v>B</v>
          </cell>
          <cell r="AB41" t="str">
            <v>A+</v>
          </cell>
          <cell r="AC41" t="str">
            <v>S</v>
          </cell>
          <cell r="AD41" t="str">
            <v>B+</v>
          </cell>
          <cell r="AE41" t="str">
            <v>A+</v>
          </cell>
          <cell r="AF41" t="str">
            <v>B</v>
          </cell>
          <cell r="AG41" t="str">
            <v>A-</v>
          </cell>
          <cell r="AH41">
            <v>104.498333333333</v>
          </cell>
          <cell r="AI41" t="str">
            <v>A</v>
          </cell>
        </row>
        <row r="42">
          <cell r="B42">
            <v>128638</v>
          </cell>
          <cell r="C42" t="e">
            <v>#N/A</v>
          </cell>
          <cell r="D42" t="e">
            <v>#N/A</v>
          </cell>
          <cell r="E42" t="e">
            <v>#N/A</v>
          </cell>
          <cell r="F42">
            <v>41960</v>
          </cell>
          <cell r="G42" t="str">
            <v>B</v>
          </cell>
          <cell r="H42">
            <v>97</v>
          </cell>
          <cell r="I42">
            <v>94.06</v>
          </cell>
          <cell r="J42">
            <v>106.7</v>
          </cell>
          <cell r="K42">
            <v>98.22</v>
          </cell>
          <cell r="L42">
            <v>100.1</v>
          </cell>
          <cell r="M42">
            <v>92.58</v>
          </cell>
          <cell r="N42">
            <v>95.05</v>
          </cell>
          <cell r="O42">
            <v>95.38</v>
          </cell>
          <cell r="P42">
            <v>96.36</v>
          </cell>
          <cell r="Q42">
            <v>93</v>
          </cell>
          <cell r="R42">
            <v>109.34</v>
          </cell>
          <cell r="S42">
            <v>94.53</v>
          </cell>
          <cell r="T42">
            <v>93</v>
          </cell>
          <cell r="U42" t="str">
            <v>B</v>
          </cell>
          <cell r="V42" t="str">
            <v>B</v>
          </cell>
          <cell r="W42" t="str">
            <v>A</v>
          </cell>
          <cell r="X42" t="str">
            <v>B+</v>
          </cell>
          <cell r="Y42" t="str">
            <v>A-</v>
          </cell>
          <cell r="Z42" t="str">
            <v>B-</v>
          </cell>
          <cell r="AA42" t="str">
            <v>B</v>
          </cell>
          <cell r="AB42" t="str">
            <v>B</v>
          </cell>
          <cell r="AC42" t="str">
            <v>B</v>
          </cell>
          <cell r="AD42" t="str">
            <v>B-</v>
          </cell>
          <cell r="AE42" t="str">
            <v>A+</v>
          </cell>
          <cell r="AF42" t="str">
            <v>B</v>
          </cell>
          <cell r="AG42" t="str">
            <v>B-</v>
          </cell>
          <cell r="AH42">
            <v>96.935</v>
          </cell>
          <cell r="AI42" t="str">
            <v>B</v>
          </cell>
        </row>
        <row r="43">
          <cell r="B43">
            <v>141014</v>
          </cell>
          <cell r="C43" t="str">
            <v>工程院五部开发一处</v>
          </cell>
          <cell r="D43" t="str">
            <v>软件开发工程师</v>
          </cell>
          <cell r="E43" t="str">
            <v>P6</v>
          </cell>
          <cell r="F43">
            <v>41970</v>
          </cell>
          <cell r="G43" t="str">
            <v>S</v>
          </cell>
          <cell r="H43">
            <v>115</v>
          </cell>
          <cell r="I43">
            <v>106</v>
          </cell>
          <cell r="J43">
            <v>105</v>
          </cell>
          <cell r="K43">
            <v>98</v>
          </cell>
          <cell r="L43">
            <v>114</v>
          </cell>
          <cell r="M43">
            <v>97</v>
          </cell>
          <cell r="N43">
            <v>107</v>
          </cell>
          <cell r="O43">
            <v>104</v>
          </cell>
          <cell r="P43">
            <v>97</v>
          </cell>
          <cell r="Q43">
            <v>96.51</v>
          </cell>
          <cell r="R43">
            <v>115</v>
          </cell>
          <cell r="S43">
            <v>103.4</v>
          </cell>
          <cell r="T43">
            <v>99</v>
          </cell>
          <cell r="U43" t="str">
            <v>S</v>
          </cell>
          <cell r="V43" t="str">
            <v>A</v>
          </cell>
          <cell r="W43" t="str">
            <v>A</v>
          </cell>
          <cell r="X43" t="str">
            <v>B+</v>
          </cell>
          <cell r="Y43" t="str">
            <v>S</v>
          </cell>
          <cell r="Z43" t="str">
            <v>B</v>
          </cell>
          <cell r="AA43" t="str">
            <v>A</v>
          </cell>
          <cell r="AB43" t="str">
            <v>A</v>
          </cell>
          <cell r="AC43" t="str">
            <v>B</v>
          </cell>
          <cell r="AD43" t="str">
            <v>B</v>
          </cell>
          <cell r="AE43" t="str">
            <v>S</v>
          </cell>
          <cell r="AF43" t="str">
            <v>A</v>
          </cell>
          <cell r="AG43" t="str">
            <v>B+</v>
          </cell>
          <cell r="AH43">
            <v>102.485</v>
          </cell>
          <cell r="AI43" t="str">
            <v>A-</v>
          </cell>
        </row>
        <row r="44">
          <cell r="B44">
            <v>871030</v>
          </cell>
          <cell r="C44" t="str">
            <v>工程院八部开发三处</v>
          </cell>
          <cell r="D44" t="str">
            <v>软件开发工程师</v>
          </cell>
          <cell r="E44" t="str">
            <v>P5</v>
          </cell>
          <cell r="F44">
            <v>42012</v>
          </cell>
          <cell r="G44" t="str">
            <v>B</v>
          </cell>
          <cell r="H44">
            <v>111</v>
          </cell>
          <cell r="I44">
            <v>110</v>
          </cell>
          <cell r="J44">
            <v>106.7</v>
          </cell>
          <cell r="K44">
            <v>91.37</v>
          </cell>
          <cell r="L44">
            <v>94.23</v>
          </cell>
          <cell r="M44">
            <v>99.38</v>
          </cell>
          <cell r="N44">
            <v>94.6</v>
          </cell>
          <cell r="O44">
            <v>98.9</v>
          </cell>
          <cell r="P44">
            <v>91.31</v>
          </cell>
          <cell r="Q44">
            <v>103.4</v>
          </cell>
          <cell r="R44">
            <v>100</v>
          </cell>
          <cell r="S44">
            <v>95.57</v>
          </cell>
          <cell r="T44">
            <v>97</v>
          </cell>
          <cell r="U44" t="str">
            <v>S</v>
          </cell>
          <cell r="V44" t="str">
            <v>A+</v>
          </cell>
          <cell r="W44" t="str">
            <v>A</v>
          </cell>
          <cell r="X44" t="str">
            <v>B-</v>
          </cell>
          <cell r="Y44" t="str">
            <v>B</v>
          </cell>
          <cell r="Z44" t="str">
            <v>B+</v>
          </cell>
          <cell r="AA44" t="str">
            <v>B</v>
          </cell>
          <cell r="AB44" t="str">
            <v>B+</v>
          </cell>
          <cell r="AC44" t="str">
            <v>B-</v>
          </cell>
          <cell r="AD44" t="str">
            <v>A</v>
          </cell>
          <cell r="AE44" t="str">
            <v>B+</v>
          </cell>
          <cell r="AF44" t="str">
            <v>B</v>
          </cell>
          <cell r="AG44" t="str">
            <v>B</v>
          </cell>
          <cell r="AH44">
            <v>97.6966666666667</v>
          </cell>
          <cell r="AI44" t="str">
            <v>B+</v>
          </cell>
        </row>
        <row r="45">
          <cell r="B45">
            <v>895041</v>
          </cell>
          <cell r="C45" t="str">
            <v>工程院一部开发二处</v>
          </cell>
          <cell r="D45" t="str">
            <v>软件开发工程师</v>
          </cell>
          <cell r="E45" t="str">
            <v>P5</v>
          </cell>
          <cell r="F45">
            <v>42124</v>
          </cell>
          <cell r="G45" t="str">
            <v>S</v>
          </cell>
          <cell r="H45">
            <v>97</v>
          </cell>
          <cell r="I45">
            <v>106.7</v>
          </cell>
          <cell r="J45">
            <v>115</v>
          </cell>
          <cell r="K45">
            <v>114.02</v>
          </cell>
          <cell r="L45">
            <v>92.37</v>
          </cell>
          <cell r="M45">
            <v>93.81</v>
          </cell>
          <cell r="N45">
            <v>99.78</v>
          </cell>
          <cell r="O45">
            <v>113.37</v>
          </cell>
          <cell r="P45">
            <v>108.9</v>
          </cell>
          <cell r="Q45">
            <v>110.1</v>
          </cell>
          <cell r="R45">
            <v>115</v>
          </cell>
          <cell r="S45">
            <v>99.74</v>
          </cell>
          <cell r="T45">
            <v>97</v>
          </cell>
          <cell r="U45" t="str">
            <v>B</v>
          </cell>
          <cell r="V45" t="str">
            <v>A</v>
          </cell>
          <cell r="W45" t="str">
            <v>S</v>
          </cell>
          <cell r="X45" t="str">
            <v>S</v>
          </cell>
          <cell r="Y45" t="str">
            <v>B-</v>
          </cell>
          <cell r="Z45" t="str">
            <v>B</v>
          </cell>
          <cell r="AA45" t="str">
            <v>B+</v>
          </cell>
          <cell r="AB45" t="str">
            <v>S</v>
          </cell>
          <cell r="AC45" t="str">
            <v>A+</v>
          </cell>
          <cell r="AD45" t="str">
            <v>S</v>
          </cell>
          <cell r="AE45" t="str">
            <v>S</v>
          </cell>
          <cell r="AF45" t="str">
            <v>B+</v>
          </cell>
          <cell r="AG45" t="str">
            <v>B</v>
          </cell>
          <cell r="AH45">
            <v>107.351666666667</v>
          </cell>
          <cell r="AI45" t="str">
            <v>A+</v>
          </cell>
        </row>
        <row r="46">
          <cell r="B46">
            <v>233455</v>
          </cell>
          <cell r="C46" t="str">
            <v>工程院一部开发二处</v>
          </cell>
          <cell r="D46" t="str">
            <v>软件开发工程师</v>
          </cell>
          <cell r="E46" t="str">
            <v>P6</v>
          </cell>
          <cell r="F46">
            <v>42131</v>
          </cell>
          <cell r="G46" t="str">
            <v>B</v>
          </cell>
          <cell r="H46">
            <v>97</v>
          </cell>
          <cell r="I46">
            <v>96.7</v>
          </cell>
          <cell r="J46">
            <v>107.17</v>
          </cell>
          <cell r="K46">
            <v>108.35</v>
          </cell>
          <cell r="L46">
            <v>95.88</v>
          </cell>
          <cell r="M46">
            <v>114.18</v>
          </cell>
          <cell r="N46">
            <v>95.28</v>
          </cell>
          <cell r="O46">
            <v>98.46</v>
          </cell>
          <cell r="P46">
            <v>95.96</v>
          </cell>
          <cell r="Q46">
            <v>93.59</v>
          </cell>
          <cell r="R46">
            <v>98.39</v>
          </cell>
          <cell r="S46">
            <v>93</v>
          </cell>
          <cell r="T46">
            <v>108</v>
          </cell>
          <cell r="U46" t="str">
            <v>B</v>
          </cell>
          <cell r="V46" t="str">
            <v>B</v>
          </cell>
          <cell r="W46" t="str">
            <v>A+</v>
          </cell>
          <cell r="X46" t="str">
            <v>A+</v>
          </cell>
          <cell r="Y46" t="str">
            <v>B</v>
          </cell>
          <cell r="Z46" t="str">
            <v>S</v>
          </cell>
          <cell r="AA46" t="str">
            <v>B</v>
          </cell>
          <cell r="AB46" t="str">
            <v>B+</v>
          </cell>
          <cell r="AC46" t="str">
            <v>B</v>
          </cell>
          <cell r="AD46" t="str">
            <v>B</v>
          </cell>
          <cell r="AE46" t="str">
            <v>B+</v>
          </cell>
          <cell r="AF46" t="str">
            <v>B-</v>
          </cell>
          <cell r="AG46" t="str">
            <v>A+</v>
          </cell>
          <cell r="AH46">
            <v>97.9</v>
          </cell>
          <cell r="AI46" t="str">
            <v>B+</v>
          </cell>
        </row>
        <row r="47">
          <cell r="B47">
            <v>150403</v>
          </cell>
          <cell r="C47" t="str">
            <v>工程院三部开发三处</v>
          </cell>
          <cell r="D47" t="str">
            <v>软件开发工程师</v>
          </cell>
          <cell r="E47" t="str">
            <v>P5</v>
          </cell>
          <cell r="F47">
            <v>42145</v>
          </cell>
          <cell r="G47" t="str">
            <v>B</v>
          </cell>
          <cell r="H47">
            <v>97</v>
          </cell>
          <cell r="I47">
            <v>95.43</v>
          </cell>
          <cell r="J47">
            <v>94.23</v>
          </cell>
          <cell r="K47">
            <v>100</v>
          </cell>
          <cell r="L47">
            <v>100</v>
          </cell>
          <cell r="M47">
            <v>106.7</v>
          </cell>
          <cell r="N47">
            <v>110.92</v>
          </cell>
          <cell r="O47">
            <v>94.94</v>
          </cell>
          <cell r="P47">
            <v>93.53</v>
          </cell>
          <cell r="Q47">
            <v>97.48</v>
          </cell>
          <cell r="R47">
            <v>93</v>
          </cell>
          <cell r="S47">
            <v>94.27</v>
          </cell>
          <cell r="T47">
            <v>95</v>
          </cell>
          <cell r="U47" t="str">
            <v>B</v>
          </cell>
          <cell r="V47" t="str">
            <v>B</v>
          </cell>
          <cell r="W47" t="str">
            <v>B</v>
          </cell>
          <cell r="X47" t="str">
            <v>B+</v>
          </cell>
          <cell r="Y47" t="str">
            <v>B+</v>
          </cell>
          <cell r="Z47" t="str">
            <v>A</v>
          </cell>
          <cell r="AA47" t="str">
            <v>S</v>
          </cell>
          <cell r="AB47" t="str">
            <v>B</v>
          </cell>
          <cell r="AC47" t="str">
            <v>B</v>
          </cell>
          <cell r="AD47" t="str">
            <v>B+</v>
          </cell>
          <cell r="AE47" t="str">
            <v>B-</v>
          </cell>
          <cell r="AF47" t="str">
            <v>B</v>
          </cell>
          <cell r="AG47" t="str">
            <v>B</v>
          </cell>
          <cell r="AH47">
            <v>94.7033333333333</v>
          </cell>
          <cell r="AI47" t="str">
            <v>B</v>
          </cell>
        </row>
        <row r="48">
          <cell r="B48">
            <v>152008</v>
          </cell>
          <cell r="C48" t="str">
            <v>工程院一部开发二处</v>
          </cell>
          <cell r="D48" t="str">
            <v>软件开发工程师</v>
          </cell>
          <cell r="E48" t="str">
            <v>P5</v>
          </cell>
          <cell r="F48">
            <v>42176</v>
          </cell>
          <cell r="G48" t="str">
            <v>B-</v>
          </cell>
          <cell r="H48">
            <v>95</v>
          </cell>
          <cell r="I48">
            <v>93.81</v>
          </cell>
          <cell r="J48">
            <v>100</v>
          </cell>
          <cell r="K48">
            <v>90.35</v>
          </cell>
          <cell r="L48">
            <v>91.34</v>
          </cell>
          <cell r="M48">
            <v>96.91</v>
          </cell>
          <cell r="N48">
            <v>93.03</v>
          </cell>
          <cell r="O48">
            <v>93.4</v>
          </cell>
          <cell r="P48">
            <v>110.1</v>
          </cell>
          <cell r="Q48">
            <v>93.98</v>
          </cell>
          <cell r="R48">
            <v>99.31</v>
          </cell>
          <cell r="S48">
            <v>93</v>
          </cell>
          <cell r="T48">
            <v>95</v>
          </cell>
          <cell r="U48" t="str">
            <v>B</v>
          </cell>
          <cell r="V48" t="str">
            <v>B</v>
          </cell>
          <cell r="W48" t="str">
            <v>B+</v>
          </cell>
          <cell r="X48" t="str">
            <v>B-</v>
          </cell>
          <cell r="Y48" t="str">
            <v>B-</v>
          </cell>
          <cell r="Z48" t="str">
            <v>B</v>
          </cell>
          <cell r="AA48" t="str">
            <v>B</v>
          </cell>
          <cell r="AB48" t="str">
            <v>B</v>
          </cell>
          <cell r="AC48" t="str">
            <v>S</v>
          </cell>
          <cell r="AD48" t="str">
            <v>B</v>
          </cell>
          <cell r="AE48" t="str">
            <v>B+</v>
          </cell>
          <cell r="AF48" t="str">
            <v>B-</v>
          </cell>
          <cell r="AG48" t="str">
            <v>B</v>
          </cell>
          <cell r="AH48">
            <v>97.465</v>
          </cell>
          <cell r="AI48" t="str">
            <v>B+</v>
          </cell>
        </row>
        <row r="49">
          <cell r="B49">
            <v>618032</v>
          </cell>
          <cell r="C49" t="str">
            <v>工程院三部开发三处</v>
          </cell>
          <cell r="D49" t="str">
            <v>软件开发工程师</v>
          </cell>
          <cell r="E49" t="str">
            <v>P6</v>
          </cell>
          <cell r="F49">
            <v>42180</v>
          </cell>
          <cell r="G49" t="str">
            <v>B</v>
          </cell>
          <cell r="H49">
            <v>108</v>
          </cell>
          <cell r="I49">
            <v>99</v>
          </cell>
          <cell r="J49">
            <v>116</v>
          </cell>
          <cell r="K49">
            <v>95</v>
          </cell>
          <cell r="L49">
            <v>95</v>
          </cell>
          <cell r="M49">
            <v>96</v>
          </cell>
          <cell r="N49">
            <v>111</v>
          </cell>
          <cell r="O49">
            <v>97</v>
          </cell>
          <cell r="P49">
            <v>100</v>
          </cell>
          <cell r="Q49">
            <v>93</v>
          </cell>
          <cell r="R49">
            <v>97</v>
          </cell>
          <cell r="S49">
            <v>110.1</v>
          </cell>
          <cell r="T49">
            <v>97</v>
          </cell>
          <cell r="U49" t="str">
            <v>A+</v>
          </cell>
          <cell r="V49" t="str">
            <v>B+</v>
          </cell>
          <cell r="W49" t="str">
            <v>S</v>
          </cell>
          <cell r="X49" t="str">
            <v>B</v>
          </cell>
          <cell r="Y49" t="str">
            <v>B</v>
          </cell>
          <cell r="Z49" t="str">
            <v>B</v>
          </cell>
          <cell r="AA49" t="str">
            <v>S</v>
          </cell>
          <cell r="AB49" t="str">
            <v>B</v>
          </cell>
          <cell r="AC49" t="str">
            <v>B+</v>
          </cell>
          <cell r="AD49" t="str">
            <v>B-</v>
          </cell>
          <cell r="AE49" t="str">
            <v>B</v>
          </cell>
          <cell r="AF49" t="str">
            <v>S</v>
          </cell>
          <cell r="AG49" t="str">
            <v>B</v>
          </cell>
          <cell r="AH49">
            <v>99.0166666666667</v>
          </cell>
          <cell r="AI49" t="str">
            <v>B+</v>
          </cell>
        </row>
        <row r="50">
          <cell r="B50">
            <v>143963</v>
          </cell>
          <cell r="C50" t="str">
            <v>工程院三部开发三处</v>
          </cell>
          <cell r="D50" t="str">
            <v>软件开发工程师</v>
          </cell>
          <cell r="E50" t="str">
            <v>P4</v>
          </cell>
          <cell r="F50">
            <v>42182</v>
          </cell>
          <cell r="G50" t="str">
            <v>B</v>
          </cell>
          <cell r="H50">
            <v>96</v>
          </cell>
          <cell r="I50">
            <v>92.58</v>
          </cell>
          <cell r="J50">
            <v>92.3</v>
          </cell>
          <cell r="K50">
            <v>110</v>
          </cell>
          <cell r="L50">
            <v>97.94</v>
          </cell>
          <cell r="M50">
            <v>97.53</v>
          </cell>
          <cell r="N50">
            <v>97.98</v>
          </cell>
          <cell r="O50">
            <v>91.2</v>
          </cell>
          <cell r="P50">
            <v>103.4</v>
          </cell>
          <cell r="Q50">
            <v>96.89</v>
          </cell>
          <cell r="R50">
            <v>93</v>
          </cell>
          <cell r="S50">
            <v>93</v>
          </cell>
          <cell r="T50">
            <v>115</v>
          </cell>
          <cell r="U50" t="str">
            <v>B</v>
          </cell>
          <cell r="V50" t="str">
            <v>B-</v>
          </cell>
          <cell r="W50" t="str">
            <v>B-</v>
          </cell>
          <cell r="X50" t="str">
            <v>A+</v>
          </cell>
          <cell r="Y50" t="str">
            <v>B+</v>
          </cell>
          <cell r="Z50" t="str">
            <v>B+</v>
          </cell>
          <cell r="AA50" t="str">
            <v>B+</v>
          </cell>
          <cell r="AB50" t="str">
            <v>B-</v>
          </cell>
          <cell r="AC50" t="str">
            <v>A</v>
          </cell>
          <cell r="AD50" t="str">
            <v>B</v>
          </cell>
          <cell r="AE50" t="str">
            <v>B-</v>
          </cell>
          <cell r="AF50" t="str">
            <v>B-</v>
          </cell>
          <cell r="AG50" t="str">
            <v>S</v>
          </cell>
          <cell r="AH50">
            <v>98.7483333333333</v>
          </cell>
          <cell r="AI50" t="str">
            <v>B+</v>
          </cell>
        </row>
        <row r="51">
          <cell r="B51">
            <v>150417</v>
          </cell>
          <cell r="C51" t="e">
            <v>#N/A</v>
          </cell>
          <cell r="D51" t="e">
            <v>#N/A</v>
          </cell>
          <cell r="E51" t="e">
            <v>#N/A</v>
          </cell>
          <cell r="F51">
            <v>42191</v>
          </cell>
          <cell r="G51" t="str">
            <v>C</v>
          </cell>
          <cell r="H51">
            <v>93</v>
          </cell>
          <cell r="I51">
            <v>90.1</v>
          </cell>
          <cell r="J51">
            <v>94.5</v>
          </cell>
          <cell r="K51">
            <v>92.38</v>
          </cell>
          <cell r="L51">
            <v>95.67</v>
          </cell>
          <cell r="M51">
            <v>90.72</v>
          </cell>
          <cell r="N51">
            <v>95.95</v>
          </cell>
          <cell r="O51">
            <v>91.86</v>
          </cell>
          <cell r="P51">
            <v>97.37</v>
          </cell>
          <cell r="Q51">
            <v>99.61</v>
          </cell>
          <cell r="R51">
            <v>95.86</v>
          </cell>
          <cell r="S51">
            <v>93.4</v>
          </cell>
          <cell r="T51">
            <v>92</v>
          </cell>
          <cell r="U51" t="str">
            <v>B-</v>
          </cell>
          <cell r="V51" t="str">
            <v>B-</v>
          </cell>
          <cell r="W51" t="str">
            <v>B</v>
          </cell>
          <cell r="X51" t="str">
            <v>B-</v>
          </cell>
          <cell r="Y51" t="str">
            <v>B</v>
          </cell>
          <cell r="Z51" t="str">
            <v>B-</v>
          </cell>
          <cell r="AA51" t="str">
            <v>B</v>
          </cell>
          <cell r="AB51" t="str">
            <v>B-</v>
          </cell>
          <cell r="AC51" t="str">
            <v>B+</v>
          </cell>
          <cell r="AD51" t="str">
            <v>B+</v>
          </cell>
          <cell r="AE51" t="str">
            <v>B</v>
          </cell>
          <cell r="AF51" t="str">
            <v>B</v>
          </cell>
          <cell r="AG51" t="str">
            <v>B-</v>
          </cell>
          <cell r="AH51">
            <v>95.0166666666667</v>
          </cell>
          <cell r="AI51" t="str">
            <v>B</v>
          </cell>
        </row>
        <row r="52">
          <cell r="B52">
            <v>958800</v>
          </cell>
          <cell r="C52" t="e">
            <v>#N/A</v>
          </cell>
          <cell r="D52" t="e">
            <v>#N/A</v>
          </cell>
          <cell r="E52" t="e">
            <v>#N/A</v>
          </cell>
          <cell r="F52">
            <v>42194</v>
          </cell>
          <cell r="G52" t="str">
            <v>A+</v>
          </cell>
          <cell r="H52">
            <v>105</v>
          </cell>
          <cell r="I52">
            <v>94.23</v>
          </cell>
          <cell r="J52">
            <v>101.51</v>
          </cell>
          <cell r="K52">
            <v>98.73</v>
          </cell>
          <cell r="L52">
            <v>105.05</v>
          </cell>
          <cell r="M52">
            <v>102.3</v>
          </cell>
          <cell r="N52">
            <v>99.33</v>
          </cell>
          <cell r="O52">
            <v>99.56</v>
          </cell>
          <cell r="P52">
            <v>106.7</v>
          </cell>
          <cell r="Q52">
            <v>110</v>
          </cell>
          <cell r="R52">
            <v>106.7</v>
          </cell>
          <cell r="S52">
            <v>98.44</v>
          </cell>
          <cell r="T52" t="e">
            <v>#N/A</v>
          </cell>
          <cell r="U52" t="str">
            <v>A</v>
          </cell>
          <cell r="V52" t="str">
            <v>B</v>
          </cell>
          <cell r="W52" t="str">
            <v>A-</v>
          </cell>
          <cell r="X52" t="str">
            <v>B+</v>
          </cell>
          <cell r="Y52" t="str">
            <v>A</v>
          </cell>
          <cell r="Z52" t="str">
            <v>A-</v>
          </cell>
          <cell r="AA52" t="str">
            <v>B+</v>
          </cell>
          <cell r="AB52" t="str">
            <v>B+</v>
          </cell>
          <cell r="AC52" t="str">
            <v>A</v>
          </cell>
          <cell r="AD52" t="str">
            <v>A+</v>
          </cell>
          <cell r="AE52" t="str">
            <v>A</v>
          </cell>
          <cell r="AF52" t="str">
            <v>B+</v>
          </cell>
          <cell r="AG52" t="e">
            <v>#N/A</v>
          </cell>
          <cell r="AH52" t="e">
            <v>#N/A</v>
          </cell>
          <cell r="AI52" t="e">
            <v>#N/A</v>
          </cell>
        </row>
        <row r="53">
          <cell r="B53">
            <v>210770</v>
          </cell>
          <cell r="C53" t="str">
            <v>工程院五部开发一处</v>
          </cell>
          <cell r="D53" t="str">
            <v>软件开发工程师</v>
          </cell>
          <cell r="E53" t="str">
            <v>P4</v>
          </cell>
          <cell r="F53">
            <v>42195</v>
          </cell>
          <cell r="G53" t="str">
            <v>B</v>
          </cell>
          <cell r="H53">
            <v>95</v>
          </cell>
          <cell r="I53">
            <v>96</v>
          </cell>
          <cell r="J53">
            <v>94</v>
          </cell>
          <cell r="K53">
            <v>94</v>
          </cell>
          <cell r="L53">
            <v>93</v>
          </cell>
          <cell r="M53">
            <v>115</v>
          </cell>
          <cell r="N53">
            <v>93</v>
          </cell>
          <cell r="O53">
            <v>94.5</v>
          </cell>
          <cell r="P53">
            <v>97</v>
          </cell>
          <cell r="Q53">
            <v>111.5</v>
          </cell>
          <cell r="R53">
            <v>95.76</v>
          </cell>
          <cell r="S53">
            <v>94.5</v>
          </cell>
          <cell r="T53">
            <v>98</v>
          </cell>
          <cell r="U53" t="str">
            <v>B</v>
          </cell>
          <cell r="V53" t="str">
            <v>B</v>
          </cell>
          <cell r="W53" t="str">
            <v>B</v>
          </cell>
          <cell r="X53" t="str">
            <v>B</v>
          </cell>
          <cell r="Y53" t="str">
            <v>B-</v>
          </cell>
          <cell r="Z53" t="str">
            <v>S</v>
          </cell>
          <cell r="AA53" t="str">
            <v>B-</v>
          </cell>
          <cell r="AB53" t="str">
            <v>B</v>
          </cell>
          <cell r="AC53" t="str">
            <v>B</v>
          </cell>
          <cell r="AD53" t="str">
            <v>S</v>
          </cell>
          <cell r="AE53" t="str">
            <v>B</v>
          </cell>
          <cell r="AF53" t="str">
            <v>B</v>
          </cell>
          <cell r="AG53" t="str">
            <v>B+</v>
          </cell>
          <cell r="AH53">
            <v>98.5433333333333</v>
          </cell>
          <cell r="AI53" t="str">
            <v>B+</v>
          </cell>
        </row>
        <row r="54">
          <cell r="B54">
            <v>601700</v>
          </cell>
          <cell r="C54" t="str">
            <v>工程院五部开发三处</v>
          </cell>
          <cell r="D54" t="str">
            <v>软件开发工程师</v>
          </cell>
          <cell r="E54" t="str">
            <v>P5</v>
          </cell>
          <cell r="F54">
            <v>42222</v>
          </cell>
          <cell r="G54" t="str">
            <v>B</v>
          </cell>
          <cell r="H54">
            <v>95</v>
          </cell>
          <cell r="I54">
            <v>96.29</v>
          </cell>
          <cell r="J54">
            <v>110</v>
          </cell>
          <cell r="K54">
            <v>96.7</v>
          </cell>
          <cell r="L54">
            <v>103.4</v>
          </cell>
          <cell r="M54">
            <v>93.4</v>
          </cell>
          <cell r="N54">
            <v>93.93</v>
          </cell>
          <cell r="O54">
            <v>92.74</v>
          </cell>
          <cell r="P54">
            <v>94.14</v>
          </cell>
          <cell r="Q54">
            <v>95.92</v>
          </cell>
          <cell r="R54">
            <v>115</v>
          </cell>
          <cell r="S54">
            <v>115</v>
          </cell>
          <cell r="T54">
            <v>108</v>
          </cell>
          <cell r="U54" t="str">
            <v>B</v>
          </cell>
          <cell r="V54" t="str">
            <v>B</v>
          </cell>
          <cell r="W54" t="str">
            <v>A+</v>
          </cell>
          <cell r="X54" t="str">
            <v>B</v>
          </cell>
          <cell r="Y54" t="str">
            <v>A</v>
          </cell>
          <cell r="Z54" t="str">
            <v>B</v>
          </cell>
          <cell r="AA54" t="str">
            <v>B</v>
          </cell>
          <cell r="AB54" t="str">
            <v>B-</v>
          </cell>
          <cell r="AC54" t="str">
            <v>B</v>
          </cell>
          <cell r="AD54" t="str">
            <v>B</v>
          </cell>
          <cell r="AE54" t="str">
            <v>S</v>
          </cell>
          <cell r="AF54" t="str">
            <v>S</v>
          </cell>
          <cell r="AG54" t="str">
            <v>A+</v>
          </cell>
          <cell r="AH54">
            <v>103.466666666667</v>
          </cell>
          <cell r="AI54" t="str">
            <v>A</v>
          </cell>
        </row>
        <row r="55">
          <cell r="B55">
            <v>110806</v>
          </cell>
          <cell r="C55" t="str">
            <v>工程院十一部开发三处</v>
          </cell>
          <cell r="D55" t="str">
            <v>软件开发工程师</v>
          </cell>
          <cell r="E55" t="str">
            <v>P4</v>
          </cell>
          <cell r="F55">
            <v>42236</v>
          </cell>
          <cell r="G55" t="str">
            <v>B</v>
          </cell>
          <cell r="H55">
            <v>97</v>
          </cell>
          <cell r="I55">
            <v>100</v>
          </cell>
          <cell r="J55">
            <v>108.59</v>
          </cell>
          <cell r="K55">
            <v>90.86</v>
          </cell>
          <cell r="L55">
            <v>96.49</v>
          </cell>
          <cell r="M55">
            <v>95.67</v>
          </cell>
          <cell r="N55">
            <v>95.73</v>
          </cell>
          <cell r="O55">
            <v>98.68</v>
          </cell>
          <cell r="P55">
            <v>98.79</v>
          </cell>
          <cell r="Q55">
            <v>114.3</v>
          </cell>
          <cell r="R55">
            <v>96.09</v>
          </cell>
          <cell r="S55">
            <v>107.8</v>
          </cell>
          <cell r="T55">
            <v>115</v>
          </cell>
          <cell r="U55" t="str">
            <v>B</v>
          </cell>
          <cell r="V55" t="str">
            <v>B+</v>
          </cell>
          <cell r="W55" t="str">
            <v>A+</v>
          </cell>
          <cell r="X55" t="str">
            <v>B-</v>
          </cell>
          <cell r="Y55" t="str">
            <v>B</v>
          </cell>
          <cell r="Z55" t="str">
            <v>B</v>
          </cell>
          <cell r="AA55" t="str">
            <v>B</v>
          </cell>
          <cell r="AB55" t="str">
            <v>B+</v>
          </cell>
          <cell r="AC55" t="str">
            <v>B+</v>
          </cell>
          <cell r="AD55" t="str">
            <v>S</v>
          </cell>
          <cell r="AE55" t="str">
            <v>B</v>
          </cell>
          <cell r="AF55" t="str">
            <v>A+</v>
          </cell>
          <cell r="AG55" t="str">
            <v>S</v>
          </cell>
          <cell r="AH55">
            <v>105.11</v>
          </cell>
          <cell r="AI55" t="str">
            <v>A</v>
          </cell>
        </row>
        <row r="56">
          <cell r="B56">
            <v>937218</v>
          </cell>
          <cell r="C56" t="str">
            <v>工程院三部开发三处</v>
          </cell>
          <cell r="D56" t="str">
            <v>软件开发工程师</v>
          </cell>
          <cell r="E56" t="str">
            <v>P4</v>
          </cell>
          <cell r="F56">
            <v>42240</v>
          </cell>
          <cell r="G56" t="str">
            <v>B</v>
          </cell>
          <cell r="H56">
            <v>97</v>
          </cell>
          <cell r="I56">
            <v>95.05</v>
          </cell>
          <cell r="J56">
            <v>95.05</v>
          </cell>
          <cell r="K56">
            <v>95.68</v>
          </cell>
          <cell r="L56">
            <v>94.43</v>
          </cell>
          <cell r="M56">
            <v>92.16</v>
          </cell>
          <cell r="N56">
            <v>96.4</v>
          </cell>
          <cell r="O56">
            <v>110</v>
          </cell>
          <cell r="P56">
            <v>98.59</v>
          </cell>
          <cell r="Q56">
            <v>98.45</v>
          </cell>
          <cell r="R56">
            <v>102.74</v>
          </cell>
          <cell r="S56">
            <v>98.18</v>
          </cell>
          <cell r="T56">
            <v>94</v>
          </cell>
          <cell r="U56" t="str">
            <v>B</v>
          </cell>
          <cell r="V56" t="str">
            <v>B</v>
          </cell>
          <cell r="W56" t="str">
            <v>B</v>
          </cell>
          <cell r="X56" t="str">
            <v>B</v>
          </cell>
          <cell r="Y56" t="str">
            <v>B</v>
          </cell>
          <cell r="Z56" t="str">
            <v>B-</v>
          </cell>
          <cell r="AA56" t="str">
            <v>B</v>
          </cell>
          <cell r="AB56" t="str">
            <v>A+</v>
          </cell>
          <cell r="AC56" t="str">
            <v>B+</v>
          </cell>
          <cell r="AD56" t="str">
            <v>B+</v>
          </cell>
          <cell r="AE56" t="str">
            <v>A-</v>
          </cell>
          <cell r="AF56" t="str">
            <v>B+</v>
          </cell>
          <cell r="AG56" t="str">
            <v>B</v>
          </cell>
          <cell r="AH56">
            <v>100.326666666667</v>
          </cell>
          <cell r="AI56" t="str">
            <v>A-</v>
          </cell>
        </row>
        <row r="57">
          <cell r="B57">
            <v>587429</v>
          </cell>
          <cell r="C57" t="str">
            <v>工程院八部开发三处</v>
          </cell>
          <cell r="D57" t="str">
            <v>软件开发工程师</v>
          </cell>
          <cell r="E57" t="str">
            <v>P4</v>
          </cell>
          <cell r="F57">
            <v>42243</v>
          </cell>
          <cell r="G57" t="str">
            <v>B</v>
          </cell>
          <cell r="H57">
            <v>93</v>
          </cell>
          <cell r="I57">
            <v>93.91</v>
          </cell>
          <cell r="J57">
            <v>91.75</v>
          </cell>
          <cell r="K57">
            <v>100</v>
          </cell>
          <cell r="L57">
            <v>95.05</v>
          </cell>
          <cell r="M57">
            <v>91.13</v>
          </cell>
          <cell r="N57">
            <v>94.38</v>
          </cell>
          <cell r="O57">
            <v>98.4</v>
          </cell>
          <cell r="P57">
            <v>114.39</v>
          </cell>
          <cell r="Q57">
            <v>100.1</v>
          </cell>
          <cell r="R57">
            <v>95.63</v>
          </cell>
          <cell r="S57">
            <v>96.09</v>
          </cell>
          <cell r="T57">
            <v>100</v>
          </cell>
          <cell r="U57" t="str">
            <v>B-</v>
          </cell>
          <cell r="V57" t="str">
            <v>B</v>
          </cell>
          <cell r="W57" t="str">
            <v>B-</v>
          </cell>
          <cell r="X57" t="str">
            <v>B+</v>
          </cell>
          <cell r="Y57" t="str">
            <v>B</v>
          </cell>
          <cell r="Z57" t="str">
            <v>B-</v>
          </cell>
          <cell r="AA57" t="str">
            <v>B</v>
          </cell>
          <cell r="AB57" t="str">
            <v>B+</v>
          </cell>
          <cell r="AC57" t="str">
            <v>S</v>
          </cell>
          <cell r="AD57" t="str">
            <v>A-</v>
          </cell>
          <cell r="AE57" t="str">
            <v>B</v>
          </cell>
          <cell r="AF57" t="str">
            <v>B</v>
          </cell>
          <cell r="AG57" t="str">
            <v>B+</v>
          </cell>
          <cell r="AH57">
            <v>100.768333333333</v>
          </cell>
          <cell r="AI57" t="str">
            <v>A-</v>
          </cell>
        </row>
        <row r="58">
          <cell r="B58">
            <v>590948</v>
          </cell>
          <cell r="C58" t="str">
            <v>工程院九部开发三处</v>
          </cell>
          <cell r="D58" t="str">
            <v>软件开发工程师</v>
          </cell>
          <cell r="E58" t="str">
            <v>P5</v>
          </cell>
          <cell r="F58">
            <v>42247</v>
          </cell>
          <cell r="G58" t="str">
            <v>B</v>
          </cell>
          <cell r="H58">
            <v>93</v>
          </cell>
          <cell r="I58">
            <v>106.7</v>
          </cell>
          <cell r="J58">
            <v>98.52</v>
          </cell>
          <cell r="K58">
            <v>93.15</v>
          </cell>
          <cell r="L58">
            <v>93.4</v>
          </cell>
          <cell r="M58">
            <v>96.49</v>
          </cell>
          <cell r="N58">
            <v>95.5</v>
          </cell>
          <cell r="O58">
            <v>97.14</v>
          </cell>
          <cell r="P58">
            <v>96.57</v>
          </cell>
          <cell r="Q58">
            <v>96.7</v>
          </cell>
          <cell r="R58">
            <v>100</v>
          </cell>
          <cell r="S58">
            <v>94.01</v>
          </cell>
          <cell r="T58">
            <v>97</v>
          </cell>
          <cell r="U58" t="str">
            <v>B-</v>
          </cell>
          <cell r="V58" t="str">
            <v>A</v>
          </cell>
          <cell r="W58" t="str">
            <v>B+</v>
          </cell>
          <cell r="X58" t="str">
            <v>B</v>
          </cell>
          <cell r="Y58" t="str">
            <v>B</v>
          </cell>
          <cell r="Z58" t="str">
            <v>B</v>
          </cell>
          <cell r="AA58" t="str">
            <v>B</v>
          </cell>
          <cell r="AB58" t="str">
            <v>B+</v>
          </cell>
          <cell r="AC58" t="str">
            <v>B</v>
          </cell>
          <cell r="AD58" t="str">
            <v>B</v>
          </cell>
          <cell r="AE58" t="str">
            <v>B+</v>
          </cell>
          <cell r="AF58" t="str">
            <v>B</v>
          </cell>
          <cell r="AG58" t="str">
            <v>B</v>
          </cell>
          <cell r="AH58">
            <v>96.9033333333333</v>
          </cell>
          <cell r="AI58" t="str">
            <v>B</v>
          </cell>
        </row>
        <row r="59">
          <cell r="B59">
            <v>535261</v>
          </cell>
          <cell r="C59" t="str">
            <v>工程院八部开发三处</v>
          </cell>
          <cell r="D59" t="str">
            <v>软件开发工程师</v>
          </cell>
          <cell r="E59" t="str">
            <v>P5</v>
          </cell>
          <cell r="F59">
            <v>42261</v>
          </cell>
          <cell r="G59" t="str">
            <v>B</v>
          </cell>
          <cell r="H59">
            <v>97</v>
          </cell>
          <cell r="I59">
            <v>103.4</v>
          </cell>
          <cell r="J59">
            <v>97.53</v>
          </cell>
          <cell r="K59">
            <v>111.08</v>
          </cell>
          <cell r="L59">
            <v>93.61</v>
          </cell>
          <cell r="M59">
            <v>104.5</v>
          </cell>
          <cell r="N59">
            <v>96.18</v>
          </cell>
          <cell r="O59">
            <v>111.73</v>
          </cell>
          <cell r="P59">
            <v>91.92</v>
          </cell>
          <cell r="Q59">
            <v>93.4</v>
          </cell>
          <cell r="R59">
            <v>96.55</v>
          </cell>
          <cell r="S59">
            <v>96.87</v>
          </cell>
          <cell r="T59">
            <v>105</v>
          </cell>
          <cell r="U59" t="str">
            <v>B</v>
          </cell>
          <cell r="V59" t="str">
            <v>A</v>
          </cell>
          <cell r="W59" t="str">
            <v>B+</v>
          </cell>
          <cell r="X59" t="str">
            <v>S</v>
          </cell>
          <cell r="Y59" t="str">
            <v>B</v>
          </cell>
          <cell r="Z59" t="str">
            <v>A</v>
          </cell>
          <cell r="AA59" t="str">
            <v>B</v>
          </cell>
          <cell r="AB59" t="str">
            <v>S</v>
          </cell>
          <cell r="AC59" t="str">
            <v>B-</v>
          </cell>
          <cell r="AD59" t="str">
            <v>B</v>
          </cell>
          <cell r="AE59" t="str">
            <v>B</v>
          </cell>
          <cell r="AF59" t="str">
            <v>B</v>
          </cell>
          <cell r="AG59" t="str">
            <v>A</v>
          </cell>
          <cell r="AH59">
            <v>99.245</v>
          </cell>
          <cell r="AI59" t="str">
            <v>B+</v>
          </cell>
        </row>
        <row r="60">
          <cell r="B60">
            <v>529827</v>
          </cell>
          <cell r="C60" t="str">
            <v>工程院三部开发三处</v>
          </cell>
          <cell r="D60" t="str">
            <v>软件开发工程师</v>
          </cell>
          <cell r="E60" t="str">
            <v>P5</v>
          </cell>
          <cell r="F60">
            <v>42264</v>
          </cell>
          <cell r="G60" t="str">
            <v>C</v>
          </cell>
          <cell r="H60">
            <v>96</v>
          </cell>
          <cell r="I60">
            <v>91.75</v>
          </cell>
          <cell r="J60">
            <v>91.59</v>
          </cell>
          <cell r="K60">
            <v>95.94</v>
          </cell>
          <cell r="L60">
            <v>90.93</v>
          </cell>
          <cell r="M60">
            <v>90.1</v>
          </cell>
          <cell r="N60">
            <v>91</v>
          </cell>
          <cell r="O60">
            <v>103.4</v>
          </cell>
          <cell r="P60">
            <v>92.52</v>
          </cell>
          <cell r="Q60">
            <v>93.79</v>
          </cell>
          <cell r="R60">
            <v>103</v>
          </cell>
          <cell r="S60">
            <v>93.23</v>
          </cell>
          <cell r="T60">
            <v>98</v>
          </cell>
          <cell r="U60" t="str">
            <v>B</v>
          </cell>
          <cell r="V60" t="str">
            <v>B-</v>
          </cell>
          <cell r="W60" t="str">
            <v>B-</v>
          </cell>
          <cell r="X60" t="str">
            <v>B</v>
          </cell>
          <cell r="Y60" t="str">
            <v>B-</v>
          </cell>
          <cell r="Z60" t="str">
            <v>B-</v>
          </cell>
          <cell r="AA60" t="str">
            <v>B-</v>
          </cell>
          <cell r="AB60" t="str">
            <v>A</v>
          </cell>
          <cell r="AC60" t="str">
            <v>B-</v>
          </cell>
          <cell r="AD60" t="str">
            <v>B</v>
          </cell>
          <cell r="AE60" t="str">
            <v>A-</v>
          </cell>
          <cell r="AF60" t="str">
            <v>B</v>
          </cell>
          <cell r="AG60" t="str">
            <v>B+</v>
          </cell>
          <cell r="AH60">
            <v>97.3233333333333</v>
          </cell>
          <cell r="AI60" t="str">
            <v>B+</v>
          </cell>
        </row>
        <row r="61">
          <cell r="B61">
            <v>100625</v>
          </cell>
          <cell r="C61" t="e">
            <v>#N/A</v>
          </cell>
          <cell r="D61" t="e">
            <v>#N/A</v>
          </cell>
          <cell r="E61" t="e">
            <v>#N/A</v>
          </cell>
          <cell r="F61">
            <v>42296</v>
          </cell>
          <cell r="G61" t="str">
            <v>B-</v>
          </cell>
          <cell r="H61">
            <v>100</v>
          </cell>
          <cell r="I61">
            <v>92.58</v>
          </cell>
          <cell r="J61">
            <v>90.6</v>
          </cell>
          <cell r="K61">
            <v>90.61</v>
          </cell>
          <cell r="L61">
            <v>91.13</v>
          </cell>
          <cell r="M61">
            <v>101.2</v>
          </cell>
          <cell r="N61">
            <v>93.25</v>
          </cell>
          <cell r="O61">
            <v>96.92</v>
          </cell>
          <cell r="P61">
            <v>92.32</v>
          </cell>
          <cell r="Q61">
            <v>93</v>
          </cell>
          <cell r="R61">
            <v>93</v>
          </cell>
          <cell r="S61">
            <v>97.8</v>
          </cell>
          <cell r="T61">
            <v>93</v>
          </cell>
          <cell r="U61" t="str">
            <v>B+</v>
          </cell>
          <cell r="V61" t="str">
            <v>B-</v>
          </cell>
          <cell r="W61" t="str">
            <v>B-</v>
          </cell>
          <cell r="X61" t="str">
            <v>B-</v>
          </cell>
          <cell r="Y61" t="str">
            <v>B-</v>
          </cell>
          <cell r="Z61" t="str">
            <v>A-</v>
          </cell>
          <cell r="AA61" t="str">
            <v>B</v>
          </cell>
          <cell r="AB61" t="str">
            <v>B</v>
          </cell>
          <cell r="AC61" t="str">
            <v>B-</v>
          </cell>
          <cell r="AD61" t="str">
            <v>B-</v>
          </cell>
          <cell r="AE61" t="str">
            <v>B-</v>
          </cell>
          <cell r="AF61" t="str">
            <v>B+</v>
          </cell>
          <cell r="AG61" t="str">
            <v>B-</v>
          </cell>
          <cell r="AH61">
            <v>94.34</v>
          </cell>
          <cell r="AI61" t="str">
            <v>B</v>
          </cell>
        </row>
        <row r="62">
          <cell r="B62">
            <v>291814</v>
          </cell>
          <cell r="C62" t="str">
            <v>工程院五部开发三处</v>
          </cell>
          <cell r="D62" t="str">
            <v>软件开发工程师</v>
          </cell>
          <cell r="E62" t="str">
            <v>P4</v>
          </cell>
          <cell r="F62">
            <v>42320</v>
          </cell>
          <cell r="G62" t="str">
            <v>B-</v>
          </cell>
          <cell r="H62">
            <v>101.5</v>
          </cell>
          <cell r="I62">
            <v>91.62</v>
          </cell>
          <cell r="J62">
            <v>90.93</v>
          </cell>
          <cell r="K62">
            <v>90.1</v>
          </cell>
          <cell r="L62">
            <v>90.72</v>
          </cell>
          <cell r="M62">
            <v>93.61</v>
          </cell>
          <cell r="N62">
            <v>102.8</v>
          </cell>
          <cell r="O62">
            <v>90.76</v>
          </cell>
          <cell r="P62">
            <v>99.6</v>
          </cell>
          <cell r="Q62">
            <v>94.56</v>
          </cell>
          <cell r="R62">
            <v>103</v>
          </cell>
          <cell r="S62">
            <v>98.96</v>
          </cell>
          <cell r="T62">
            <v>103</v>
          </cell>
          <cell r="U62" t="str">
            <v>A-</v>
          </cell>
          <cell r="V62" t="str">
            <v>B-</v>
          </cell>
          <cell r="W62" t="str">
            <v>B-</v>
          </cell>
          <cell r="X62" t="str">
            <v>B-</v>
          </cell>
          <cell r="Y62" t="str">
            <v>B-</v>
          </cell>
          <cell r="Z62" t="str">
            <v>B</v>
          </cell>
          <cell r="AA62" t="str">
            <v>A-</v>
          </cell>
          <cell r="AB62" t="str">
            <v>B-</v>
          </cell>
          <cell r="AC62" t="str">
            <v>B+</v>
          </cell>
          <cell r="AD62" t="str">
            <v>B</v>
          </cell>
          <cell r="AE62" t="str">
            <v>A-</v>
          </cell>
          <cell r="AF62" t="str">
            <v>B+</v>
          </cell>
          <cell r="AG62" t="str">
            <v>A-</v>
          </cell>
          <cell r="AH62">
            <v>98.3133333333333</v>
          </cell>
          <cell r="AI62" t="str">
            <v>B+</v>
          </cell>
        </row>
        <row r="63">
          <cell r="B63">
            <v>102333</v>
          </cell>
          <cell r="C63" t="str">
            <v>工程院十一部开发三处</v>
          </cell>
          <cell r="D63" t="str">
            <v>软件开发工程师</v>
          </cell>
          <cell r="E63" t="str">
            <v>P5</v>
          </cell>
          <cell r="F63">
            <v>42320</v>
          </cell>
          <cell r="G63" t="str">
            <v>C</v>
          </cell>
          <cell r="H63">
            <v>99.4</v>
          </cell>
          <cell r="I63">
            <v>90.86</v>
          </cell>
          <cell r="J63">
            <v>90.1</v>
          </cell>
          <cell r="K63">
            <v>100</v>
          </cell>
          <cell r="L63">
            <v>91.75</v>
          </cell>
          <cell r="M63">
            <v>98.35</v>
          </cell>
          <cell r="N63">
            <v>97.53</v>
          </cell>
          <cell r="O63">
            <v>99.34</v>
          </cell>
          <cell r="P63">
            <v>99.19</v>
          </cell>
          <cell r="Q63">
            <v>96.31</v>
          </cell>
          <cell r="R63">
            <v>93</v>
          </cell>
          <cell r="S63">
            <v>93</v>
          </cell>
          <cell r="T63">
            <v>97</v>
          </cell>
          <cell r="U63" t="str">
            <v>B+</v>
          </cell>
          <cell r="V63" t="str">
            <v>B-</v>
          </cell>
          <cell r="W63" t="str">
            <v>B-</v>
          </cell>
          <cell r="X63" t="str">
            <v>B+</v>
          </cell>
          <cell r="Y63" t="str">
            <v>B-</v>
          </cell>
          <cell r="Z63" t="str">
            <v>B+</v>
          </cell>
          <cell r="AA63" t="str">
            <v>B+</v>
          </cell>
          <cell r="AB63" t="str">
            <v>B+</v>
          </cell>
          <cell r="AC63" t="str">
            <v>B+</v>
          </cell>
          <cell r="AD63" t="str">
            <v>B</v>
          </cell>
          <cell r="AE63" t="str">
            <v>B-</v>
          </cell>
          <cell r="AF63" t="str">
            <v>B-</v>
          </cell>
          <cell r="AG63" t="str">
            <v>B</v>
          </cell>
          <cell r="AH63">
            <v>96.3066666666667</v>
          </cell>
          <cell r="AI63" t="str">
            <v>B</v>
          </cell>
        </row>
        <row r="64">
          <cell r="B64">
            <v>155272</v>
          </cell>
          <cell r="C64" t="str">
            <v>工程院五部开发二处</v>
          </cell>
          <cell r="D64" t="str">
            <v>软件开发工程师</v>
          </cell>
          <cell r="E64" t="str">
            <v>P6</v>
          </cell>
          <cell r="F64">
            <v>42324</v>
          </cell>
          <cell r="G64" t="str">
            <v>B+</v>
          </cell>
          <cell r="H64">
            <v>101.8</v>
          </cell>
          <cell r="I64">
            <v>103.7</v>
          </cell>
          <cell r="J64">
            <v>99.01</v>
          </cell>
          <cell r="K64">
            <v>109.18</v>
          </cell>
          <cell r="L64">
            <v>106.7</v>
          </cell>
          <cell r="M64">
            <v>95.26</v>
          </cell>
          <cell r="N64">
            <v>93.48</v>
          </cell>
          <cell r="O64">
            <v>95.82</v>
          </cell>
          <cell r="P64">
            <v>110.71</v>
          </cell>
          <cell r="Q64">
            <v>93</v>
          </cell>
          <cell r="R64">
            <v>107.36</v>
          </cell>
          <cell r="S64">
            <v>97</v>
          </cell>
          <cell r="T64">
            <v>93</v>
          </cell>
          <cell r="U64" t="str">
            <v>A-</v>
          </cell>
          <cell r="V64" t="str">
            <v>A</v>
          </cell>
          <cell r="W64" t="str">
            <v>B+</v>
          </cell>
          <cell r="X64" t="str">
            <v>A+</v>
          </cell>
          <cell r="Y64" t="str">
            <v>A</v>
          </cell>
          <cell r="Z64" t="str">
            <v>B</v>
          </cell>
          <cell r="AA64" t="str">
            <v>B</v>
          </cell>
          <cell r="AB64" t="str">
            <v>B</v>
          </cell>
          <cell r="AC64" t="str">
            <v>S</v>
          </cell>
          <cell r="AD64" t="str">
            <v>B-</v>
          </cell>
          <cell r="AE64" t="str">
            <v>A+</v>
          </cell>
          <cell r="AF64" t="str">
            <v>B</v>
          </cell>
          <cell r="AG64" t="str">
            <v>B-</v>
          </cell>
          <cell r="AH64">
            <v>99.4816666666667</v>
          </cell>
          <cell r="AI64" t="str">
            <v>B+</v>
          </cell>
        </row>
        <row r="65">
          <cell r="B65">
            <v>810926</v>
          </cell>
          <cell r="C65" t="str">
            <v>工程院五部开发三处</v>
          </cell>
          <cell r="D65" t="str">
            <v>软件开发工程师</v>
          </cell>
          <cell r="E65" t="str">
            <v>P6</v>
          </cell>
          <cell r="F65">
            <v>42324</v>
          </cell>
          <cell r="G65" t="str">
            <v>B</v>
          </cell>
          <cell r="H65">
            <v>100.9</v>
          </cell>
          <cell r="I65">
            <v>96.95</v>
          </cell>
          <cell r="J65">
            <v>110.1</v>
          </cell>
          <cell r="K65">
            <v>106.7</v>
          </cell>
          <cell r="L65">
            <v>96.29</v>
          </cell>
          <cell r="M65">
            <v>98.14</v>
          </cell>
          <cell r="N65">
            <v>91.68</v>
          </cell>
          <cell r="O65">
            <v>90.32</v>
          </cell>
          <cell r="P65">
            <v>91.72</v>
          </cell>
          <cell r="Q65">
            <v>113.7</v>
          </cell>
          <cell r="R65">
            <v>98.16</v>
          </cell>
          <cell r="S65">
            <v>93</v>
          </cell>
          <cell r="T65">
            <v>109</v>
          </cell>
          <cell r="U65" t="str">
            <v>A-</v>
          </cell>
          <cell r="V65" t="str">
            <v>B</v>
          </cell>
          <cell r="W65" t="str">
            <v>S</v>
          </cell>
          <cell r="X65" t="str">
            <v>A</v>
          </cell>
          <cell r="Y65" t="str">
            <v>B</v>
          </cell>
          <cell r="Z65" t="str">
            <v>B+</v>
          </cell>
          <cell r="AA65" t="str">
            <v>B-</v>
          </cell>
          <cell r="AB65" t="str">
            <v>B-</v>
          </cell>
          <cell r="AC65" t="str">
            <v>B-</v>
          </cell>
          <cell r="AD65" t="str">
            <v>S</v>
          </cell>
          <cell r="AE65" t="str">
            <v>B+</v>
          </cell>
          <cell r="AF65" t="str">
            <v>B-</v>
          </cell>
          <cell r="AG65" t="str">
            <v>A+</v>
          </cell>
          <cell r="AH65">
            <v>99.3166666666667</v>
          </cell>
          <cell r="AI65" t="str">
            <v>B+</v>
          </cell>
        </row>
        <row r="66">
          <cell r="B66">
            <v>121199</v>
          </cell>
          <cell r="C66" t="str">
            <v>工程院五部开发二处</v>
          </cell>
          <cell r="D66" t="str">
            <v>软件开发工程师</v>
          </cell>
          <cell r="E66" t="str">
            <v>P4</v>
          </cell>
          <cell r="F66">
            <v>42327</v>
          </cell>
          <cell r="G66" t="str">
            <v>A+</v>
          </cell>
          <cell r="H66">
            <v>101</v>
          </cell>
          <cell r="I66">
            <v>98.6</v>
          </cell>
          <cell r="J66">
            <v>91.09</v>
          </cell>
          <cell r="K66">
            <v>96.95</v>
          </cell>
          <cell r="L66">
            <v>95.46</v>
          </cell>
          <cell r="M66">
            <v>111.73</v>
          </cell>
          <cell r="N66">
            <v>106.4</v>
          </cell>
          <cell r="O66">
            <v>95.6</v>
          </cell>
          <cell r="P66">
            <v>100</v>
          </cell>
          <cell r="Q66">
            <v>112.9</v>
          </cell>
          <cell r="R66">
            <v>111.5</v>
          </cell>
          <cell r="S66">
            <v>110</v>
          </cell>
          <cell r="T66">
            <v>100</v>
          </cell>
          <cell r="U66" t="str">
            <v>A-</v>
          </cell>
          <cell r="V66" t="str">
            <v>B+</v>
          </cell>
          <cell r="W66" t="str">
            <v>B-</v>
          </cell>
          <cell r="X66" t="str">
            <v>B</v>
          </cell>
          <cell r="Y66" t="str">
            <v>B</v>
          </cell>
          <cell r="Z66" t="str">
            <v>S</v>
          </cell>
          <cell r="AA66" t="str">
            <v>A</v>
          </cell>
          <cell r="AB66" t="str">
            <v>B</v>
          </cell>
          <cell r="AC66" t="str">
            <v>B+</v>
          </cell>
          <cell r="AD66" t="str">
            <v>S</v>
          </cell>
          <cell r="AE66" t="str">
            <v>S</v>
          </cell>
          <cell r="AF66" t="str">
            <v>A+</v>
          </cell>
          <cell r="AG66" t="str">
            <v>B+</v>
          </cell>
          <cell r="AH66">
            <v>105</v>
          </cell>
          <cell r="AI66" t="str">
            <v>A</v>
          </cell>
        </row>
        <row r="67">
          <cell r="B67">
            <v>582199</v>
          </cell>
          <cell r="C67" t="str">
            <v>工程院一部开发二处</v>
          </cell>
          <cell r="D67" t="str">
            <v>软件开发工程师</v>
          </cell>
          <cell r="E67" t="str">
            <v>P5</v>
          </cell>
          <cell r="F67">
            <v>42327</v>
          </cell>
          <cell r="G67" t="str">
            <v>B+</v>
          </cell>
          <cell r="H67">
            <v>97</v>
          </cell>
          <cell r="I67">
            <v>103.3</v>
          </cell>
          <cell r="J67">
            <v>93.57</v>
          </cell>
          <cell r="K67">
            <v>96.45</v>
          </cell>
          <cell r="L67">
            <v>99.18</v>
          </cell>
          <cell r="M67">
            <v>107.8</v>
          </cell>
          <cell r="N67">
            <v>110</v>
          </cell>
          <cell r="O67">
            <v>97</v>
          </cell>
          <cell r="P67">
            <v>104.5</v>
          </cell>
          <cell r="Q67">
            <v>106.7</v>
          </cell>
          <cell r="R67">
            <v>105.38</v>
          </cell>
          <cell r="S67">
            <v>99.48</v>
          </cell>
          <cell r="T67">
            <v>105</v>
          </cell>
          <cell r="U67" t="str">
            <v>B</v>
          </cell>
          <cell r="V67" t="str">
            <v>A</v>
          </cell>
          <cell r="W67" t="str">
            <v>B</v>
          </cell>
          <cell r="X67" t="str">
            <v>B</v>
          </cell>
          <cell r="Y67" t="str">
            <v>B+</v>
          </cell>
          <cell r="Z67" t="str">
            <v>A+</v>
          </cell>
          <cell r="AA67" t="str">
            <v>A+</v>
          </cell>
          <cell r="AB67" t="str">
            <v>B</v>
          </cell>
          <cell r="AC67" t="str">
            <v>A</v>
          </cell>
          <cell r="AD67" t="str">
            <v>A</v>
          </cell>
          <cell r="AE67" t="str">
            <v>A</v>
          </cell>
          <cell r="AF67" t="str">
            <v>B+</v>
          </cell>
          <cell r="AG67" t="str">
            <v>A</v>
          </cell>
          <cell r="AH67">
            <v>103.01</v>
          </cell>
          <cell r="AI67" t="str">
            <v>A</v>
          </cell>
        </row>
        <row r="68">
          <cell r="B68">
            <v>322198</v>
          </cell>
          <cell r="C68" t="str">
            <v>工程院五部开发三处</v>
          </cell>
          <cell r="D68" t="str">
            <v>软件开发工程师</v>
          </cell>
          <cell r="E68" t="str">
            <v>P5</v>
          </cell>
          <cell r="F68">
            <v>42331</v>
          </cell>
          <cell r="G68" t="str">
            <v>B</v>
          </cell>
          <cell r="H68">
            <v>112</v>
          </cell>
          <cell r="I68">
            <v>107.1</v>
          </cell>
          <cell r="J68">
            <v>93.07</v>
          </cell>
          <cell r="K68">
            <v>96.7</v>
          </cell>
          <cell r="L68">
            <v>113.37</v>
          </cell>
          <cell r="M68">
            <v>92.37</v>
          </cell>
          <cell r="N68">
            <v>110.1</v>
          </cell>
          <cell r="O68">
            <v>92.52</v>
          </cell>
          <cell r="P68">
            <v>92.73</v>
          </cell>
          <cell r="Q68">
            <v>97</v>
          </cell>
          <cell r="R68">
            <v>94.01</v>
          </cell>
          <cell r="S68">
            <v>93.49</v>
          </cell>
          <cell r="T68">
            <v>97</v>
          </cell>
          <cell r="U68" t="str">
            <v>S</v>
          </cell>
          <cell r="V68" t="str">
            <v>A+</v>
          </cell>
          <cell r="W68" t="str">
            <v>B</v>
          </cell>
          <cell r="X68" t="str">
            <v>B</v>
          </cell>
          <cell r="Y68" t="str">
            <v>S</v>
          </cell>
          <cell r="Z68" t="str">
            <v>B-</v>
          </cell>
          <cell r="AA68" t="str">
            <v>S</v>
          </cell>
          <cell r="AB68" t="str">
            <v>B-</v>
          </cell>
          <cell r="AC68" t="str">
            <v>B-</v>
          </cell>
          <cell r="AD68" t="str">
            <v>B</v>
          </cell>
          <cell r="AE68" t="str">
            <v>B</v>
          </cell>
          <cell r="AF68" t="str">
            <v>B</v>
          </cell>
          <cell r="AG68" t="str">
            <v>B</v>
          </cell>
          <cell r="AH68">
            <v>94.4583333333333</v>
          </cell>
          <cell r="AI68" t="str">
            <v>B</v>
          </cell>
        </row>
        <row r="69">
          <cell r="B69">
            <v>198739</v>
          </cell>
          <cell r="C69" t="str">
            <v>工程院八部开发三处</v>
          </cell>
          <cell r="D69" t="str">
            <v>软件开发工程师</v>
          </cell>
          <cell r="E69" t="str">
            <v>P5</v>
          </cell>
          <cell r="F69">
            <v>42334</v>
          </cell>
          <cell r="G69" t="str">
            <v>B-</v>
          </cell>
          <cell r="H69">
            <v>101</v>
          </cell>
          <cell r="I69">
            <v>106</v>
          </cell>
          <cell r="J69">
            <v>100.1</v>
          </cell>
          <cell r="K69">
            <v>91.62</v>
          </cell>
          <cell r="L69">
            <v>90.51</v>
          </cell>
          <cell r="M69">
            <v>91.34</v>
          </cell>
          <cell r="N69">
            <v>90.55</v>
          </cell>
          <cell r="O69">
            <v>91.42</v>
          </cell>
          <cell r="P69">
            <v>92</v>
          </cell>
          <cell r="Q69">
            <v>105.6</v>
          </cell>
          <cell r="R69">
            <v>97</v>
          </cell>
          <cell r="S69">
            <v>95.6</v>
          </cell>
          <cell r="T69">
            <v>97</v>
          </cell>
          <cell r="U69" t="str">
            <v>A-</v>
          </cell>
          <cell r="V69" t="str">
            <v>A</v>
          </cell>
          <cell r="W69" t="str">
            <v>A-</v>
          </cell>
          <cell r="X69" t="str">
            <v>B-</v>
          </cell>
          <cell r="Y69" t="str">
            <v>B-</v>
          </cell>
          <cell r="Z69" t="str">
            <v>B-</v>
          </cell>
          <cell r="AA69" t="str">
            <v>B-</v>
          </cell>
          <cell r="AB69" t="str">
            <v>B-</v>
          </cell>
          <cell r="AC69" t="str">
            <v>B-</v>
          </cell>
          <cell r="AD69" t="str">
            <v>A</v>
          </cell>
          <cell r="AE69" t="str">
            <v>B</v>
          </cell>
          <cell r="AF69" t="str">
            <v>B</v>
          </cell>
          <cell r="AG69" t="str">
            <v>B</v>
          </cell>
          <cell r="AH69">
            <v>96.4366666666667</v>
          </cell>
          <cell r="AI69" t="str">
            <v>B</v>
          </cell>
        </row>
        <row r="70">
          <cell r="B70">
            <v>831925</v>
          </cell>
          <cell r="C70" t="str">
            <v>工程院三部开发三处</v>
          </cell>
          <cell r="D70" t="str">
            <v>软件开发工程师</v>
          </cell>
          <cell r="E70" t="str">
            <v>P5</v>
          </cell>
          <cell r="F70">
            <v>42341</v>
          </cell>
          <cell r="G70" t="str">
            <v>B+</v>
          </cell>
          <cell r="H70">
            <v>98</v>
          </cell>
          <cell r="I70">
            <v>100</v>
          </cell>
          <cell r="J70">
            <v>106.7</v>
          </cell>
          <cell r="K70">
            <v>93.4</v>
          </cell>
          <cell r="L70">
            <v>97.73</v>
          </cell>
          <cell r="M70">
            <v>110.92</v>
          </cell>
          <cell r="N70">
            <v>113.37</v>
          </cell>
          <cell r="O70">
            <v>101.2</v>
          </cell>
          <cell r="P70">
            <v>97.58</v>
          </cell>
          <cell r="Q70">
            <v>96.12</v>
          </cell>
          <cell r="R70">
            <v>93</v>
          </cell>
          <cell r="S70">
            <v>95.05</v>
          </cell>
          <cell r="T70">
            <v>97</v>
          </cell>
          <cell r="U70" t="str">
            <v>B+</v>
          </cell>
          <cell r="V70" t="str">
            <v>B+</v>
          </cell>
          <cell r="W70" t="str">
            <v>A</v>
          </cell>
          <cell r="X70" t="str">
            <v>B</v>
          </cell>
          <cell r="Y70" t="str">
            <v>B+</v>
          </cell>
          <cell r="Z70" t="str">
            <v>S</v>
          </cell>
          <cell r="AA70" t="str">
            <v>S</v>
          </cell>
          <cell r="AB70" t="str">
            <v>A-</v>
          </cell>
          <cell r="AC70" t="str">
            <v>B+</v>
          </cell>
          <cell r="AD70" t="str">
            <v>B</v>
          </cell>
          <cell r="AE70" t="str">
            <v>B-</v>
          </cell>
          <cell r="AF70" t="str">
            <v>B</v>
          </cell>
          <cell r="AG70" t="str">
            <v>B</v>
          </cell>
          <cell r="AH70">
            <v>96.6583333333333</v>
          </cell>
          <cell r="AI70" t="str">
            <v>B</v>
          </cell>
        </row>
        <row r="71">
          <cell r="B71">
            <v>686159</v>
          </cell>
          <cell r="C71" t="str">
            <v>工程院一部开发二处</v>
          </cell>
          <cell r="D71" t="str">
            <v>软件开发工程师</v>
          </cell>
          <cell r="E71" t="str">
            <v>P5</v>
          </cell>
          <cell r="F71">
            <v>42345</v>
          </cell>
          <cell r="G71" t="str">
            <v>B</v>
          </cell>
          <cell r="H71">
            <v>100</v>
          </cell>
          <cell r="I71">
            <v>100.8</v>
          </cell>
          <cell r="J71">
            <v>91.2</v>
          </cell>
          <cell r="K71">
            <v>100.1</v>
          </cell>
          <cell r="L71">
            <v>92.58</v>
          </cell>
          <cell r="M71">
            <v>92.99</v>
          </cell>
          <cell r="N71">
            <v>93.7</v>
          </cell>
          <cell r="O71">
            <v>94.28</v>
          </cell>
          <cell r="P71">
            <v>96.77</v>
          </cell>
          <cell r="Q71">
            <v>93.01</v>
          </cell>
          <cell r="R71">
            <v>110.1</v>
          </cell>
          <cell r="S71">
            <v>96.7</v>
          </cell>
          <cell r="T71">
            <v>111</v>
          </cell>
          <cell r="U71" t="str">
            <v>B+</v>
          </cell>
          <cell r="V71" t="str">
            <v>A-</v>
          </cell>
          <cell r="W71" t="str">
            <v>B-</v>
          </cell>
          <cell r="X71" t="str">
            <v>A-</v>
          </cell>
          <cell r="Y71" t="str">
            <v>B-</v>
          </cell>
          <cell r="Z71" t="str">
            <v>B-</v>
          </cell>
          <cell r="AA71" t="str">
            <v>B</v>
          </cell>
          <cell r="AB71" t="str">
            <v>B</v>
          </cell>
          <cell r="AC71" t="str">
            <v>B</v>
          </cell>
          <cell r="AD71" t="str">
            <v>B</v>
          </cell>
          <cell r="AE71" t="str">
            <v>S</v>
          </cell>
          <cell r="AF71" t="str">
            <v>B</v>
          </cell>
          <cell r="AG71" t="str">
            <v>S</v>
          </cell>
          <cell r="AH71">
            <v>100.31</v>
          </cell>
          <cell r="AI71" t="str">
            <v>A-</v>
          </cell>
        </row>
        <row r="72">
          <cell r="B72">
            <v>114018</v>
          </cell>
          <cell r="C72" t="str">
            <v>工程院五部开发一处</v>
          </cell>
          <cell r="D72" t="str">
            <v>软件开发工程师</v>
          </cell>
          <cell r="E72" t="str">
            <v>P5</v>
          </cell>
          <cell r="F72">
            <v>42443</v>
          </cell>
          <cell r="G72" t="str">
            <v>B-</v>
          </cell>
          <cell r="H72" t="str">
            <v>-</v>
          </cell>
          <cell r="I72" t="str">
            <v>-</v>
          </cell>
          <cell r="J72">
            <v>98</v>
          </cell>
          <cell r="K72">
            <v>95.6</v>
          </cell>
          <cell r="L72">
            <v>98</v>
          </cell>
          <cell r="M72">
            <v>100.4</v>
          </cell>
          <cell r="N72">
            <v>91</v>
          </cell>
          <cell r="O72">
            <v>95</v>
          </cell>
          <cell r="P72">
            <v>97</v>
          </cell>
          <cell r="Q72">
            <v>101</v>
          </cell>
          <cell r="R72">
            <v>93</v>
          </cell>
          <cell r="S72">
            <v>93</v>
          </cell>
          <cell r="T72">
            <v>105</v>
          </cell>
          <cell r="U72" t="str">
            <v/>
          </cell>
          <cell r="V72" t="str">
            <v/>
          </cell>
          <cell r="W72" t="str">
            <v>B+</v>
          </cell>
          <cell r="X72" t="str">
            <v>B</v>
          </cell>
          <cell r="Y72" t="str">
            <v>B+</v>
          </cell>
          <cell r="Z72" t="str">
            <v>A-</v>
          </cell>
          <cell r="AA72" t="str">
            <v>B-</v>
          </cell>
          <cell r="AB72" t="str">
            <v>B</v>
          </cell>
          <cell r="AC72" t="str">
            <v>B</v>
          </cell>
          <cell r="AD72" t="str">
            <v>A-</v>
          </cell>
          <cell r="AE72" t="str">
            <v>B-</v>
          </cell>
          <cell r="AF72" t="str">
            <v>B-</v>
          </cell>
          <cell r="AG72" t="str">
            <v>A</v>
          </cell>
          <cell r="AH72">
            <v>97.3333333333333</v>
          </cell>
          <cell r="AI72" t="str">
            <v>B+</v>
          </cell>
        </row>
        <row r="73">
          <cell r="B73">
            <v>923152</v>
          </cell>
          <cell r="C73" t="str">
            <v>工程院本部</v>
          </cell>
          <cell r="D73" t="str">
            <v>开发总监</v>
          </cell>
          <cell r="E73" t="str">
            <v>M8</v>
          </cell>
          <cell r="F73">
            <v>38565</v>
          </cell>
          <cell r="G73" t="str">
            <v>A-</v>
          </cell>
          <cell r="H73">
            <v>103</v>
          </cell>
          <cell r="I73">
            <v>97.9</v>
          </cell>
          <cell r="J73">
            <v>100</v>
          </cell>
          <cell r="K73">
            <v>100</v>
          </cell>
          <cell r="L73">
            <v>97</v>
          </cell>
          <cell r="M73">
            <v>100</v>
          </cell>
          <cell r="N73">
            <v>103</v>
          </cell>
          <cell r="O73">
            <v>108</v>
          </cell>
          <cell r="P73">
            <v>101</v>
          </cell>
          <cell r="Q73">
            <v>106</v>
          </cell>
          <cell r="R73">
            <v>100.03</v>
          </cell>
          <cell r="S73">
            <v>105</v>
          </cell>
          <cell r="T73">
            <v>105</v>
          </cell>
          <cell r="U73" t="str">
            <v>A-</v>
          </cell>
          <cell r="V73" t="str">
            <v>B+</v>
          </cell>
          <cell r="W73" t="str">
            <v>B+</v>
          </cell>
          <cell r="X73" t="str">
            <v>B+</v>
          </cell>
          <cell r="Y73" t="str">
            <v>B</v>
          </cell>
          <cell r="Z73" t="str">
            <v>B+</v>
          </cell>
          <cell r="AA73" t="str">
            <v>A-</v>
          </cell>
          <cell r="AB73" t="str">
            <v>A+</v>
          </cell>
          <cell r="AC73" t="str">
            <v>A-</v>
          </cell>
          <cell r="AD73" t="str">
            <v>A</v>
          </cell>
          <cell r="AE73" t="str">
            <v>A-</v>
          </cell>
          <cell r="AF73" t="str">
            <v>A</v>
          </cell>
          <cell r="AG73" t="str">
            <v>A</v>
          </cell>
          <cell r="AH73">
            <v>104.171666666667</v>
          </cell>
          <cell r="AI73" t="str">
            <v>A</v>
          </cell>
        </row>
        <row r="74">
          <cell r="B74">
            <v>601661</v>
          </cell>
          <cell r="C74" t="str">
            <v>工程院本部</v>
          </cell>
          <cell r="D74" t="str">
            <v>开发总监</v>
          </cell>
          <cell r="E74" t="str">
            <v>P9</v>
          </cell>
          <cell r="F74">
            <v>39231</v>
          </cell>
          <cell r="G74" t="str">
            <v>A</v>
          </cell>
          <cell r="H74">
            <v>109.13</v>
          </cell>
          <cell r="I74">
            <v>107.42</v>
          </cell>
          <cell r="J74">
            <v>107</v>
          </cell>
          <cell r="K74">
            <v>107</v>
          </cell>
          <cell r="L74">
            <v>103</v>
          </cell>
          <cell r="M74">
            <v>98</v>
          </cell>
          <cell r="N74">
            <v>109.5</v>
          </cell>
          <cell r="O74">
            <v>105</v>
          </cell>
          <cell r="P74">
            <v>103</v>
          </cell>
          <cell r="Q74">
            <v>106</v>
          </cell>
          <cell r="R74">
            <v>102.4</v>
          </cell>
          <cell r="S74">
            <v>106</v>
          </cell>
          <cell r="T74">
            <v>101</v>
          </cell>
          <cell r="U74" t="str">
            <v>A+</v>
          </cell>
          <cell r="V74" t="str">
            <v>A+</v>
          </cell>
          <cell r="W74" t="str">
            <v>A</v>
          </cell>
          <cell r="X74" t="str">
            <v>A</v>
          </cell>
          <cell r="Y74" t="str">
            <v>A-</v>
          </cell>
          <cell r="Z74" t="str">
            <v>B+</v>
          </cell>
          <cell r="AA74" t="str">
            <v>A+</v>
          </cell>
          <cell r="AB74" t="str">
            <v>A</v>
          </cell>
          <cell r="AC74" t="str">
            <v>A-</v>
          </cell>
          <cell r="AD74" t="str">
            <v>A</v>
          </cell>
          <cell r="AE74" t="str">
            <v>A-</v>
          </cell>
          <cell r="AF74" t="str">
            <v>A</v>
          </cell>
          <cell r="AG74" t="str">
            <v>A-</v>
          </cell>
          <cell r="AH74">
            <v>103.9</v>
          </cell>
          <cell r="AI74" t="str">
            <v>A</v>
          </cell>
        </row>
        <row r="75">
          <cell r="B75">
            <v>839588</v>
          </cell>
          <cell r="C75" t="str">
            <v>工程院本部</v>
          </cell>
          <cell r="D75" t="str">
            <v>开发总监</v>
          </cell>
          <cell r="E75" t="str">
            <v>M9</v>
          </cell>
          <cell r="F75">
            <v>39370</v>
          </cell>
          <cell r="G75" t="str">
            <v>A-</v>
          </cell>
          <cell r="H75">
            <v>103</v>
          </cell>
          <cell r="I75">
            <v>97</v>
          </cell>
          <cell r="J75">
            <v>100</v>
          </cell>
          <cell r="K75">
            <v>100</v>
          </cell>
          <cell r="L75">
            <v>100</v>
          </cell>
          <cell r="M75">
            <v>97.4</v>
          </cell>
          <cell r="N75">
            <v>100.8</v>
          </cell>
          <cell r="O75">
            <v>102</v>
          </cell>
          <cell r="P75">
            <v>101</v>
          </cell>
          <cell r="Q75">
            <v>99</v>
          </cell>
          <cell r="R75">
            <v>100.3</v>
          </cell>
          <cell r="S75">
            <v>101</v>
          </cell>
          <cell r="T75">
            <v>101</v>
          </cell>
          <cell r="U75" t="str">
            <v>A-</v>
          </cell>
          <cell r="V75" t="str">
            <v>B</v>
          </cell>
          <cell r="W75" t="str">
            <v>B+</v>
          </cell>
          <cell r="X75" t="str">
            <v>B+</v>
          </cell>
          <cell r="Y75" t="str">
            <v>B+</v>
          </cell>
          <cell r="Z75" t="str">
            <v>B+</v>
          </cell>
          <cell r="AA75" t="str">
            <v>A-</v>
          </cell>
          <cell r="AB75" t="str">
            <v>A-</v>
          </cell>
          <cell r="AC75" t="str">
            <v>A-</v>
          </cell>
          <cell r="AD75" t="str">
            <v>B+</v>
          </cell>
          <cell r="AE75" t="str">
            <v>A-</v>
          </cell>
          <cell r="AF75" t="str">
            <v>A-</v>
          </cell>
          <cell r="AG75" t="str">
            <v>A-</v>
          </cell>
          <cell r="AH75">
            <v>100.716666666667</v>
          </cell>
          <cell r="AI75" t="str">
            <v>A-</v>
          </cell>
        </row>
        <row r="76">
          <cell r="B76">
            <v>880511</v>
          </cell>
          <cell r="C76" t="str">
            <v>工程院本部</v>
          </cell>
          <cell r="D76" t="str">
            <v>开发总监</v>
          </cell>
          <cell r="E76" t="str">
            <v>P9</v>
          </cell>
          <cell r="F76">
            <v>39601</v>
          </cell>
          <cell r="G76" t="str">
            <v>A-</v>
          </cell>
          <cell r="H76">
            <v>100</v>
          </cell>
          <cell r="I76">
            <v>98.95</v>
          </cell>
          <cell r="J76">
            <v>98.8</v>
          </cell>
          <cell r="K76">
            <v>100</v>
          </cell>
          <cell r="L76">
            <v>97</v>
          </cell>
          <cell r="M76">
            <v>100</v>
          </cell>
          <cell r="N76">
            <v>101.5</v>
          </cell>
          <cell r="O76">
            <v>95</v>
          </cell>
          <cell r="P76">
            <v>102</v>
          </cell>
          <cell r="Q76">
            <v>97</v>
          </cell>
          <cell r="R76">
            <v>104</v>
          </cell>
          <cell r="S76">
            <v>100</v>
          </cell>
          <cell r="T76">
            <v>98</v>
          </cell>
          <cell r="U76" t="str">
            <v>B+</v>
          </cell>
          <cell r="V76" t="str">
            <v>B+</v>
          </cell>
          <cell r="W76" t="str">
            <v>B+</v>
          </cell>
          <cell r="X76" t="str">
            <v>B+</v>
          </cell>
          <cell r="Y76" t="str">
            <v>B</v>
          </cell>
          <cell r="Z76" t="str">
            <v>B+</v>
          </cell>
          <cell r="AA76" t="str">
            <v>A-</v>
          </cell>
          <cell r="AB76" t="str">
            <v>B</v>
          </cell>
          <cell r="AC76" t="str">
            <v>A-</v>
          </cell>
          <cell r="AD76" t="str">
            <v>B</v>
          </cell>
          <cell r="AE76" t="str">
            <v>A</v>
          </cell>
          <cell r="AF76" t="str">
            <v>B+</v>
          </cell>
          <cell r="AG76" t="str">
            <v>B+</v>
          </cell>
          <cell r="AH76">
            <v>99.3333333333333</v>
          </cell>
          <cell r="AI76" t="str">
            <v>B+</v>
          </cell>
        </row>
        <row r="77">
          <cell r="B77">
            <v>198422</v>
          </cell>
          <cell r="C77" t="str">
            <v>工程院本部</v>
          </cell>
          <cell r="D77" t="str">
            <v>高管助理</v>
          </cell>
          <cell r="E77" t="str">
            <v>P5</v>
          </cell>
          <cell r="F77">
            <v>41031</v>
          </cell>
          <cell r="G77" t="str">
            <v>A-</v>
          </cell>
          <cell r="H77">
            <v>99</v>
          </cell>
          <cell r="I77">
            <v>102</v>
          </cell>
          <cell r="J77">
            <v>99</v>
          </cell>
          <cell r="K77">
            <v>101</v>
          </cell>
          <cell r="L77">
            <v>99</v>
          </cell>
          <cell r="M77">
            <v>106</v>
          </cell>
          <cell r="N77">
            <v>101</v>
          </cell>
          <cell r="O77">
            <v>102</v>
          </cell>
          <cell r="P77">
            <v>105</v>
          </cell>
          <cell r="Q77">
            <v>101</v>
          </cell>
          <cell r="R77">
            <v>101</v>
          </cell>
          <cell r="S77">
            <v>103</v>
          </cell>
          <cell r="T77">
            <v>105</v>
          </cell>
          <cell r="U77" t="str">
            <v>B+</v>
          </cell>
          <cell r="V77" t="str">
            <v>A-</v>
          </cell>
          <cell r="W77" t="str">
            <v>B+</v>
          </cell>
          <cell r="X77" t="str">
            <v>A-</v>
          </cell>
          <cell r="Y77" t="str">
            <v>B+</v>
          </cell>
          <cell r="Z77" t="str">
            <v>A</v>
          </cell>
          <cell r="AA77" t="str">
            <v>A-</v>
          </cell>
          <cell r="AB77" t="str">
            <v>A-</v>
          </cell>
          <cell r="AC77" t="str">
            <v>A</v>
          </cell>
          <cell r="AD77" t="str">
            <v>A-</v>
          </cell>
          <cell r="AE77" t="str">
            <v>A-</v>
          </cell>
          <cell r="AF77" t="str">
            <v>A-</v>
          </cell>
          <cell r="AG77" t="str">
            <v>A</v>
          </cell>
          <cell r="AH77">
            <v>102.833333333333</v>
          </cell>
          <cell r="AI77" t="str">
            <v>A-</v>
          </cell>
        </row>
        <row r="78">
          <cell r="B78">
            <v>144990</v>
          </cell>
          <cell r="C78" t="str">
            <v>工程院本部</v>
          </cell>
          <cell r="D78" t="str">
            <v>开发总监</v>
          </cell>
          <cell r="E78" t="str">
            <v>P9</v>
          </cell>
          <cell r="F78">
            <v>41781</v>
          </cell>
          <cell r="G78" t="str">
            <v>B-</v>
          </cell>
          <cell r="H78">
            <v>100</v>
          </cell>
          <cell r="I78">
            <v>100</v>
          </cell>
          <cell r="J78">
            <v>97</v>
          </cell>
          <cell r="K78">
            <v>97</v>
          </cell>
          <cell r="L78">
            <v>97</v>
          </cell>
          <cell r="M78">
            <v>95</v>
          </cell>
          <cell r="N78">
            <v>96</v>
          </cell>
          <cell r="O78">
            <v>95</v>
          </cell>
          <cell r="P78">
            <v>100</v>
          </cell>
          <cell r="Q78">
            <v>97</v>
          </cell>
          <cell r="R78">
            <v>98</v>
          </cell>
          <cell r="S78">
            <v>93</v>
          </cell>
          <cell r="T78">
            <v>95</v>
          </cell>
          <cell r="U78" t="str">
            <v>B+</v>
          </cell>
          <cell r="V78" t="str">
            <v>B+</v>
          </cell>
          <cell r="W78" t="str">
            <v>B</v>
          </cell>
          <cell r="X78" t="str">
            <v>B</v>
          </cell>
          <cell r="Y78" t="str">
            <v>B</v>
          </cell>
          <cell r="Z78" t="str">
            <v>B</v>
          </cell>
          <cell r="AA78" t="str">
            <v>B</v>
          </cell>
          <cell r="AB78" t="str">
            <v>B</v>
          </cell>
          <cell r="AC78" t="str">
            <v>B+</v>
          </cell>
          <cell r="AD78" t="str">
            <v>B</v>
          </cell>
          <cell r="AE78" t="str">
            <v>B+</v>
          </cell>
          <cell r="AF78" t="str">
            <v>B-</v>
          </cell>
          <cell r="AG78" t="str">
            <v>B</v>
          </cell>
          <cell r="AH78">
            <v>96.3333333333333</v>
          </cell>
          <cell r="AI78" t="str">
            <v>B</v>
          </cell>
        </row>
        <row r="79">
          <cell r="B79">
            <v>135520</v>
          </cell>
          <cell r="C79" t="str">
            <v>工程院本部</v>
          </cell>
          <cell r="D79" t="str">
            <v>开发总监</v>
          </cell>
          <cell r="E79" t="str">
            <v>M9</v>
          </cell>
          <cell r="F79">
            <v>42191</v>
          </cell>
          <cell r="G79" t="str">
            <v>B</v>
          </cell>
          <cell r="H79">
            <v>103</v>
          </cell>
          <cell r="I79">
            <v>100</v>
          </cell>
          <cell r="J79">
            <v>103</v>
          </cell>
          <cell r="K79">
            <v>100</v>
          </cell>
          <cell r="L79">
            <v>100</v>
          </cell>
          <cell r="M79">
            <v>99</v>
          </cell>
          <cell r="N79">
            <v>100</v>
          </cell>
          <cell r="O79">
            <v>100</v>
          </cell>
          <cell r="P79">
            <v>103</v>
          </cell>
          <cell r="Q79">
            <v>97</v>
          </cell>
          <cell r="R79">
            <v>98.65</v>
          </cell>
          <cell r="S79">
            <v>94</v>
          </cell>
          <cell r="T79">
            <v>95</v>
          </cell>
          <cell r="U79" t="str">
            <v>A-</v>
          </cell>
          <cell r="V79" t="str">
            <v>B+</v>
          </cell>
          <cell r="W79" t="str">
            <v>A-</v>
          </cell>
          <cell r="X79" t="str">
            <v>B+</v>
          </cell>
          <cell r="Y79" t="str">
            <v>B+</v>
          </cell>
          <cell r="Z79" t="str">
            <v>B+</v>
          </cell>
          <cell r="AA79" t="str">
            <v>B+</v>
          </cell>
          <cell r="AB79" t="str">
            <v>B+</v>
          </cell>
          <cell r="AC79" t="str">
            <v>A-</v>
          </cell>
          <cell r="AD79" t="str">
            <v>B</v>
          </cell>
          <cell r="AE79" t="str">
            <v>B+</v>
          </cell>
          <cell r="AF79" t="str">
            <v>B</v>
          </cell>
          <cell r="AG79" t="str">
            <v>B</v>
          </cell>
          <cell r="AH79">
            <v>97.9416666666667</v>
          </cell>
          <cell r="AI79" t="str">
            <v>B+</v>
          </cell>
        </row>
        <row r="80">
          <cell r="B80">
            <v>136712</v>
          </cell>
          <cell r="C80" t="str">
            <v>工程院本部</v>
          </cell>
          <cell r="D80" t="str">
            <v>技术高级总监</v>
          </cell>
          <cell r="E80" t="str">
            <v>P10</v>
          </cell>
          <cell r="F80">
            <v>42486</v>
          </cell>
          <cell r="G80" t="str">
            <v>B</v>
          </cell>
          <cell r="H80" t="str">
            <v>-</v>
          </cell>
          <cell r="I80" t="str">
            <v>-</v>
          </cell>
          <cell r="J80" t="str">
            <v>-</v>
          </cell>
          <cell r="K80" t="str">
            <v>-</v>
          </cell>
          <cell r="L80">
            <v>97</v>
          </cell>
          <cell r="M80">
            <v>95</v>
          </cell>
          <cell r="N80">
            <v>95</v>
          </cell>
          <cell r="O80">
            <v>98</v>
          </cell>
          <cell r="P80">
            <v>96</v>
          </cell>
          <cell r="Q80">
            <v>95</v>
          </cell>
          <cell r="R80">
            <v>100</v>
          </cell>
          <cell r="S80">
            <v>95</v>
          </cell>
          <cell r="T80">
            <v>98</v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>B</v>
          </cell>
          <cell r="Z80" t="str">
            <v>B</v>
          </cell>
          <cell r="AA80" t="str">
            <v>B</v>
          </cell>
          <cell r="AB80" t="str">
            <v>B+</v>
          </cell>
          <cell r="AC80" t="str">
            <v>B</v>
          </cell>
          <cell r="AD80" t="str">
            <v>B</v>
          </cell>
          <cell r="AE80" t="str">
            <v>B+</v>
          </cell>
          <cell r="AF80" t="str">
            <v>B</v>
          </cell>
          <cell r="AG80" t="str">
            <v>B+</v>
          </cell>
          <cell r="AH80">
            <v>97</v>
          </cell>
          <cell r="AI80" t="str">
            <v>B</v>
          </cell>
        </row>
        <row r="81">
          <cell r="B81">
            <v>139100</v>
          </cell>
          <cell r="C81" t="str">
            <v>工程院本部</v>
          </cell>
          <cell r="D81" t="str">
            <v>云办公CTO</v>
          </cell>
          <cell r="E81" t="str">
            <v>P9</v>
          </cell>
          <cell r="F81">
            <v>42611</v>
          </cell>
          <cell r="G81" t="e">
            <v>#N/A</v>
          </cell>
          <cell r="H81" t="str">
            <v>-</v>
          </cell>
          <cell r="I81" t="str">
            <v>-</v>
          </cell>
          <cell r="J81" t="str">
            <v>-</v>
          </cell>
          <cell r="K81" t="str">
            <v>-</v>
          </cell>
          <cell r="L81" t="str">
            <v>-</v>
          </cell>
          <cell r="M81" t="str">
            <v>-</v>
          </cell>
          <cell r="N81" t="str">
            <v>-</v>
          </cell>
          <cell r="O81" t="str">
            <v>-</v>
          </cell>
          <cell r="P81">
            <v>97</v>
          </cell>
          <cell r="Q81">
            <v>96</v>
          </cell>
          <cell r="R81">
            <v>101</v>
          </cell>
          <cell r="S81">
            <v>100</v>
          </cell>
          <cell r="T81">
            <v>100</v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 t="str">
            <v>B</v>
          </cell>
          <cell r="AD81" t="str">
            <v>B</v>
          </cell>
          <cell r="AE81" t="str">
            <v>A-</v>
          </cell>
          <cell r="AF81" t="str">
            <v>B+</v>
          </cell>
          <cell r="AG81" t="str">
            <v>B+</v>
          </cell>
          <cell r="AH81">
            <v>98.8</v>
          </cell>
          <cell r="AI81" t="str">
            <v>B+</v>
          </cell>
        </row>
        <row r="82">
          <cell r="B82">
            <v>10489</v>
          </cell>
          <cell r="C82" t="str">
            <v>工程院十部</v>
          </cell>
          <cell r="D82" t="str">
            <v>开发经理</v>
          </cell>
          <cell r="E82" t="str">
            <v>M7</v>
          </cell>
          <cell r="F82">
            <v>38404</v>
          </cell>
          <cell r="G82" t="str">
            <v>A-</v>
          </cell>
          <cell r="H82">
            <v>103</v>
          </cell>
          <cell r="I82">
            <v>99.1</v>
          </cell>
          <cell r="J82">
            <v>98.8</v>
          </cell>
          <cell r="K82">
            <v>100</v>
          </cell>
          <cell r="L82">
            <v>97</v>
          </cell>
          <cell r="M82">
            <v>98.6</v>
          </cell>
          <cell r="N82">
            <v>100.1</v>
          </cell>
          <cell r="O82">
            <v>99.7</v>
          </cell>
          <cell r="P82">
            <v>96.3</v>
          </cell>
          <cell r="Q82">
            <v>97.5</v>
          </cell>
          <cell r="R82">
            <v>100.16</v>
          </cell>
          <cell r="S82">
            <v>98.32</v>
          </cell>
          <cell r="T82">
            <v>100.2</v>
          </cell>
          <cell r="U82" t="str">
            <v>A-</v>
          </cell>
          <cell r="V82" t="str">
            <v>B+</v>
          </cell>
          <cell r="W82" t="str">
            <v>B+</v>
          </cell>
          <cell r="X82" t="str">
            <v>B+</v>
          </cell>
          <cell r="Y82" t="str">
            <v>B</v>
          </cell>
          <cell r="Z82" t="str">
            <v>B+</v>
          </cell>
          <cell r="AA82" t="str">
            <v>A-</v>
          </cell>
          <cell r="AB82" t="str">
            <v>B+</v>
          </cell>
          <cell r="AC82" t="str">
            <v>B</v>
          </cell>
          <cell r="AD82" t="str">
            <v>B+</v>
          </cell>
          <cell r="AE82" t="str">
            <v>A-</v>
          </cell>
          <cell r="AF82" t="str">
            <v>B+</v>
          </cell>
          <cell r="AG82" t="str">
            <v>A-</v>
          </cell>
          <cell r="AH82">
            <v>98.6966666666667</v>
          </cell>
          <cell r="AI82" t="str">
            <v>B+</v>
          </cell>
        </row>
        <row r="83">
          <cell r="B83">
            <v>830109</v>
          </cell>
          <cell r="C83" t="str">
            <v>工程院十一部开发五处</v>
          </cell>
          <cell r="D83" t="str">
            <v>软件开发工程师</v>
          </cell>
          <cell r="E83" t="str">
            <v>P6</v>
          </cell>
          <cell r="F83">
            <v>39568</v>
          </cell>
          <cell r="G83" t="str">
            <v>B</v>
          </cell>
          <cell r="H83">
            <v>105</v>
          </cell>
          <cell r="I83">
            <v>99</v>
          </cell>
          <cell r="J83">
            <v>108</v>
          </cell>
          <cell r="K83">
            <v>92</v>
          </cell>
          <cell r="L83">
            <v>93</v>
          </cell>
          <cell r="M83">
            <v>97</v>
          </cell>
          <cell r="N83">
            <v>95</v>
          </cell>
          <cell r="O83">
            <v>93</v>
          </cell>
          <cell r="P83">
            <v>93</v>
          </cell>
          <cell r="Q83">
            <v>93</v>
          </cell>
          <cell r="R83">
            <v>96</v>
          </cell>
          <cell r="S83">
            <v>100.6</v>
          </cell>
          <cell r="T83">
            <v>103</v>
          </cell>
          <cell r="U83" t="str">
            <v>A</v>
          </cell>
          <cell r="V83" t="str">
            <v>B+</v>
          </cell>
          <cell r="W83" t="str">
            <v>A+</v>
          </cell>
          <cell r="X83" t="str">
            <v>B-</v>
          </cell>
          <cell r="Y83" t="str">
            <v>B-</v>
          </cell>
          <cell r="Z83" t="str">
            <v>B</v>
          </cell>
          <cell r="AA83" t="str">
            <v>B</v>
          </cell>
          <cell r="AB83" t="str">
            <v>B-</v>
          </cell>
          <cell r="AC83" t="str">
            <v>B-</v>
          </cell>
          <cell r="AD83" t="str">
            <v>B-</v>
          </cell>
          <cell r="AE83" t="str">
            <v>B</v>
          </cell>
          <cell r="AF83" t="str">
            <v>A-</v>
          </cell>
          <cell r="AG83" t="str">
            <v>A-</v>
          </cell>
          <cell r="AH83">
            <v>96.4333333333333</v>
          </cell>
          <cell r="AI83" t="str">
            <v>B</v>
          </cell>
        </row>
        <row r="84">
          <cell r="B84">
            <v>458762</v>
          </cell>
          <cell r="C84" t="str">
            <v>工程院三部开发五处</v>
          </cell>
          <cell r="D84" t="str">
            <v>软件开发工程师</v>
          </cell>
          <cell r="E84" t="str">
            <v>P6</v>
          </cell>
          <cell r="F84">
            <v>39667</v>
          </cell>
          <cell r="G84" t="str">
            <v>S</v>
          </cell>
          <cell r="H84">
            <v>108</v>
          </cell>
          <cell r="I84">
            <v>107</v>
          </cell>
          <cell r="J84">
            <v>111</v>
          </cell>
          <cell r="K84">
            <v>97</v>
          </cell>
          <cell r="L84">
            <v>115</v>
          </cell>
          <cell r="M84">
            <v>105</v>
          </cell>
          <cell r="N84">
            <v>101.7</v>
          </cell>
          <cell r="O84">
            <v>97</v>
          </cell>
          <cell r="P84">
            <v>99.4</v>
          </cell>
          <cell r="Q84">
            <v>94.4</v>
          </cell>
          <cell r="R84">
            <v>101.44</v>
          </cell>
          <cell r="S84">
            <v>101.41</v>
          </cell>
          <cell r="T84">
            <v>97.9</v>
          </cell>
          <cell r="U84" t="str">
            <v>A+</v>
          </cell>
          <cell r="V84" t="str">
            <v>A</v>
          </cell>
          <cell r="W84" t="str">
            <v>S</v>
          </cell>
          <cell r="X84" t="str">
            <v>B</v>
          </cell>
          <cell r="Y84" t="str">
            <v>S</v>
          </cell>
          <cell r="Z84" t="str">
            <v>A</v>
          </cell>
          <cell r="AA84" t="str">
            <v>A-</v>
          </cell>
          <cell r="AB84" t="str">
            <v>B</v>
          </cell>
          <cell r="AC84" t="str">
            <v>B+</v>
          </cell>
          <cell r="AD84" t="str">
            <v>B</v>
          </cell>
          <cell r="AE84" t="str">
            <v>A-</v>
          </cell>
          <cell r="AF84" t="str">
            <v>A-</v>
          </cell>
          <cell r="AG84" t="str">
            <v>B+</v>
          </cell>
          <cell r="AH84">
            <v>98.5916666666667</v>
          </cell>
          <cell r="AI84" t="str">
            <v>B+</v>
          </cell>
        </row>
        <row r="85">
          <cell r="B85">
            <v>851004</v>
          </cell>
          <cell r="C85" t="str">
            <v>工程院一部开发五处</v>
          </cell>
          <cell r="D85" t="str">
            <v>高级软件开发工程师</v>
          </cell>
          <cell r="E85" t="str">
            <v>P7</v>
          </cell>
          <cell r="F85">
            <v>40840</v>
          </cell>
          <cell r="G85" t="str">
            <v>B</v>
          </cell>
          <cell r="H85">
            <v>106</v>
          </cell>
          <cell r="I85">
            <v>105.9</v>
          </cell>
          <cell r="J85">
            <v>97</v>
          </cell>
          <cell r="K85">
            <v>97</v>
          </cell>
          <cell r="L85">
            <v>97</v>
          </cell>
          <cell r="M85">
            <v>97</v>
          </cell>
          <cell r="N85">
            <v>100</v>
          </cell>
          <cell r="O85">
            <v>99.5</v>
          </cell>
          <cell r="P85">
            <v>99.2</v>
          </cell>
          <cell r="Q85">
            <v>100.96</v>
          </cell>
          <cell r="R85">
            <v>97</v>
          </cell>
          <cell r="S85">
            <v>101.2</v>
          </cell>
          <cell r="T85">
            <v>103.5</v>
          </cell>
          <cell r="U85" t="str">
            <v>A</v>
          </cell>
          <cell r="V85" t="str">
            <v>A</v>
          </cell>
          <cell r="W85" t="str">
            <v>B</v>
          </cell>
          <cell r="X85" t="str">
            <v>B</v>
          </cell>
          <cell r="Y85" t="str">
            <v>B</v>
          </cell>
          <cell r="Z85" t="str">
            <v>B</v>
          </cell>
          <cell r="AA85" t="str">
            <v>B+</v>
          </cell>
          <cell r="AB85" t="str">
            <v>B+</v>
          </cell>
          <cell r="AC85" t="str">
            <v>B+</v>
          </cell>
          <cell r="AD85" t="str">
            <v>A-</v>
          </cell>
          <cell r="AE85" t="str">
            <v>B</v>
          </cell>
          <cell r="AF85" t="str">
            <v>A-</v>
          </cell>
          <cell r="AG85" t="str">
            <v>A</v>
          </cell>
          <cell r="AH85">
            <v>100.226666666667</v>
          </cell>
          <cell r="AI85" t="str">
            <v>A-</v>
          </cell>
        </row>
        <row r="86">
          <cell r="B86">
            <v>180520</v>
          </cell>
          <cell r="C86" t="str">
            <v>工程院十一部开发五处</v>
          </cell>
          <cell r="D86" t="str">
            <v>软件开发工程师</v>
          </cell>
          <cell r="E86" t="str">
            <v>P5</v>
          </cell>
          <cell r="F86">
            <v>40988</v>
          </cell>
          <cell r="G86" t="str">
            <v>B</v>
          </cell>
          <cell r="H86">
            <v>100</v>
          </cell>
          <cell r="I86">
            <v>97</v>
          </cell>
          <cell r="J86">
            <v>100.5</v>
          </cell>
          <cell r="K86">
            <v>103</v>
          </cell>
          <cell r="L86">
            <v>105</v>
          </cell>
          <cell r="M86">
            <v>93</v>
          </cell>
          <cell r="N86">
            <v>95</v>
          </cell>
          <cell r="O86">
            <v>97</v>
          </cell>
          <cell r="P86">
            <v>95</v>
          </cell>
          <cell r="Q86">
            <v>97</v>
          </cell>
          <cell r="R86">
            <v>104.4</v>
          </cell>
          <cell r="S86">
            <v>100.4</v>
          </cell>
          <cell r="T86">
            <v>95.7</v>
          </cell>
          <cell r="U86" t="str">
            <v>B+</v>
          </cell>
          <cell r="V86" t="str">
            <v>B</v>
          </cell>
          <cell r="W86" t="str">
            <v>A-</v>
          </cell>
          <cell r="X86" t="str">
            <v>A-</v>
          </cell>
          <cell r="Y86" t="str">
            <v>A</v>
          </cell>
          <cell r="Z86" t="str">
            <v>B-</v>
          </cell>
          <cell r="AA86" t="str">
            <v>B</v>
          </cell>
          <cell r="AB86" t="str">
            <v>B</v>
          </cell>
          <cell r="AC86" t="str">
            <v>B</v>
          </cell>
          <cell r="AD86" t="str">
            <v>B</v>
          </cell>
          <cell r="AE86" t="str">
            <v>A</v>
          </cell>
          <cell r="AF86" t="str">
            <v>A-</v>
          </cell>
          <cell r="AG86" t="str">
            <v>B</v>
          </cell>
          <cell r="AH86">
            <v>98.25</v>
          </cell>
          <cell r="AI86" t="str">
            <v>B+</v>
          </cell>
        </row>
        <row r="87">
          <cell r="B87">
            <v>316455</v>
          </cell>
          <cell r="C87" t="str">
            <v>工程院十一部开发五处</v>
          </cell>
          <cell r="D87" t="str">
            <v>软件开发工程师</v>
          </cell>
          <cell r="E87" t="str">
            <v>P6</v>
          </cell>
          <cell r="F87">
            <v>40988</v>
          </cell>
          <cell r="G87" t="str">
            <v>A-</v>
          </cell>
          <cell r="H87">
            <v>105.5</v>
          </cell>
          <cell r="I87">
            <v>101.4</v>
          </cell>
          <cell r="J87">
            <v>100.6</v>
          </cell>
          <cell r="K87">
            <v>106</v>
          </cell>
          <cell r="L87">
            <v>100</v>
          </cell>
          <cell r="M87">
            <v>102</v>
          </cell>
          <cell r="N87">
            <v>105</v>
          </cell>
          <cell r="O87">
            <v>97</v>
          </cell>
          <cell r="P87">
            <v>100</v>
          </cell>
          <cell r="Q87">
            <v>100</v>
          </cell>
          <cell r="R87">
            <v>95</v>
          </cell>
          <cell r="S87">
            <v>96</v>
          </cell>
          <cell r="T87">
            <v>96.4</v>
          </cell>
          <cell r="U87" t="str">
            <v>A</v>
          </cell>
          <cell r="V87" t="str">
            <v>A-</v>
          </cell>
          <cell r="W87" t="str">
            <v>A-</v>
          </cell>
          <cell r="X87" t="str">
            <v>A</v>
          </cell>
          <cell r="Y87" t="str">
            <v>B+</v>
          </cell>
          <cell r="Z87" t="str">
            <v>A-</v>
          </cell>
          <cell r="AA87" t="str">
            <v>A</v>
          </cell>
          <cell r="AB87" t="str">
            <v>B</v>
          </cell>
          <cell r="AC87" t="str">
            <v>B+</v>
          </cell>
          <cell r="AD87" t="str">
            <v>B+</v>
          </cell>
          <cell r="AE87" t="str">
            <v>B</v>
          </cell>
          <cell r="AF87" t="str">
            <v>B</v>
          </cell>
          <cell r="AG87" t="str">
            <v>B</v>
          </cell>
          <cell r="AH87">
            <v>97.4</v>
          </cell>
          <cell r="AI87" t="str">
            <v>B+</v>
          </cell>
        </row>
        <row r="88">
          <cell r="B88">
            <v>186716</v>
          </cell>
          <cell r="C88" t="str">
            <v>工程院一部开发三处</v>
          </cell>
          <cell r="D88" t="str">
            <v>软件开发工程师</v>
          </cell>
          <cell r="E88" t="str">
            <v>P6</v>
          </cell>
          <cell r="F88">
            <v>41015</v>
          </cell>
          <cell r="G88" t="str">
            <v>B</v>
          </cell>
          <cell r="H88">
            <v>97</v>
          </cell>
          <cell r="I88">
            <v>92</v>
          </cell>
          <cell r="J88">
            <v>107</v>
          </cell>
          <cell r="K88">
            <v>97</v>
          </cell>
          <cell r="L88">
            <v>97</v>
          </cell>
          <cell r="M88">
            <v>97</v>
          </cell>
          <cell r="N88">
            <v>99.48</v>
          </cell>
          <cell r="O88">
            <v>109.39</v>
          </cell>
          <cell r="P88">
            <v>96.25</v>
          </cell>
          <cell r="Q88">
            <v>103.97</v>
          </cell>
          <cell r="R88">
            <v>105.6</v>
          </cell>
          <cell r="S88">
            <v>99.44</v>
          </cell>
          <cell r="T88">
            <v>96.3</v>
          </cell>
          <cell r="U88" t="str">
            <v>B</v>
          </cell>
          <cell r="V88" t="str">
            <v>B-</v>
          </cell>
          <cell r="W88" t="str">
            <v>A</v>
          </cell>
          <cell r="X88" t="str">
            <v>B</v>
          </cell>
          <cell r="Y88" t="str">
            <v>B</v>
          </cell>
          <cell r="Z88" t="str">
            <v>B</v>
          </cell>
          <cell r="AA88" t="str">
            <v>B+</v>
          </cell>
          <cell r="AB88" t="str">
            <v>A+</v>
          </cell>
          <cell r="AC88" t="str">
            <v>B</v>
          </cell>
          <cell r="AD88" t="str">
            <v>A</v>
          </cell>
          <cell r="AE88" t="str">
            <v>A</v>
          </cell>
          <cell r="AF88" t="str">
            <v>B+</v>
          </cell>
          <cell r="AG88" t="str">
            <v>B</v>
          </cell>
          <cell r="AH88">
            <v>101.825</v>
          </cell>
          <cell r="AI88" t="str">
            <v>A-</v>
          </cell>
        </row>
        <row r="89">
          <cell r="B89">
            <v>594111</v>
          </cell>
          <cell r="C89" t="str">
            <v>工程院一部开发五处</v>
          </cell>
          <cell r="D89" t="str">
            <v>软件开发工程师</v>
          </cell>
          <cell r="E89" t="str">
            <v>P6</v>
          </cell>
          <cell r="F89">
            <v>41443</v>
          </cell>
          <cell r="G89" t="str">
            <v>S</v>
          </cell>
          <cell r="H89">
            <v>112</v>
          </cell>
          <cell r="I89">
            <v>112.6</v>
          </cell>
          <cell r="J89">
            <v>97</v>
          </cell>
          <cell r="K89">
            <v>100</v>
          </cell>
          <cell r="L89">
            <v>106.5</v>
          </cell>
          <cell r="M89">
            <v>98</v>
          </cell>
          <cell r="N89">
            <v>113.2</v>
          </cell>
          <cell r="O89">
            <v>110.2</v>
          </cell>
          <cell r="P89">
            <v>96.5</v>
          </cell>
          <cell r="Q89">
            <v>102.6</v>
          </cell>
          <cell r="R89">
            <v>97.2</v>
          </cell>
          <cell r="S89">
            <v>114.5</v>
          </cell>
          <cell r="T89">
            <v>113.8</v>
          </cell>
          <cell r="U89" t="str">
            <v>S</v>
          </cell>
          <cell r="V89" t="str">
            <v>S</v>
          </cell>
          <cell r="W89" t="str">
            <v>B</v>
          </cell>
          <cell r="X89" t="str">
            <v>B+</v>
          </cell>
          <cell r="Y89" t="str">
            <v>A</v>
          </cell>
          <cell r="Z89" t="str">
            <v>B+</v>
          </cell>
          <cell r="AA89" t="str">
            <v>S</v>
          </cell>
          <cell r="AB89" t="str">
            <v>S</v>
          </cell>
          <cell r="AC89" t="str">
            <v>B</v>
          </cell>
          <cell r="AD89" t="str">
            <v>A-</v>
          </cell>
          <cell r="AE89" t="str">
            <v>B+</v>
          </cell>
          <cell r="AF89" t="str">
            <v>S</v>
          </cell>
          <cell r="AG89" t="str">
            <v>S</v>
          </cell>
          <cell r="AH89">
            <v>105.8</v>
          </cell>
          <cell r="AI89" t="str">
            <v>A</v>
          </cell>
        </row>
        <row r="90">
          <cell r="B90">
            <v>914927</v>
          </cell>
          <cell r="C90" t="str">
            <v>工程院七部开发二处</v>
          </cell>
          <cell r="D90" t="str">
            <v>软件开发工程师</v>
          </cell>
          <cell r="E90" t="str">
            <v>P6</v>
          </cell>
          <cell r="F90">
            <v>41562</v>
          </cell>
          <cell r="G90" t="str">
            <v>B</v>
          </cell>
          <cell r="H90">
            <v>103</v>
          </cell>
          <cell r="I90">
            <v>97</v>
          </cell>
          <cell r="J90">
            <v>98.8</v>
          </cell>
          <cell r="K90">
            <v>100</v>
          </cell>
          <cell r="L90">
            <v>97</v>
          </cell>
          <cell r="M90">
            <v>95</v>
          </cell>
          <cell r="N90">
            <v>97</v>
          </cell>
          <cell r="O90">
            <v>100</v>
          </cell>
          <cell r="P90">
            <v>97</v>
          </cell>
          <cell r="Q90">
            <v>93</v>
          </cell>
          <cell r="R90">
            <v>103.4</v>
          </cell>
          <cell r="S90">
            <v>106.5</v>
          </cell>
          <cell r="T90">
            <v>99.4</v>
          </cell>
          <cell r="U90" t="str">
            <v>A-</v>
          </cell>
          <cell r="V90" t="str">
            <v>B</v>
          </cell>
          <cell r="W90" t="str">
            <v>B+</v>
          </cell>
          <cell r="X90" t="str">
            <v>B+</v>
          </cell>
          <cell r="Y90" t="str">
            <v>B</v>
          </cell>
          <cell r="Z90" t="str">
            <v>B</v>
          </cell>
          <cell r="AA90" t="str">
            <v>B</v>
          </cell>
          <cell r="AB90" t="str">
            <v>B+</v>
          </cell>
          <cell r="AC90" t="str">
            <v>B</v>
          </cell>
          <cell r="AD90" t="str">
            <v>B-</v>
          </cell>
          <cell r="AE90" t="str">
            <v>A</v>
          </cell>
          <cell r="AF90" t="str">
            <v>A</v>
          </cell>
          <cell r="AG90" t="str">
            <v>B+</v>
          </cell>
          <cell r="AH90">
            <v>99.8833333333333</v>
          </cell>
          <cell r="AI90" t="str">
            <v>B+</v>
          </cell>
        </row>
        <row r="91">
          <cell r="B91">
            <v>142020</v>
          </cell>
          <cell r="C91" t="str">
            <v>工程院一部开发五处</v>
          </cell>
          <cell r="D91" t="str">
            <v>软件开发工程师</v>
          </cell>
          <cell r="E91" t="str">
            <v>P5</v>
          </cell>
          <cell r="F91">
            <v>41765</v>
          </cell>
          <cell r="G91" t="str">
            <v>B</v>
          </cell>
          <cell r="H91">
            <v>96</v>
          </cell>
          <cell r="I91">
            <v>97.4</v>
          </cell>
          <cell r="J91">
            <v>97</v>
          </cell>
          <cell r="K91">
            <v>97</v>
          </cell>
          <cell r="L91">
            <v>93</v>
          </cell>
          <cell r="M91">
            <v>97</v>
          </cell>
          <cell r="N91">
            <v>95.74</v>
          </cell>
          <cell r="O91">
            <v>92.9</v>
          </cell>
          <cell r="P91">
            <v>94.11</v>
          </cell>
          <cell r="Q91">
            <v>94.05</v>
          </cell>
          <cell r="R91">
            <v>93.99</v>
          </cell>
          <cell r="S91">
            <v>94.72</v>
          </cell>
          <cell r="T91">
            <v>96.97</v>
          </cell>
          <cell r="U91" t="str">
            <v>B</v>
          </cell>
          <cell r="V91" t="str">
            <v>B+</v>
          </cell>
          <cell r="W91" t="str">
            <v>B</v>
          </cell>
          <cell r="X91" t="str">
            <v>B</v>
          </cell>
          <cell r="Y91" t="str">
            <v>B-</v>
          </cell>
          <cell r="Z91" t="str">
            <v>B</v>
          </cell>
          <cell r="AA91" t="str">
            <v>B</v>
          </cell>
          <cell r="AB91" t="str">
            <v>B-</v>
          </cell>
          <cell r="AC91" t="str">
            <v>B</v>
          </cell>
          <cell r="AD91" t="str">
            <v>B</v>
          </cell>
          <cell r="AE91" t="str">
            <v>B</v>
          </cell>
          <cell r="AF91" t="str">
            <v>B</v>
          </cell>
          <cell r="AG91" t="str">
            <v>B</v>
          </cell>
          <cell r="AH91">
            <v>94.4566666666667</v>
          </cell>
          <cell r="AI91" t="str">
            <v>B</v>
          </cell>
        </row>
        <row r="92">
          <cell r="B92">
            <v>654311</v>
          </cell>
          <cell r="C92" t="str">
            <v>工程院十部</v>
          </cell>
          <cell r="D92" t="str">
            <v>开发经理</v>
          </cell>
          <cell r="E92" t="str">
            <v>M7</v>
          </cell>
          <cell r="F92">
            <v>41767</v>
          </cell>
          <cell r="G92" t="str">
            <v>B+</v>
          </cell>
          <cell r="H92">
            <v>100</v>
          </cell>
          <cell r="I92">
            <v>99.1</v>
          </cell>
          <cell r="J92">
            <v>100</v>
          </cell>
          <cell r="K92">
            <v>100</v>
          </cell>
          <cell r="L92">
            <v>97</v>
          </cell>
          <cell r="M92">
            <v>98</v>
          </cell>
          <cell r="N92">
            <v>98.5</v>
          </cell>
          <cell r="O92">
            <v>99</v>
          </cell>
          <cell r="P92">
            <v>99.1</v>
          </cell>
          <cell r="Q92">
            <v>100.98</v>
          </cell>
          <cell r="R92">
            <v>101.98</v>
          </cell>
          <cell r="S92">
            <v>105.97</v>
          </cell>
          <cell r="T92">
            <v>101.4</v>
          </cell>
          <cell r="U92" t="str">
            <v>B+</v>
          </cell>
          <cell r="V92" t="str">
            <v>B+</v>
          </cell>
          <cell r="W92" t="str">
            <v>B+</v>
          </cell>
          <cell r="X92" t="str">
            <v>B+</v>
          </cell>
          <cell r="Y92" t="str">
            <v>B</v>
          </cell>
          <cell r="Z92" t="str">
            <v>B+</v>
          </cell>
          <cell r="AA92" t="str">
            <v>B+</v>
          </cell>
          <cell r="AB92" t="str">
            <v>B+</v>
          </cell>
          <cell r="AC92" t="str">
            <v>B+</v>
          </cell>
          <cell r="AD92" t="str">
            <v>A-</v>
          </cell>
          <cell r="AE92" t="str">
            <v>A-</v>
          </cell>
          <cell r="AF92" t="str">
            <v>A</v>
          </cell>
          <cell r="AG92" t="str">
            <v>A-</v>
          </cell>
          <cell r="AH92">
            <v>101.405</v>
          </cell>
          <cell r="AI92" t="str">
            <v>A-</v>
          </cell>
        </row>
        <row r="93">
          <cell r="B93">
            <v>890425</v>
          </cell>
          <cell r="C93" t="str">
            <v>工程院一部开发五处</v>
          </cell>
          <cell r="D93" t="str">
            <v>软件开发工程师</v>
          </cell>
          <cell r="E93" t="str">
            <v>P5</v>
          </cell>
          <cell r="F93">
            <v>41801</v>
          </cell>
          <cell r="G93" t="str">
            <v>B+</v>
          </cell>
          <cell r="H93">
            <v>101</v>
          </cell>
          <cell r="I93">
            <v>92.4</v>
          </cell>
          <cell r="J93">
            <v>97</v>
          </cell>
          <cell r="K93">
            <v>105</v>
          </cell>
          <cell r="L93">
            <v>112</v>
          </cell>
          <cell r="M93">
            <v>113</v>
          </cell>
          <cell r="N93">
            <v>102.38</v>
          </cell>
          <cell r="O93">
            <v>98.37</v>
          </cell>
          <cell r="P93">
            <v>100.3</v>
          </cell>
          <cell r="Q93">
            <v>103.1</v>
          </cell>
          <cell r="R93">
            <v>96.97</v>
          </cell>
          <cell r="S93">
            <v>104.9</v>
          </cell>
          <cell r="T93">
            <v>95.6</v>
          </cell>
          <cell r="U93" t="str">
            <v>A-</v>
          </cell>
          <cell r="V93" t="str">
            <v>B-</v>
          </cell>
          <cell r="W93" t="str">
            <v>B</v>
          </cell>
          <cell r="X93" t="str">
            <v>A</v>
          </cell>
          <cell r="Y93" t="str">
            <v>S</v>
          </cell>
          <cell r="Z93" t="str">
            <v>S</v>
          </cell>
          <cell r="AA93" t="str">
            <v>A-</v>
          </cell>
          <cell r="AB93" t="str">
            <v>B+</v>
          </cell>
          <cell r="AC93" t="str">
            <v>A-</v>
          </cell>
          <cell r="AD93" t="str">
            <v>A</v>
          </cell>
          <cell r="AE93" t="str">
            <v>B</v>
          </cell>
          <cell r="AF93" t="str">
            <v>A</v>
          </cell>
          <cell r="AG93" t="str">
            <v>B</v>
          </cell>
          <cell r="AH93">
            <v>99.8733333333333</v>
          </cell>
          <cell r="AI93" t="str">
            <v>B+</v>
          </cell>
        </row>
        <row r="94">
          <cell r="B94">
            <v>230911</v>
          </cell>
          <cell r="C94" t="str">
            <v>工程院八部开发五处</v>
          </cell>
          <cell r="D94" t="str">
            <v>软件开发工程师</v>
          </cell>
          <cell r="E94" t="str">
            <v>P6</v>
          </cell>
          <cell r="F94">
            <v>41841</v>
          </cell>
          <cell r="G94" t="str">
            <v>B+</v>
          </cell>
          <cell r="H94">
            <v>110.2</v>
          </cell>
          <cell r="I94">
            <v>107</v>
          </cell>
          <cell r="J94">
            <v>107</v>
          </cell>
          <cell r="K94">
            <v>94.5</v>
          </cell>
          <cell r="L94">
            <v>97</v>
          </cell>
          <cell r="M94">
            <v>99.4</v>
          </cell>
          <cell r="N94">
            <v>98.5</v>
          </cell>
          <cell r="O94">
            <v>102.3</v>
          </cell>
          <cell r="P94">
            <v>101.7</v>
          </cell>
          <cell r="Q94">
            <v>100.1</v>
          </cell>
          <cell r="R94">
            <v>104.8</v>
          </cell>
          <cell r="S94">
            <v>97.7</v>
          </cell>
          <cell r="T94">
            <v>100.9</v>
          </cell>
          <cell r="U94" t="str">
            <v>S</v>
          </cell>
          <cell r="V94" t="str">
            <v>A</v>
          </cell>
          <cell r="W94" t="str">
            <v>A</v>
          </cell>
          <cell r="X94" t="str">
            <v>B</v>
          </cell>
          <cell r="Y94" t="str">
            <v>B</v>
          </cell>
          <cell r="Z94" t="str">
            <v>B+</v>
          </cell>
          <cell r="AA94" t="str">
            <v>B+</v>
          </cell>
          <cell r="AB94" t="str">
            <v>A-</v>
          </cell>
          <cell r="AC94" t="str">
            <v>A-</v>
          </cell>
          <cell r="AD94" t="str">
            <v>A-</v>
          </cell>
          <cell r="AE94" t="str">
            <v>A</v>
          </cell>
          <cell r="AF94" t="str">
            <v>B+</v>
          </cell>
          <cell r="AG94" t="str">
            <v>A-</v>
          </cell>
          <cell r="AH94">
            <v>101.25</v>
          </cell>
          <cell r="AI94" t="str">
            <v>A-</v>
          </cell>
        </row>
        <row r="95">
          <cell r="B95">
            <v>199004</v>
          </cell>
          <cell r="C95" t="str">
            <v>工程院一部开发五处</v>
          </cell>
          <cell r="D95" t="str">
            <v>软件开发工程师</v>
          </cell>
          <cell r="E95" t="str">
            <v>P6</v>
          </cell>
          <cell r="F95">
            <v>41857</v>
          </cell>
          <cell r="G95" t="str">
            <v>S</v>
          </cell>
          <cell r="H95">
            <v>95</v>
          </cell>
          <cell r="I95">
            <v>101.9</v>
          </cell>
          <cell r="J95">
            <v>97</v>
          </cell>
          <cell r="K95">
            <v>105</v>
          </cell>
          <cell r="L95">
            <v>105</v>
          </cell>
          <cell r="M95">
            <v>107</v>
          </cell>
          <cell r="N95">
            <v>106.72</v>
          </cell>
          <cell r="O95">
            <v>110.8</v>
          </cell>
          <cell r="P95">
            <v>103.15</v>
          </cell>
          <cell r="Q95">
            <v>112.6</v>
          </cell>
          <cell r="R95">
            <v>110.12</v>
          </cell>
          <cell r="S95">
            <v>96.4</v>
          </cell>
          <cell r="T95">
            <v>97</v>
          </cell>
          <cell r="U95" t="str">
            <v>B</v>
          </cell>
          <cell r="V95" t="str">
            <v>A-</v>
          </cell>
          <cell r="W95" t="str">
            <v>B</v>
          </cell>
          <cell r="X95" t="str">
            <v>A</v>
          </cell>
          <cell r="Y95" t="str">
            <v>A</v>
          </cell>
          <cell r="Z95" t="str">
            <v>A</v>
          </cell>
          <cell r="AA95" t="str">
            <v>A</v>
          </cell>
          <cell r="AB95" t="str">
            <v>S</v>
          </cell>
          <cell r="AC95" t="str">
            <v>A</v>
          </cell>
          <cell r="AD95" t="str">
            <v>S</v>
          </cell>
          <cell r="AE95" t="str">
            <v>S</v>
          </cell>
          <cell r="AF95" t="str">
            <v>B</v>
          </cell>
          <cell r="AG95" t="str">
            <v>B</v>
          </cell>
          <cell r="AH95">
            <v>105.011666666667</v>
          </cell>
          <cell r="AI95" t="str">
            <v>A</v>
          </cell>
        </row>
        <row r="96">
          <cell r="B96">
            <v>600842</v>
          </cell>
          <cell r="C96" t="str">
            <v>工程院五部开发五处</v>
          </cell>
          <cell r="D96" t="str">
            <v>软件开发工程师</v>
          </cell>
          <cell r="E96" t="str">
            <v>P6</v>
          </cell>
          <cell r="F96">
            <v>41870</v>
          </cell>
          <cell r="G96" t="str">
            <v>A+</v>
          </cell>
          <cell r="H96">
            <v>97</v>
          </cell>
          <cell r="I96">
            <v>113.2</v>
          </cell>
          <cell r="J96">
            <v>94</v>
          </cell>
          <cell r="K96">
            <v>93</v>
          </cell>
          <cell r="L96">
            <v>96.6</v>
          </cell>
          <cell r="M96">
            <v>97</v>
          </cell>
          <cell r="N96">
            <v>106.48</v>
          </cell>
          <cell r="O96">
            <v>102.88</v>
          </cell>
          <cell r="P96">
            <v>106.3</v>
          </cell>
          <cell r="Q96">
            <v>100.8</v>
          </cell>
          <cell r="R96">
            <v>107.3</v>
          </cell>
          <cell r="S96">
            <v>111.8</v>
          </cell>
          <cell r="T96">
            <v>106.45</v>
          </cell>
          <cell r="U96" t="str">
            <v>B</v>
          </cell>
          <cell r="V96" t="str">
            <v>S</v>
          </cell>
          <cell r="W96" t="str">
            <v>B</v>
          </cell>
          <cell r="X96" t="str">
            <v>B-</v>
          </cell>
          <cell r="Y96" t="str">
            <v>B</v>
          </cell>
          <cell r="Z96" t="str">
            <v>B</v>
          </cell>
          <cell r="AA96" t="str">
            <v>A</v>
          </cell>
          <cell r="AB96" t="str">
            <v>A-</v>
          </cell>
          <cell r="AC96" t="str">
            <v>A</v>
          </cell>
          <cell r="AD96" t="str">
            <v>A-</v>
          </cell>
          <cell r="AE96" t="str">
            <v>A+</v>
          </cell>
          <cell r="AF96" t="str">
            <v>S</v>
          </cell>
          <cell r="AG96" t="str">
            <v>A</v>
          </cell>
          <cell r="AH96">
            <v>105.921666666667</v>
          </cell>
          <cell r="AI96" t="str">
            <v>A</v>
          </cell>
        </row>
        <row r="97">
          <cell r="B97">
            <v>290536</v>
          </cell>
          <cell r="C97" t="str">
            <v>工程院五部开发五处</v>
          </cell>
          <cell r="D97" t="str">
            <v>软件开发工程师</v>
          </cell>
          <cell r="E97" t="str">
            <v>P6</v>
          </cell>
          <cell r="F97">
            <v>41883</v>
          </cell>
          <cell r="G97" t="str">
            <v>B</v>
          </cell>
          <cell r="H97">
            <v>98.3</v>
          </cell>
          <cell r="I97">
            <v>97.51</v>
          </cell>
          <cell r="J97">
            <v>96.8</v>
          </cell>
          <cell r="K97">
            <v>96</v>
          </cell>
          <cell r="L97">
            <v>105</v>
          </cell>
          <cell r="M97">
            <v>105</v>
          </cell>
          <cell r="N97">
            <v>97.85</v>
          </cell>
          <cell r="O97">
            <v>100.24</v>
          </cell>
          <cell r="P97">
            <v>109.45</v>
          </cell>
          <cell r="Q97">
            <v>101.06</v>
          </cell>
          <cell r="R97">
            <v>105</v>
          </cell>
          <cell r="S97">
            <v>105.8</v>
          </cell>
          <cell r="T97">
            <v>115.2</v>
          </cell>
          <cell r="U97" t="str">
            <v>B+</v>
          </cell>
          <cell r="V97" t="str">
            <v>B+</v>
          </cell>
          <cell r="W97" t="str">
            <v>B</v>
          </cell>
          <cell r="X97" t="str">
            <v>B</v>
          </cell>
          <cell r="Y97" t="str">
            <v>A</v>
          </cell>
          <cell r="Z97" t="str">
            <v>A</v>
          </cell>
          <cell r="AA97" t="str">
            <v>B+</v>
          </cell>
          <cell r="AB97" t="str">
            <v>A-</v>
          </cell>
          <cell r="AC97" t="str">
            <v>A+</v>
          </cell>
          <cell r="AD97" t="str">
            <v>A-</v>
          </cell>
          <cell r="AE97" t="str">
            <v>A</v>
          </cell>
          <cell r="AF97" t="str">
            <v>A</v>
          </cell>
          <cell r="AG97" t="str">
            <v>S</v>
          </cell>
          <cell r="AH97">
            <v>106.125</v>
          </cell>
          <cell r="AI97" t="str">
            <v>A</v>
          </cell>
        </row>
        <row r="98">
          <cell r="B98">
            <v>102410</v>
          </cell>
          <cell r="C98" t="str">
            <v>工程院三部开发五处</v>
          </cell>
          <cell r="D98" t="str">
            <v>软件开发工程师</v>
          </cell>
          <cell r="E98" t="str">
            <v>P6</v>
          </cell>
          <cell r="F98">
            <v>41891</v>
          </cell>
          <cell r="G98" t="str">
            <v>S</v>
          </cell>
          <cell r="H98">
            <v>104</v>
          </cell>
          <cell r="I98">
            <v>102</v>
          </cell>
          <cell r="J98">
            <v>104</v>
          </cell>
          <cell r="K98">
            <v>103.5</v>
          </cell>
          <cell r="L98">
            <v>110.5</v>
          </cell>
          <cell r="M98">
            <v>105</v>
          </cell>
          <cell r="N98">
            <v>105.47</v>
          </cell>
          <cell r="O98">
            <v>100.9</v>
          </cell>
          <cell r="P98">
            <v>98.2</v>
          </cell>
          <cell r="Q98">
            <v>106.15</v>
          </cell>
          <cell r="R98">
            <v>98.5</v>
          </cell>
          <cell r="S98">
            <v>106.9</v>
          </cell>
          <cell r="T98">
            <v>107.2</v>
          </cell>
          <cell r="U98" t="str">
            <v>A</v>
          </cell>
          <cell r="V98" t="str">
            <v>A-</v>
          </cell>
          <cell r="W98" t="str">
            <v>A</v>
          </cell>
          <cell r="X98" t="str">
            <v>A</v>
          </cell>
          <cell r="Y98" t="str">
            <v>S</v>
          </cell>
          <cell r="Z98" t="str">
            <v>A</v>
          </cell>
          <cell r="AA98" t="str">
            <v>A</v>
          </cell>
          <cell r="AB98" t="str">
            <v>A-</v>
          </cell>
          <cell r="AC98" t="str">
            <v>B+</v>
          </cell>
          <cell r="AD98" t="str">
            <v>A</v>
          </cell>
          <cell r="AE98" t="str">
            <v>B+</v>
          </cell>
          <cell r="AF98" t="str">
            <v>A</v>
          </cell>
          <cell r="AG98" t="str">
            <v>A+</v>
          </cell>
          <cell r="AH98">
            <v>102.975</v>
          </cell>
          <cell r="AI98" t="str">
            <v>A-</v>
          </cell>
        </row>
        <row r="99">
          <cell r="B99">
            <v>727604</v>
          </cell>
          <cell r="C99" t="str">
            <v>工程院一部开发五处</v>
          </cell>
          <cell r="D99" t="str">
            <v>软件开发工程师</v>
          </cell>
          <cell r="E99" t="str">
            <v>P5</v>
          </cell>
          <cell r="F99">
            <v>41933</v>
          </cell>
          <cell r="G99" t="str">
            <v>A</v>
          </cell>
          <cell r="H99">
            <v>95</v>
          </cell>
          <cell r="I99">
            <v>94.7</v>
          </cell>
          <cell r="J99">
            <v>108.5</v>
          </cell>
          <cell r="K99">
            <v>97</v>
          </cell>
          <cell r="L99">
            <v>105</v>
          </cell>
          <cell r="M99">
            <v>100</v>
          </cell>
          <cell r="N99">
            <v>100.84</v>
          </cell>
          <cell r="O99">
            <v>111.63</v>
          </cell>
          <cell r="P99">
            <v>103.73</v>
          </cell>
          <cell r="Q99">
            <v>93.96</v>
          </cell>
          <cell r="R99">
            <v>104.05</v>
          </cell>
          <cell r="S99">
            <v>113.9</v>
          </cell>
          <cell r="T99">
            <v>97</v>
          </cell>
          <cell r="U99" t="str">
            <v>B</v>
          </cell>
          <cell r="V99" t="str">
            <v>B</v>
          </cell>
          <cell r="W99" t="str">
            <v>A+</v>
          </cell>
          <cell r="X99" t="str">
            <v>B</v>
          </cell>
          <cell r="Y99" t="str">
            <v>A</v>
          </cell>
          <cell r="Z99" t="str">
            <v>B+</v>
          </cell>
          <cell r="AA99" t="str">
            <v>A-</v>
          </cell>
          <cell r="AB99" t="str">
            <v>S</v>
          </cell>
          <cell r="AC99" t="str">
            <v>A</v>
          </cell>
          <cell r="AD99" t="str">
            <v>B</v>
          </cell>
          <cell r="AE99" t="str">
            <v>A</v>
          </cell>
          <cell r="AF99" t="str">
            <v>S</v>
          </cell>
          <cell r="AG99" t="str">
            <v>B</v>
          </cell>
          <cell r="AH99">
            <v>104.045</v>
          </cell>
          <cell r="AI99" t="str">
            <v>A</v>
          </cell>
        </row>
        <row r="100">
          <cell r="B100">
            <v>588591</v>
          </cell>
          <cell r="C100" t="e">
            <v>#N/A</v>
          </cell>
          <cell r="D100" t="e">
            <v>#N/A</v>
          </cell>
          <cell r="E100" t="e">
            <v>#N/A</v>
          </cell>
          <cell r="F100">
            <v>42065</v>
          </cell>
          <cell r="G100" t="str">
            <v>C</v>
          </cell>
          <cell r="H100">
            <v>97.25</v>
          </cell>
          <cell r="I100">
            <v>95.6</v>
          </cell>
          <cell r="J100">
            <v>99.6</v>
          </cell>
          <cell r="K100">
            <v>95</v>
          </cell>
          <cell r="L100">
            <v>97</v>
          </cell>
          <cell r="M100">
            <v>100</v>
          </cell>
          <cell r="N100">
            <v>102</v>
          </cell>
          <cell r="O100">
            <v>95</v>
          </cell>
          <cell r="P100">
            <v>99</v>
          </cell>
          <cell r="Q100">
            <v>100</v>
          </cell>
          <cell r="R100">
            <v>95.9</v>
          </cell>
          <cell r="S100">
            <v>93</v>
          </cell>
          <cell r="T100">
            <v>91.6</v>
          </cell>
          <cell r="U100" t="str">
            <v>B+</v>
          </cell>
          <cell r="V100" t="str">
            <v>B</v>
          </cell>
          <cell r="W100" t="str">
            <v>B+</v>
          </cell>
          <cell r="X100" t="str">
            <v>B</v>
          </cell>
          <cell r="Y100" t="str">
            <v>B</v>
          </cell>
          <cell r="Z100" t="str">
            <v>B+</v>
          </cell>
          <cell r="AA100" t="str">
            <v>A-</v>
          </cell>
          <cell r="AB100" t="str">
            <v>B</v>
          </cell>
          <cell r="AC100" t="str">
            <v>B+</v>
          </cell>
          <cell r="AD100" t="str">
            <v>B+</v>
          </cell>
          <cell r="AE100" t="str">
            <v>B</v>
          </cell>
          <cell r="AF100" t="str">
            <v>B-</v>
          </cell>
          <cell r="AG100" t="str">
            <v>B-</v>
          </cell>
          <cell r="AH100">
            <v>95.75</v>
          </cell>
          <cell r="AI100" t="str">
            <v>B</v>
          </cell>
        </row>
        <row r="101">
          <cell r="B101">
            <v>102402</v>
          </cell>
          <cell r="C101" t="str">
            <v>工程院七部开发一处</v>
          </cell>
          <cell r="D101" t="str">
            <v>高级软件开发工程师</v>
          </cell>
          <cell r="E101" t="str">
            <v>P7</v>
          </cell>
          <cell r="F101">
            <v>42089</v>
          </cell>
          <cell r="G101" t="str">
            <v>B</v>
          </cell>
          <cell r="H101">
            <v>95</v>
          </cell>
          <cell r="I101">
            <v>94</v>
          </cell>
          <cell r="J101">
            <v>95</v>
          </cell>
          <cell r="K101">
            <v>95.5</v>
          </cell>
          <cell r="L101">
            <v>97</v>
          </cell>
          <cell r="M101">
            <v>97</v>
          </cell>
          <cell r="N101">
            <v>103.4</v>
          </cell>
          <cell r="O101">
            <v>96</v>
          </cell>
          <cell r="P101">
            <v>96.4</v>
          </cell>
          <cell r="Q101">
            <v>99.12</v>
          </cell>
          <cell r="R101">
            <v>95.8</v>
          </cell>
          <cell r="S101">
            <v>102.48</v>
          </cell>
          <cell r="T101">
            <v>97</v>
          </cell>
          <cell r="U101" t="str">
            <v>B</v>
          </cell>
          <cell r="V101" t="str">
            <v>B</v>
          </cell>
          <cell r="W101" t="str">
            <v>B</v>
          </cell>
          <cell r="X101" t="str">
            <v>B</v>
          </cell>
          <cell r="Y101" t="str">
            <v>B</v>
          </cell>
          <cell r="Z101" t="str">
            <v>B</v>
          </cell>
          <cell r="AA101" t="str">
            <v>A</v>
          </cell>
          <cell r="AB101" t="str">
            <v>B</v>
          </cell>
          <cell r="AC101" t="str">
            <v>B</v>
          </cell>
          <cell r="AD101" t="str">
            <v>B+</v>
          </cell>
          <cell r="AE101" t="str">
            <v>B</v>
          </cell>
          <cell r="AF101" t="str">
            <v>A-</v>
          </cell>
          <cell r="AG101" t="str">
            <v>B</v>
          </cell>
          <cell r="AH101">
            <v>97.8</v>
          </cell>
          <cell r="AI101" t="str">
            <v>B+</v>
          </cell>
        </row>
        <row r="102">
          <cell r="B102">
            <v>150423</v>
          </cell>
          <cell r="C102" t="str">
            <v>工程院三部开发五处</v>
          </cell>
          <cell r="D102" t="str">
            <v>软件开发工程师</v>
          </cell>
          <cell r="E102" t="str">
            <v>P5</v>
          </cell>
          <cell r="F102">
            <v>42144</v>
          </cell>
          <cell r="G102" t="str">
            <v>A-</v>
          </cell>
          <cell r="H102">
            <v>97</v>
          </cell>
          <cell r="I102">
            <v>96.8</v>
          </cell>
          <cell r="J102">
            <v>95</v>
          </cell>
          <cell r="K102">
            <v>105</v>
          </cell>
          <cell r="L102">
            <v>101.8</v>
          </cell>
          <cell r="M102">
            <v>97.4</v>
          </cell>
          <cell r="N102">
            <v>103.35</v>
          </cell>
          <cell r="O102">
            <v>105.75</v>
          </cell>
          <cell r="P102">
            <v>99.1</v>
          </cell>
          <cell r="Q102">
            <v>106.1</v>
          </cell>
          <cell r="R102">
            <v>99.13</v>
          </cell>
          <cell r="S102">
            <v>101.5</v>
          </cell>
          <cell r="T102">
            <v>104.9</v>
          </cell>
          <cell r="U102" t="str">
            <v>B</v>
          </cell>
          <cell r="V102" t="str">
            <v>B</v>
          </cell>
          <cell r="W102" t="str">
            <v>B</v>
          </cell>
          <cell r="X102" t="str">
            <v>A</v>
          </cell>
          <cell r="Y102" t="str">
            <v>A-</v>
          </cell>
          <cell r="Z102" t="str">
            <v>B+</v>
          </cell>
          <cell r="AA102" t="str">
            <v>A</v>
          </cell>
          <cell r="AB102" t="str">
            <v>A</v>
          </cell>
          <cell r="AC102" t="str">
            <v>B+</v>
          </cell>
          <cell r="AD102" t="str">
            <v>A</v>
          </cell>
          <cell r="AE102" t="str">
            <v>B+</v>
          </cell>
          <cell r="AF102" t="str">
            <v>A-</v>
          </cell>
          <cell r="AG102" t="str">
            <v>A</v>
          </cell>
          <cell r="AH102">
            <v>102.746666666667</v>
          </cell>
          <cell r="AI102" t="str">
            <v>A-</v>
          </cell>
        </row>
        <row r="103">
          <cell r="B103">
            <v>330134</v>
          </cell>
          <cell r="C103" t="str">
            <v>工程院五部开发五处</v>
          </cell>
          <cell r="D103" t="str">
            <v>软件开发工程师</v>
          </cell>
          <cell r="E103" t="str">
            <v>P6</v>
          </cell>
          <cell r="F103">
            <v>42144</v>
          </cell>
          <cell r="G103" t="str">
            <v>S</v>
          </cell>
          <cell r="H103">
            <v>111</v>
          </cell>
          <cell r="I103">
            <v>105.1</v>
          </cell>
          <cell r="J103">
            <v>96</v>
          </cell>
          <cell r="K103">
            <v>100</v>
          </cell>
          <cell r="L103">
            <v>112</v>
          </cell>
          <cell r="M103">
            <v>112</v>
          </cell>
          <cell r="N103">
            <v>109.6</v>
          </cell>
          <cell r="O103">
            <v>99.03</v>
          </cell>
          <cell r="P103">
            <v>100.82</v>
          </cell>
          <cell r="Q103">
            <v>103.5</v>
          </cell>
          <cell r="R103">
            <v>113.8</v>
          </cell>
          <cell r="S103">
            <v>106</v>
          </cell>
          <cell r="T103">
            <v>106.8</v>
          </cell>
          <cell r="U103" t="str">
            <v>S</v>
          </cell>
          <cell r="V103" t="str">
            <v>A</v>
          </cell>
          <cell r="W103" t="str">
            <v>B</v>
          </cell>
          <cell r="X103" t="str">
            <v>B+</v>
          </cell>
          <cell r="Y103" t="str">
            <v>S</v>
          </cell>
          <cell r="Z103" t="str">
            <v>S</v>
          </cell>
          <cell r="AA103" t="str">
            <v>A+</v>
          </cell>
          <cell r="AB103" t="str">
            <v>B+</v>
          </cell>
          <cell r="AC103" t="str">
            <v>A-</v>
          </cell>
          <cell r="AD103" t="str">
            <v>A</v>
          </cell>
          <cell r="AE103" t="str">
            <v>S</v>
          </cell>
          <cell r="AF103" t="str">
            <v>A</v>
          </cell>
          <cell r="AG103" t="str">
            <v>A</v>
          </cell>
          <cell r="AH103">
            <v>104.991666666667</v>
          </cell>
          <cell r="AI103" t="str">
            <v>A</v>
          </cell>
        </row>
        <row r="104">
          <cell r="B104">
            <v>601198</v>
          </cell>
          <cell r="C104" t="str">
            <v>工程院五部开发五处</v>
          </cell>
          <cell r="D104" t="str">
            <v>软件开发工程师</v>
          </cell>
          <cell r="E104" t="str">
            <v>P5</v>
          </cell>
          <cell r="F104">
            <v>42146</v>
          </cell>
          <cell r="G104" t="str">
            <v>A</v>
          </cell>
          <cell r="H104">
            <v>94</v>
          </cell>
          <cell r="I104">
            <v>97</v>
          </cell>
          <cell r="J104">
            <v>103</v>
          </cell>
          <cell r="K104">
            <v>97</v>
          </cell>
          <cell r="L104">
            <v>97</v>
          </cell>
          <cell r="M104">
            <v>111</v>
          </cell>
          <cell r="N104">
            <v>103.94</v>
          </cell>
          <cell r="O104">
            <v>101.2</v>
          </cell>
          <cell r="P104">
            <v>108.15</v>
          </cell>
          <cell r="Q104">
            <v>105.7</v>
          </cell>
          <cell r="R104">
            <v>107.77</v>
          </cell>
          <cell r="S104">
            <v>107.5</v>
          </cell>
          <cell r="T104">
            <v>106.4</v>
          </cell>
          <cell r="U104" t="str">
            <v>B</v>
          </cell>
          <cell r="V104" t="str">
            <v>B</v>
          </cell>
          <cell r="W104" t="str">
            <v>A-</v>
          </cell>
          <cell r="X104" t="str">
            <v>B</v>
          </cell>
          <cell r="Y104" t="str">
            <v>B</v>
          </cell>
          <cell r="Z104" t="str">
            <v>S</v>
          </cell>
          <cell r="AA104" t="str">
            <v>A</v>
          </cell>
          <cell r="AB104" t="str">
            <v>A-</v>
          </cell>
          <cell r="AC104" t="str">
            <v>A+</v>
          </cell>
          <cell r="AD104" t="str">
            <v>A</v>
          </cell>
          <cell r="AE104" t="str">
            <v>A+</v>
          </cell>
          <cell r="AF104" t="str">
            <v>A+</v>
          </cell>
          <cell r="AG104" t="str">
            <v>A</v>
          </cell>
          <cell r="AH104">
            <v>106.12</v>
          </cell>
          <cell r="AI104" t="str">
            <v>A</v>
          </cell>
        </row>
        <row r="105">
          <cell r="B105">
            <v>150429</v>
          </cell>
          <cell r="C105" t="str">
            <v>工程院五部开发五处</v>
          </cell>
          <cell r="D105" t="str">
            <v>软件开发工程师</v>
          </cell>
          <cell r="E105" t="str">
            <v>P6</v>
          </cell>
          <cell r="F105">
            <v>42158</v>
          </cell>
          <cell r="G105" t="str">
            <v>A</v>
          </cell>
          <cell r="H105">
            <v>104</v>
          </cell>
          <cell r="I105">
            <v>105</v>
          </cell>
          <cell r="J105">
            <v>103</v>
          </cell>
          <cell r="K105">
            <v>97</v>
          </cell>
          <cell r="L105">
            <v>97</v>
          </cell>
          <cell r="M105">
            <v>97</v>
          </cell>
          <cell r="N105">
            <v>96.3</v>
          </cell>
          <cell r="O105">
            <v>96.7</v>
          </cell>
          <cell r="P105">
            <v>104.3</v>
          </cell>
          <cell r="Q105">
            <v>101.99</v>
          </cell>
          <cell r="R105">
            <v>104.7</v>
          </cell>
          <cell r="S105">
            <v>101.8</v>
          </cell>
          <cell r="T105">
            <v>100.3</v>
          </cell>
          <cell r="U105" t="str">
            <v>A</v>
          </cell>
          <cell r="V105" t="str">
            <v>A</v>
          </cell>
          <cell r="W105" t="str">
            <v>A-</v>
          </cell>
          <cell r="X105" t="str">
            <v>B</v>
          </cell>
          <cell r="Y105" t="str">
            <v>B</v>
          </cell>
          <cell r="Z105" t="str">
            <v>B</v>
          </cell>
          <cell r="AA105" t="str">
            <v>B</v>
          </cell>
          <cell r="AB105" t="str">
            <v>B</v>
          </cell>
          <cell r="AC105" t="str">
            <v>A</v>
          </cell>
          <cell r="AD105" t="str">
            <v>A-</v>
          </cell>
          <cell r="AE105" t="str">
            <v>A</v>
          </cell>
          <cell r="AF105" t="str">
            <v>A-</v>
          </cell>
          <cell r="AG105" t="str">
            <v>A-</v>
          </cell>
          <cell r="AH105">
            <v>101.631666666667</v>
          </cell>
          <cell r="AI105" t="str">
            <v>A-</v>
          </cell>
        </row>
        <row r="106">
          <cell r="B106">
            <v>201960</v>
          </cell>
          <cell r="C106" t="str">
            <v>工程院三部开发五处</v>
          </cell>
          <cell r="D106" t="str">
            <v>软件开发工程师</v>
          </cell>
          <cell r="E106" t="str">
            <v>P5</v>
          </cell>
          <cell r="F106">
            <v>42174</v>
          </cell>
          <cell r="G106" t="str">
            <v>B</v>
          </cell>
          <cell r="H106">
            <v>96</v>
          </cell>
          <cell r="I106">
            <v>97</v>
          </cell>
          <cell r="J106">
            <v>96</v>
          </cell>
          <cell r="K106">
            <v>97</v>
          </cell>
          <cell r="L106">
            <v>97</v>
          </cell>
          <cell r="M106">
            <v>102</v>
          </cell>
          <cell r="N106">
            <v>98</v>
          </cell>
          <cell r="O106">
            <v>103.98</v>
          </cell>
          <cell r="P106">
            <v>109.6</v>
          </cell>
          <cell r="Q106">
            <v>102.1</v>
          </cell>
          <cell r="R106">
            <v>96.9</v>
          </cell>
          <cell r="S106">
            <v>96.19</v>
          </cell>
          <cell r="T106">
            <v>99.58</v>
          </cell>
          <cell r="U106" t="str">
            <v>B</v>
          </cell>
          <cell r="V106" t="str">
            <v>B</v>
          </cell>
          <cell r="W106" t="str">
            <v>B</v>
          </cell>
          <cell r="X106" t="str">
            <v>B</v>
          </cell>
          <cell r="Y106" t="str">
            <v>B</v>
          </cell>
          <cell r="Z106" t="str">
            <v>A-</v>
          </cell>
          <cell r="AA106" t="str">
            <v>B+</v>
          </cell>
          <cell r="AB106" t="str">
            <v>A</v>
          </cell>
          <cell r="AC106" t="str">
            <v>A+</v>
          </cell>
          <cell r="AD106" t="str">
            <v>A-</v>
          </cell>
          <cell r="AE106" t="str">
            <v>B</v>
          </cell>
          <cell r="AF106" t="str">
            <v>B</v>
          </cell>
          <cell r="AG106" t="str">
            <v>B+</v>
          </cell>
          <cell r="AH106">
            <v>101.391666666667</v>
          </cell>
          <cell r="AI106" t="str">
            <v>A-</v>
          </cell>
        </row>
        <row r="107">
          <cell r="B107">
            <v>332937</v>
          </cell>
          <cell r="C107" t="str">
            <v>工程院三部开发五处</v>
          </cell>
          <cell r="D107" t="str">
            <v>软件开发工程师</v>
          </cell>
          <cell r="E107" t="str">
            <v>P6</v>
          </cell>
          <cell r="F107">
            <v>42179</v>
          </cell>
          <cell r="G107" t="str">
            <v>A</v>
          </cell>
          <cell r="H107">
            <v>95.15</v>
          </cell>
          <cell r="I107">
            <v>100</v>
          </cell>
          <cell r="J107">
            <v>97</v>
          </cell>
          <cell r="K107">
            <v>105</v>
          </cell>
          <cell r="L107">
            <v>105</v>
          </cell>
          <cell r="M107">
            <v>97</v>
          </cell>
          <cell r="N107">
            <v>101.76</v>
          </cell>
          <cell r="O107">
            <v>97.3</v>
          </cell>
          <cell r="P107">
            <v>97.3</v>
          </cell>
          <cell r="Q107">
            <v>103.7</v>
          </cell>
          <cell r="R107">
            <v>110.7</v>
          </cell>
          <cell r="S107">
            <v>97</v>
          </cell>
          <cell r="T107">
            <v>105.5</v>
          </cell>
          <cell r="U107" t="str">
            <v>B</v>
          </cell>
          <cell r="V107" t="str">
            <v>B+</v>
          </cell>
          <cell r="W107" t="str">
            <v>B</v>
          </cell>
          <cell r="X107" t="str">
            <v>A</v>
          </cell>
          <cell r="Y107" t="str">
            <v>A</v>
          </cell>
          <cell r="Z107" t="str">
            <v>B</v>
          </cell>
          <cell r="AA107" t="str">
            <v>A-</v>
          </cell>
          <cell r="AB107" t="str">
            <v>B+</v>
          </cell>
          <cell r="AC107" t="str">
            <v>B+</v>
          </cell>
          <cell r="AD107" t="str">
            <v>A</v>
          </cell>
          <cell r="AE107" t="str">
            <v>S</v>
          </cell>
          <cell r="AF107" t="str">
            <v>B</v>
          </cell>
          <cell r="AG107" t="str">
            <v>A</v>
          </cell>
          <cell r="AH107">
            <v>101.916666666667</v>
          </cell>
          <cell r="AI107" t="str">
            <v>A-</v>
          </cell>
        </row>
        <row r="108">
          <cell r="B108">
            <v>180604</v>
          </cell>
          <cell r="C108" t="str">
            <v>工程院一部开发五处</v>
          </cell>
          <cell r="D108" t="str">
            <v>软件开发工程师</v>
          </cell>
          <cell r="E108" t="str">
            <v>P6</v>
          </cell>
          <cell r="F108">
            <v>42181</v>
          </cell>
          <cell r="G108" t="str">
            <v>A+</v>
          </cell>
          <cell r="H108">
            <v>96</v>
          </cell>
          <cell r="I108">
            <v>93.6</v>
          </cell>
          <cell r="J108">
            <v>108</v>
          </cell>
          <cell r="K108">
            <v>105</v>
          </cell>
          <cell r="L108">
            <v>97</v>
          </cell>
          <cell r="M108">
            <v>107</v>
          </cell>
          <cell r="N108">
            <v>96.39</v>
          </cell>
          <cell r="O108">
            <v>102.54</v>
          </cell>
          <cell r="P108">
            <v>115.2</v>
          </cell>
          <cell r="Q108">
            <v>99.85</v>
          </cell>
          <cell r="R108">
            <v>115.9</v>
          </cell>
          <cell r="S108">
            <v>102.7</v>
          </cell>
          <cell r="T108">
            <v>97</v>
          </cell>
          <cell r="U108" t="str">
            <v>B</v>
          </cell>
          <cell r="V108" t="str">
            <v>B</v>
          </cell>
          <cell r="W108" t="str">
            <v>A+</v>
          </cell>
          <cell r="X108" t="str">
            <v>A</v>
          </cell>
          <cell r="Y108" t="str">
            <v>B</v>
          </cell>
          <cell r="Z108" t="str">
            <v>A</v>
          </cell>
          <cell r="AA108" t="str">
            <v>B</v>
          </cell>
          <cell r="AB108" t="str">
            <v>A-</v>
          </cell>
          <cell r="AC108" t="str">
            <v>S</v>
          </cell>
          <cell r="AD108" t="str">
            <v>B+</v>
          </cell>
          <cell r="AE108" t="str">
            <v>S</v>
          </cell>
          <cell r="AF108" t="str">
            <v>A-</v>
          </cell>
          <cell r="AG108" t="str">
            <v>B</v>
          </cell>
          <cell r="AH108">
            <v>105.531666666667</v>
          </cell>
          <cell r="AI108" t="str">
            <v>A</v>
          </cell>
        </row>
        <row r="109">
          <cell r="B109">
            <v>201408</v>
          </cell>
          <cell r="C109" t="str">
            <v>工程院三部开发五处</v>
          </cell>
          <cell r="D109" t="str">
            <v>软件开发工程师</v>
          </cell>
          <cell r="E109" t="str">
            <v>P4</v>
          </cell>
          <cell r="F109">
            <v>42182</v>
          </cell>
          <cell r="G109" t="str">
            <v>B</v>
          </cell>
          <cell r="H109">
            <v>99.7</v>
          </cell>
          <cell r="I109">
            <v>92.8</v>
          </cell>
          <cell r="J109">
            <v>91.21</v>
          </cell>
          <cell r="K109">
            <v>97</v>
          </cell>
          <cell r="L109">
            <v>100</v>
          </cell>
          <cell r="M109">
            <v>97</v>
          </cell>
          <cell r="N109">
            <v>98.4</v>
          </cell>
          <cell r="O109">
            <v>102.56</v>
          </cell>
          <cell r="P109">
            <v>111.3</v>
          </cell>
          <cell r="Q109">
            <v>100.2</v>
          </cell>
          <cell r="R109">
            <v>97.2</v>
          </cell>
          <cell r="S109">
            <v>107</v>
          </cell>
          <cell r="T109">
            <v>108.6</v>
          </cell>
          <cell r="U109" t="str">
            <v>B+</v>
          </cell>
          <cell r="V109" t="str">
            <v>B-</v>
          </cell>
          <cell r="W109" t="str">
            <v>B-</v>
          </cell>
          <cell r="X109" t="str">
            <v>B</v>
          </cell>
          <cell r="Y109" t="str">
            <v>B+</v>
          </cell>
          <cell r="Z109" t="str">
            <v>B</v>
          </cell>
          <cell r="AA109" t="str">
            <v>B+</v>
          </cell>
          <cell r="AB109" t="str">
            <v>A-</v>
          </cell>
          <cell r="AC109" t="str">
            <v>S</v>
          </cell>
          <cell r="AD109" t="str">
            <v>A-</v>
          </cell>
          <cell r="AE109" t="str">
            <v>B+</v>
          </cell>
          <cell r="AF109" t="str">
            <v>A</v>
          </cell>
          <cell r="AG109" t="str">
            <v>A+</v>
          </cell>
          <cell r="AH109">
            <v>104.476666666667</v>
          </cell>
          <cell r="AI109" t="str">
            <v>A</v>
          </cell>
        </row>
        <row r="110">
          <cell r="B110">
            <v>878785</v>
          </cell>
          <cell r="C110" t="str">
            <v>工程院一部开发五处</v>
          </cell>
          <cell r="D110" t="str">
            <v>软件开发工程师</v>
          </cell>
          <cell r="E110" t="str">
            <v>P6</v>
          </cell>
          <cell r="F110">
            <v>42184</v>
          </cell>
          <cell r="G110" t="str">
            <v>A+</v>
          </cell>
          <cell r="H110">
            <v>110.2</v>
          </cell>
          <cell r="I110">
            <v>103</v>
          </cell>
          <cell r="J110">
            <v>97</v>
          </cell>
          <cell r="K110">
            <v>109</v>
          </cell>
          <cell r="L110">
            <v>96.5</v>
          </cell>
          <cell r="M110">
            <v>98</v>
          </cell>
          <cell r="N110">
            <v>100.4</v>
          </cell>
          <cell r="O110">
            <v>99.4</v>
          </cell>
          <cell r="P110">
            <v>104.52</v>
          </cell>
          <cell r="Q110">
            <v>102.51</v>
          </cell>
          <cell r="R110">
            <v>106.68</v>
          </cell>
          <cell r="S110">
            <v>108.4</v>
          </cell>
          <cell r="T110">
            <v>104.2</v>
          </cell>
          <cell r="U110" t="str">
            <v>S</v>
          </cell>
          <cell r="V110" t="str">
            <v>A-</v>
          </cell>
          <cell r="W110" t="str">
            <v>B</v>
          </cell>
          <cell r="X110" t="str">
            <v>A+</v>
          </cell>
          <cell r="Y110" t="str">
            <v>B</v>
          </cell>
          <cell r="Z110" t="str">
            <v>B+</v>
          </cell>
          <cell r="AA110" t="str">
            <v>A-</v>
          </cell>
          <cell r="AB110" t="str">
            <v>B+</v>
          </cell>
          <cell r="AC110" t="str">
            <v>A</v>
          </cell>
          <cell r="AD110" t="str">
            <v>A-</v>
          </cell>
          <cell r="AE110" t="str">
            <v>A</v>
          </cell>
          <cell r="AF110" t="str">
            <v>A+</v>
          </cell>
          <cell r="AG110" t="str">
            <v>A</v>
          </cell>
          <cell r="AH110">
            <v>104.285</v>
          </cell>
          <cell r="AI110" t="str">
            <v>A</v>
          </cell>
        </row>
        <row r="111">
          <cell r="B111">
            <v>129650</v>
          </cell>
          <cell r="C111" t="str">
            <v>工程院八部开发五处</v>
          </cell>
          <cell r="D111" t="str">
            <v>软件开发工程师</v>
          </cell>
          <cell r="E111" t="str">
            <v>P4</v>
          </cell>
          <cell r="F111">
            <v>42195</v>
          </cell>
          <cell r="G111" t="str">
            <v>B</v>
          </cell>
          <cell r="H111">
            <v>105</v>
          </cell>
          <cell r="I111">
            <v>95</v>
          </cell>
          <cell r="J111">
            <v>102.6</v>
          </cell>
          <cell r="K111">
            <v>99</v>
          </cell>
          <cell r="L111">
            <v>104</v>
          </cell>
          <cell r="M111">
            <v>96</v>
          </cell>
          <cell r="N111">
            <v>94.37</v>
          </cell>
          <cell r="O111">
            <v>104.1</v>
          </cell>
          <cell r="P111">
            <v>96.7</v>
          </cell>
          <cell r="Q111">
            <v>99.5</v>
          </cell>
          <cell r="R111">
            <v>96.1</v>
          </cell>
          <cell r="S111">
            <v>102.3</v>
          </cell>
          <cell r="T111">
            <v>97.9</v>
          </cell>
          <cell r="U111" t="str">
            <v>A</v>
          </cell>
          <cell r="V111" t="str">
            <v>B</v>
          </cell>
          <cell r="W111" t="str">
            <v>A-</v>
          </cell>
          <cell r="X111" t="str">
            <v>B+</v>
          </cell>
          <cell r="Y111" t="str">
            <v>A</v>
          </cell>
          <cell r="Z111" t="str">
            <v>B</v>
          </cell>
          <cell r="AA111" t="str">
            <v>B</v>
          </cell>
          <cell r="AB111" t="str">
            <v>A</v>
          </cell>
          <cell r="AC111" t="str">
            <v>B</v>
          </cell>
          <cell r="AD111" t="str">
            <v>B+</v>
          </cell>
          <cell r="AE111" t="str">
            <v>B</v>
          </cell>
          <cell r="AF111" t="str">
            <v>A-</v>
          </cell>
          <cell r="AG111" t="str">
            <v>B+</v>
          </cell>
          <cell r="AH111">
            <v>99.4333333333333</v>
          </cell>
          <cell r="AI111" t="str">
            <v>B+</v>
          </cell>
        </row>
        <row r="112">
          <cell r="B112">
            <v>250054</v>
          </cell>
          <cell r="C112" t="str">
            <v>工程院三部开发五处</v>
          </cell>
          <cell r="D112" t="str">
            <v>软件开发工程师</v>
          </cell>
          <cell r="E112" t="str">
            <v>P5</v>
          </cell>
          <cell r="F112">
            <v>42195</v>
          </cell>
          <cell r="G112" t="str">
            <v>B</v>
          </cell>
          <cell r="H112">
            <v>94</v>
          </cell>
          <cell r="I112">
            <v>96</v>
          </cell>
          <cell r="J112">
            <v>95</v>
          </cell>
          <cell r="K112">
            <v>99</v>
          </cell>
          <cell r="L112">
            <v>96</v>
          </cell>
          <cell r="M112">
            <v>96</v>
          </cell>
          <cell r="N112">
            <v>96</v>
          </cell>
          <cell r="O112">
            <v>93</v>
          </cell>
          <cell r="P112">
            <v>101.4</v>
          </cell>
          <cell r="Q112">
            <v>99.1</v>
          </cell>
          <cell r="R112">
            <v>96.28</v>
          </cell>
          <cell r="S112">
            <v>97.62</v>
          </cell>
          <cell r="T112">
            <v>99.65</v>
          </cell>
          <cell r="U112" t="str">
            <v>B</v>
          </cell>
          <cell r="V112" t="str">
            <v>B</v>
          </cell>
          <cell r="W112" t="str">
            <v>B</v>
          </cell>
          <cell r="X112" t="str">
            <v>B+</v>
          </cell>
          <cell r="Y112" t="str">
            <v>B</v>
          </cell>
          <cell r="Z112" t="str">
            <v>B</v>
          </cell>
          <cell r="AA112" t="str">
            <v>B</v>
          </cell>
          <cell r="AB112" t="str">
            <v>B-</v>
          </cell>
          <cell r="AC112" t="str">
            <v>A-</v>
          </cell>
          <cell r="AD112" t="str">
            <v>B+</v>
          </cell>
          <cell r="AE112" t="str">
            <v>B</v>
          </cell>
          <cell r="AF112" t="str">
            <v>B+</v>
          </cell>
          <cell r="AG112" t="str">
            <v>B+</v>
          </cell>
          <cell r="AH112">
            <v>97.8416666666667</v>
          </cell>
          <cell r="AI112" t="str">
            <v>B+</v>
          </cell>
        </row>
        <row r="113">
          <cell r="B113">
            <v>656302</v>
          </cell>
          <cell r="C113" t="e">
            <v>#N/A</v>
          </cell>
          <cell r="D113" t="e">
            <v>#N/A</v>
          </cell>
          <cell r="E113" t="e">
            <v>#N/A</v>
          </cell>
          <cell r="F113">
            <v>42198</v>
          </cell>
          <cell r="G113" t="str">
            <v>B</v>
          </cell>
          <cell r="H113">
            <v>96</v>
          </cell>
          <cell r="I113">
            <v>96</v>
          </cell>
          <cell r="J113">
            <v>95</v>
          </cell>
          <cell r="K113">
            <v>96</v>
          </cell>
          <cell r="L113">
            <v>96</v>
          </cell>
          <cell r="M113">
            <v>97</v>
          </cell>
          <cell r="N113">
            <v>94.67</v>
          </cell>
          <cell r="O113">
            <v>94.4</v>
          </cell>
          <cell r="P113">
            <v>95.42</v>
          </cell>
          <cell r="Q113">
            <v>95.8</v>
          </cell>
          <cell r="R113">
            <v>95.5</v>
          </cell>
          <cell r="S113">
            <v>95</v>
          </cell>
          <cell r="T113">
            <v>92.7</v>
          </cell>
          <cell r="U113" t="str">
            <v>B</v>
          </cell>
          <cell r="V113" t="str">
            <v>B</v>
          </cell>
          <cell r="W113" t="str">
            <v>B</v>
          </cell>
          <cell r="X113" t="str">
            <v>B</v>
          </cell>
          <cell r="Y113" t="str">
            <v>B</v>
          </cell>
          <cell r="Z113" t="str">
            <v>B</v>
          </cell>
          <cell r="AA113" t="str">
            <v>B</v>
          </cell>
          <cell r="AB113" t="str">
            <v>B</v>
          </cell>
          <cell r="AC113" t="str">
            <v>B</v>
          </cell>
          <cell r="AD113" t="str">
            <v>B</v>
          </cell>
          <cell r="AE113" t="str">
            <v>B</v>
          </cell>
          <cell r="AF113" t="str">
            <v>B</v>
          </cell>
          <cell r="AG113" t="str">
            <v>B-</v>
          </cell>
          <cell r="AH113">
            <v>94.8033333333333</v>
          </cell>
          <cell r="AI113" t="str">
            <v>B</v>
          </cell>
        </row>
        <row r="114">
          <cell r="B114">
            <v>931677</v>
          </cell>
          <cell r="C114" t="str">
            <v>工程院三部开发五处</v>
          </cell>
          <cell r="D114" t="str">
            <v>软件开发工程师</v>
          </cell>
          <cell r="E114" t="str">
            <v>P4</v>
          </cell>
          <cell r="F114">
            <v>42200</v>
          </cell>
          <cell r="G114" t="str">
            <v>B</v>
          </cell>
          <cell r="H114">
            <v>92</v>
          </cell>
          <cell r="I114">
            <v>94</v>
          </cell>
          <cell r="J114">
            <v>97</v>
          </cell>
          <cell r="K114">
            <v>93</v>
          </cell>
          <cell r="L114">
            <v>96.5</v>
          </cell>
          <cell r="M114">
            <v>96</v>
          </cell>
          <cell r="N114">
            <v>100.2</v>
          </cell>
          <cell r="O114">
            <v>95.7</v>
          </cell>
          <cell r="P114">
            <v>93</v>
          </cell>
          <cell r="Q114">
            <v>95.6</v>
          </cell>
          <cell r="R114">
            <v>95.8</v>
          </cell>
          <cell r="S114">
            <v>105.2</v>
          </cell>
          <cell r="T114">
            <v>100.01</v>
          </cell>
          <cell r="U114" t="str">
            <v>B-</v>
          </cell>
          <cell r="V114" t="str">
            <v>B</v>
          </cell>
          <cell r="W114" t="str">
            <v>B</v>
          </cell>
          <cell r="X114" t="str">
            <v>B-</v>
          </cell>
          <cell r="Y114" t="str">
            <v>B</v>
          </cell>
          <cell r="Z114" t="str">
            <v>B</v>
          </cell>
          <cell r="AA114" t="str">
            <v>A-</v>
          </cell>
          <cell r="AB114" t="str">
            <v>B</v>
          </cell>
          <cell r="AC114" t="str">
            <v>B-</v>
          </cell>
          <cell r="AD114" t="str">
            <v>B</v>
          </cell>
          <cell r="AE114" t="str">
            <v>B</v>
          </cell>
          <cell r="AF114" t="str">
            <v>A</v>
          </cell>
          <cell r="AG114" t="str">
            <v>A-</v>
          </cell>
          <cell r="AH114">
            <v>97.5516666666667</v>
          </cell>
          <cell r="AI114" t="str">
            <v>B+</v>
          </cell>
        </row>
        <row r="115">
          <cell r="B115">
            <v>248556</v>
          </cell>
          <cell r="C115" t="str">
            <v>工程院二部开发一处</v>
          </cell>
          <cell r="D115" t="str">
            <v>软件开发工程师</v>
          </cell>
          <cell r="E115" t="str">
            <v>P6</v>
          </cell>
          <cell r="F115">
            <v>42202</v>
          </cell>
          <cell r="G115" t="str">
            <v>S</v>
          </cell>
          <cell r="H115">
            <v>114</v>
          </cell>
          <cell r="I115">
            <v>104</v>
          </cell>
          <cell r="J115">
            <v>112</v>
          </cell>
          <cell r="K115">
            <v>107</v>
          </cell>
          <cell r="L115">
            <v>104</v>
          </cell>
          <cell r="M115">
            <v>112</v>
          </cell>
          <cell r="N115">
            <v>107.32</v>
          </cell>
          <cell r="O115">
            <v>98.1</v>
          </cell>
          <cell r="P115">
            <v>104.26</v>
          </cell>
          <cell r="Q115">
            <v>100.8</v>
          </cell>
          <cell r="R115">
            <v>108.55</v>
          </cell>
          <cell r="S115">
            <v>104.2</v>
          </cell>
          <cell r="T115">
            <v>97.12</v>
          </cell>
          <cell r="U115" t="str">
            <v>S</v>
          </cell>
          <cell r="V115" t="str">
            <v>A</v>
          </cell>
          <cell r="W115" t="str">
            <v>S</v>
          </cell>
          <cell r="X115" t="str">
            <v>A</v>
          </cell>
          <cell r="Y115" t="str">
            <v>A</v>
          </cell>
          <cell r="Z115" t="str">
            <v>S</v>
          </cell>
          <cell r="AA115" t="str">
            <v>A+</v>
          </cell>
          <cell r="AB115" t="str">
            <v>B+</v>
          </cell>
          <cell r="AC115" t="str">
            <v>A</v>
          </cell>
          <cell r="AD115" t="str">
            <v>A-</v>
          </cell>
          <cell r="AE115" t="str">
            <v>A+</v>
          </cell>
          <cell r="AF115" t="str">
            <v>A</v>
          </cell>
          <cell r="AG115" t="str">
            <v>B+</v>
          </cell>
          <cell r="AH115">
            <v>102.171666666667</v>
          </cell>
          <cell r="AI115" t="str">
            <v>A-</v>
          </cell>
        </row>
        <row r="116">
          <cell r="B116">
            <v>985746</v>
          </cell>
          <cell r="C116" t="str">
            <v>工程院一部开发五处</v>
          </cell>
          <cell r="D116" t="str">
            <v>软件开发工程师</v>
          </cell>
          <cell r="E116" t="str">
            <v>P4</v>
          </cell>
          <cell r="F116">
            <v>42202</v>
          </cell>
          <cell r="G116" t="str">
            <v>B</v>
          </cell>
          <cell r="H116">
            <v>93</v>
          </cell>
          <cell r="I116">
            <v>93</v>
          </cell>
          <cell r="J116">
            <v>97</v>
          </cell>
          <cell r="K116">
            <v>100</v>
          </cell>
          <cell r="L116">
            <v>93.5</v>
          </cell>
          <cell r="M116">
            <v>105</v>
          </cell>
          <cell r="N116">
            <v>102.6</v>
          </cell>
          <cell r="O116">
            <v>101.2</v>
          </cell>
          <cell r="P116">
            <v>97.64</v>
          </cell>
          <cell r="Q116">
            <v>107.5</v>
          </cell>
          <cell r="R116">
            <v>103.3</v>
          </cell>
          <cell r="S116">
            <v>95.57</v>
          </cell>
          <cell r="T116">
            <v>102.7</v>
          </cell>
          <cell r="U116" t="str">
            <v>B-</v>
          </cell>
          <cell r="V116" t="str">
            <v>B-</v>
          </cell>
          <cell r="W116" t="str">
            <v>B</v>
          </cell>
          <cell r="X116" t="str">
            <v>B+</v>
          </cell>
          <cell r="Y116" t="str">
            <v>B</v>
          </cell>
          <cell r="Z116" t="str">
            <v>A</v>
          </cell>
          <cell r="AA116" t="str">
            <v>A-</v>
          </cell>
          <cell r="AB116" t="str">
            <v>A-</v>
          </cell>
          <cell r="AC116" t="str">
            <v>B+</v>
          </cell>
          <cell r="AD116" t="str">
            <v>A+</v>
          </cell>
          <cell r="AE116" t="str">
            <v>A</v>
          </cell>
          <cell r="AF116" t="str">
            <v>B</v>
          </cell>
          <cell r="AG116" t="str">
            <v>A-</v>
          </cell>
          <cell r="AH116">
            <v>101.318333333333</v>
          </cell>
          <cell r="AI116" t="str">
            <v>A-</v>
          </cell>
        </row>
        <row r="117">
          <cell r="B117">
            <v>137015</v>
          </cell>
          <cell r="C117" t="str">
            <v>工程院一部开发五处</v>
          </cell>
          <cell r="D117" t="str">
            <v>软件开发工程师</v>
          </cell>
          <cell r="E117" t="str">
            <v>P5</v>
          </cell>
          <cell r="F117">
            <v>42208</v>
          </cell>
          <cell r="G117" t="str">
            <v>C</v>
          </cell>
          <cell r="H117">
            <v>96.5</v>
          </cell>
          <cell r="I117">
            <v>97</v>
          </cell>
          <cell r="J117">
            <v>107</v>
          </cell>
          <cell r="K117">
            <v>97</v>
          </cell>
          <cell r="L117">
            <v>95</v>
          </cell>
          <cell r="M117">
            <v>97</v>
          </cell>
          <cell r="N117">
            <v>97.05</v>
          </cell>
          <cell r="O117">
            <v>96.18</v>
          </cell>
          <cell r="P117">
            <v>100.6</v>
          </cell>
          <cell r="Q117">
            <v>95.1</v>
          </cell>
          <cell r="R117">
            <v>93.93</v>
          </cell>
          <cell r="S117">
            <v>96.7</v>
          </cell>
          <cell r="T117">
            <v>100.3</v>
          </cell>
          <cell r="U117" t="str">
            <v>B</v>
          </cell>
          <cell r="V117" t="str">
            <v>B</v>
          </cell>
          <cell r="W117" t="str">
            <v>A</v>
          </cell>
          <cell r="X117" t="str">
            <v>B</v>
          </cell>
          <cell r="Y117" t="str">
            <v>B</v>
          </cell>
          <cell r="Z117" t="str">
            <v>B</v>
          </cell>
          <cell r="AA117" t="str">
            <v>B+</v>
          </cell>
          <cell r="AB117" t="str">
            <v>B</v>
          </cell>
          <cell r="AC117" t="str">
            <v>A-</v>
          </cell>
          <cell r="AD117" t="str">
            <v>B</v>
          </cell>
          <cell r="AE117" t="str">
            <v>B</v>
          </cell>
          <cell r="AF117" t="str">
            <v>B</v>
          </cell>
          <cell r="AG117" t="str">
            <v>A-</v>
          </cell>
          <cell r="AH117">
            <v>97.135</v>
          </cell>
          <cell r="AI117" t="str">
            <v>B+</v>
          </cell>
        </row>
        <row r="118">
          <cell r="B118">
            <v>771328</v>
          </cell>
          <cell r="C118" t="str">
            <v>工程院三部开发五处</v>
          </cell>
          <cell r="D118" t="str">
            <v>软件开发工程师</v>
          </cell>
          <cell r="E118" t="str">
            <v>P4</v>
          </cell>
          <cell r="F118">
            <v>42208</v>
          </cell>
          <cell r="G118" t="str">
            <v>B</v>
          </cell>
          <cell r="H118">
            <v>96</v>
          </cell>
          <cell r="I118">
            <v>97</v>
          </cell>
          <cell r="J118">
            <v>97</v>
          </cell>
          <cell r="K118">
            <v>97</v>
          </cell>
          <cell r="L118">
            <v>94</v>
          </cell>
          <cell r="M118">
            <v>97</v>
          </cell>
          <cell r="N118">
            <v>103</v>
          </cell>
          <cell r="O118">
            <v>102.8</v>
          </cell>
          <cell r="P118">
            <v>97</v>
          </cell>
          <cell r="Q118">
            <v>97</v>
          </cell>
          <cell r="R118">
            <v>104.5</v>
          </cell>
          <cell r="S118">
            <v>96.4</v>
          </cell>
          <cell r="T118">
            <v>105.4</v>
          </cell>
          <cell r="U118" t="str">
            <v>B</v>
          </cell>
          <cell r="V118" t="str">
            <v>B</v>
          </cell>
          <cell r="W118" t="str">
            <v>B</v>
          </cell>
          <cell r="X118" t="str">
            <v>B</v>
          </cell>
          <cell r="Y118" t="str">
            <v>B</v>
          </cell>
          <cell r="Z118" t="str">
            <v>B</v>
          </cell>
          <cell r="AA118" t="str">
            <v>A-</v>
          </cell>
          <cell r="AB118" t="str">
            <v>A-</v>
          </cell>
          <cell r="AC118" t="str">
            <v>B</v>
          </cell>
          <cell r="AD118" t="str">
            <v>B</v>
          </cell>
          <cell r="AE118" t="str">
            <v>A</v>
          </cell>
          <cell r="AF118" t="str">
            <v>B</v>
          </cell>
          <cell r="AG118" t="str">
            <v>A</v>
          </cell>
          <cell r="AH118">
            <v>100.516666666667</v>
          </cell>
          <cell r="AI118" t="str">
            <v>A-</v>
          </cell>
        </row>
        <row r="119">
          <cell r="B119">
            <v>223606</v>
          </cell>
          <cell r="C119" t="str">
            <v>工程院一部开发五处</v>
          </cell>
          <cell r="D119" t="str">
            <v>软件开发工程师</v>
          </cell>
          <cell r="E119" t="str">
            <v>P6</v>
          </cell>
          <cell r="F119">
            <v>42212</v>
          </cell>
          <cell r="G119" t="str">
            <v>A-</v>
          </cell>
          <cell r="H119">
            <v>93</v>
          </cell>
          <cell r="I119">
            <v>97.3</v>
          </cell>
          <cell r="J119">
            <v>109.1</v>
          </cell>
          <cell r="K119">
            <v>114.05</v>
          </cell>
          <cell r="L119">
            <v>110.5</v>
          </cell>
          <cell r="M119">
            <v>112</v>
          </cell>
          <cell r="N119">
            <v>96.3</v>
          </cell>
          <cell r="O119">
            <v>98.5</v>
          </cell>
          <cell r="P119">
            <v>97.7</v>
          </cell>
          <cell r="Q119">
            <v>96.24</v>
          </cell>
          <cell r="R119">
            <v>102</v>
          </cell>
          <cell r="S119">
            <v>101.11</v>
          </cell>
          <cell r="T119">
            <v>96.3</v>
          </cell>
          <cell r="U119" t="str">
            <v>B-</v>
          </cell>
          <cell r="V119" t="str">
            <v>B+</v>
          </cell>
          <cell r="W119" t="str">
            <v>A+</v>
          </cell>
          <cell r="X119" t="str">
            <v>S</v>
          </cell>
          <cell r="Y119" t="str">
            <v>S</v>
          </cell>
          <cell r="Z119" t="str">
            <v>S</v>
          </cell>
          <cell r="AA119" t="str">
            <v>B</v>
          </cell>
          <cell r="AB119" t="str">
            <v>B+</v>
          </cell>
          <cell r="AC119" t="str">
            <v>B+</v>
          </cell>
          <cell r="AD119" t="str">
            <v>B</v>
          </cell>
          <cell r="AE119" t="str">
            <v>A-</v>
          </cell>
          <cell r="AF119" t="str">
            <v>A-</v>
          </cell>
          <cell r="AG119" t="str">
            <v>B</v>
          </cell>
          <cell r="AH119">
            <v>98.6416666666667</v>
          </cell>
          <cell r="AI119" t="str">
            <v>B+</v>
          </cell>
        </row>
        <row r="120">
          <cell r="B120">
            <v>416911</v>
          </cell>
          <cell r="C120" t="str">
            <v>工程院三部开发五处</v>
          </cell>
          <cell r="D120" t="str">
            <v>软件开发工程师</v>
          </cell>
          <cell r="E120" t="str">
            <v>P5</v>
          </cell>
          <cell r="F120">
            <v>42212</v>
          </cell>
          <cell r="G120" t="str">
            <v>B</v>
          </cell>
          <cell r="H120">
            <v>97</v>
          </cell>
          <cell r="I120">
            <v>113.5</v>
          </cell>
          <cell r="J120">
            <v>100</v>
          </cell>
          <cell r="K120">
            <v>97</v>
          </cell>
          <cell r="L120">
            <v>97</v>
          </cell>
          <cell r="M120">
            <v>97</v>
          </cell>
          <cell r="N120">
            <v>104.37</v>
          </cell>
          <cell r="O120">
            <v>97.9</v>
          </cell>
          <cell r="P120">
            <v>101.5</v>
          </cell>
          <cell r="Q120">
            <v>99.45</v>
          </cell>
          <cell r="R120">
            <v>107.5</v>
          </cell>
          <cell r="S120">
            <v>101.3</v>
          </cell>
          <cell r="T120">
            <v>103</v>
          </cell>
          <cell r="U120" t="str">
            <v>B</v>
          </cell>
          <cell r="V120" t="str">
            <v>S</v>
          </cell>
          <cell r="W120" t="str">
            <v>B+</v>
          </cell>
          <cell r="X120" t="str">
            <v>B</v>
          </cell>
          <cell r="Y120" t="str">
            <v>B</v>
          </cell>
          <cell r="Z120" t="str">
            <v>B</v>
          </cell>
          <cell r="AA120" t="str">
            <v>A</v>
          </cell>
          <cell r="AB120" t="str">
            <v>B+</v>
          </cell>
          <cell r="AC120" t="str">
            <v>A-</v>
          </cell>
          <cell r="AD120" t="str">
            <v>B+</v>
          </cell>
          <cell r="AE120" t="str">
            <v>A+</v>
          </cell>
          <cell r="AF120" t="str">
            <v>A-</v>
          </cell>
          <cell r="AG120" t="str">
            <v>A-</v>
          </cell>
          <cell r="AH120">
            <v>101.775</v>
          </cell>
          <cell r="AI120" t="str">
            <v>A-</v>
          </cell>
        </row>
        <row r="121">
          <cell r="B121">
            <v>209071</v>
          </cell>
          <cell r="C121" t="str">
            <v>工程院五部开发五处</v>
          </cell>
          <cell r="D121" t="str">
            <v>软件开发工程师</v>
          </cell>
          <cell r="E121" t="str">
            <v>P5</v>
          </cell>
          <cell r="F121">
            <v>42214</v>
          </cell>
          <cell r="G121" t="str">
            <v>B</v>
          </cell>
          <cell r="H121">
            <v>95</v>
          </cell>
          <cell r="I121">
            <v>96.75</v>
          </cell>
          <cell r="J121">
            <v>97</v>
          </cell>
          <cell r="K121">
            <v>113</v>
          </cell>
          <cell r="L121">
            <v>108</v>
          </cell>
          <cell r="M121">
            <v>111</v>
          </cell>
          <cell r="N121">
            <v>104.1</v>
          </cell>
          <cell r="O121">
            <v>96.1</v>
          </cell>
          <cell r="P121">
            <v>96.4</v>
          </cell>
          <cell r="Q121">
            <v>93</v>
          </cell>
          <cell r="R121">
            <v>95.25</v>
          </cell>
          <cell r="S121">
            <v>115.3</v>
          </cell>
          <cell r="T121">
            <v>107</v>
          </cell>
          <cell r="U121" t="str">
            <v>B</v>
          </cell>
          <cell r="V121" t="str">
            <v>B</v>
          </cell>
          <cell r="W121" t="str">
            <v>B</v>
          </cell>
          <cell r="X121" t="str">
            <v>S</v>
          </cell>
          <cell r="Y121" t="str">
            <v>A+</v>
          </cell>
          <cell r="Z121" t="str">
            <v>S</v>
          </cell>
          <cell r="AA121" t="str">
            <v>A</v>
          </cell>
          <cell r="AB121" t="str">
            <v>B</v>
          </cell>
          <cell r="AC121" t="str">
            <v>B</v>
          </cell>
          <cell r="AD121" t="str">
            <v>B-</v>
          </cell>
          <cell r="AE121" t="str">
            <v>B</v>
          </cell>
          <cell r="AF121" t="str">
            <v>S</v>
          </cell>
          <cell r="AG121" t="str">
            <v>A</v>
          </cell>
          <cell r="AH121">
            <v>100.508333333333</v>
          </cell>
          <cell r="AI121" t="str">
            <v>A-</v>
          </cell>
        </row>
        <row r="122">
          <cell r="B122">
            <v>294814</v>
          </cell>
          <cell r="C122" t="str">
            <v>工程院三部开发五处</v>
          </cell>
          <cell r="D122" t="str">
            <v>软件开发工程师</v>
          </cell>
          <cell r="E122" t="str">
            <v>P5</v>
          </cell>
          <cell r="F122">
            <v>42214</v>
          </cell>
          <cell r="G122" t="str">
            <v>B</v>
          </cell>
          <cell r="H122">
            <v>103</v>
          </cell>
          <cell r="I122">
            <v>98</v>
          </cell>
          <cell r="J122">
            <v>97</v>
          </cell>
          <cell r="K122">
            <v>111</v>
          </cell>
          <cell r="L122">
            <v>107</v>
          </cell>
          <cell r="M122">
            <v>97</v>
          </cell>
          <cell r="N122">
            <v>95.67</v>
          </cell>
          <cell r="O122">
            <v>97</v>
          </cell>
          <cell r="P122">
            <v>94.2</v>
          </cell>
          <cell r="Q122">
            <v>107.05</v>
          </cell>
          <cell r="R122">
            <v>104.35</v>
          </cell>
          <cell r="S122">
            <v>107.1</v>
          </cell>
          <cell r="T122">
            <v>97</v>
          </cell>
          <cell r="U122" t="str">
            <v>A-</v>
          </cell>
          <cell r="V122" t="str">
            <v>B+</v>
          </cell>
          <cell r="W122" t="str">
            <v>B</v>
          </cell>
          <cell r="X122" t="str">
            <v>S</v>
          </cell>
          <cell r="Y122" t="str">
            <v>A</v>
          </cell>
          <cell r="Z122" t="str">
            <v>B</v>
          </cell>
          <cell r="AA122" t="str">
            <v>B</v>
          </cell>
          <cell r="AB122" t="str">
            <v>B</v>
          </cell>
          <cell r="AC122" t="str">
            <v>B</v>
          </cell>
          <cell r="AD122" t="str">
            <v>A+</v>
          </cell>
          <cell r="AE122" t="str">
            <v>A</v>
          </cell>
          <cell r="AF122" t="str">
            <v>A+</v>
          </cell>
          <cell r="AG122" t="str">
            <v>B</v>
          </cell>
          <cell r="AH122">
            <v>101.116666666667</v>
          </cell>
          <cell r="AI122" t="str">
            <v>A-</v>
          </cell>
        </row>
        <row r="123">
          <cell r="B123">
            <v>316495</v>
          </cell>
          <cell r="C123" t="str">
            <v>工程院八部开发五处</v>
          </cell>
          <cell r="D123" t="str">
            <v>软件开发工程师</v>
          </cell>
          <cell r="E123" t="str">
            <v>P5</v>
          </cell>
          <cell r="F123">
            <v>42219</v>
          </cell>
          <cell r="G123" t="str">
            <v>A</v>
          </cell>
          <cell r="H123">
            <v>93</v>
          </cell>
          <cell r="I123">
            <v>96</v>
          </cell>
          <cell r="J123">
            <v>108.2</v>
          </cell>
          <cell r="K123">
            <v>100</v>
          </cell>
          <cell r="L123">
            <v>97</v>
          </cell>
          <cell r="M123">
            <v>99</v>
          </cell>
          <cell r="N123">
            <v>110.76</v>
          </cell>
          <cell r="O123">
            <v>105.9</v>
          </cell>
          <cell r="P123">
            <v>98.1</v>
          </cell>
          <cell r="Q123">
            <v>109.2</v>
          </cell>
          <cell r="R123">
            <v>96.7</v>
          </cell>
          <cell r="S123">
            <v>100.1</v>
          </cell>
          <cell r="T123">
            <v>112.7</v>
          </cell>
          <cell r="U123" t="str">
            <v>B-</v>
          </cell>
          <cell r="V123" t="str">
            <v>B</v>
          </cell>
          <cell r="W123" t="str">
            <v>A+</v>
          </cell>
          <cell r="X123" t="str">
            <v>B+</v>
          </cell>
          <cell r="Y123" t="str">
            <v>B</v>
          </cell>
          <cell r="Z123" t="str">
            <v>B+</v>
          </cell>
          <cell r="AA123" t="str">
            <v>S</v>
          </cell>
          <cell r="AB123" t="str">
            <v>A</v>
          </cell>
          <cell r="AC123" t="str">
            <v>B+</v>
          </cell>
          <cell r="AD123" t="str">
            <v>A+</v>
          </cell>
          <cell r="AE123" t="str">
            <v>B</v>
          </cell>
          <cell r="AF123" t="str">
            <v>A-</v>
          </cell>
          <cell r="AG123" t="str">
            <v>S</v>
          </cell>
          <cell r="AH123">
            <v>103.783333333333</v>
          </cell>
          <cell r="AI123" t="str">
            <v>A</v>
          </cell>
        </row>
        <row r="124">
          <cell r="B124">
            <v>724271</v>
          </cell>
          <cell r="C124" t="str">
            <v>工程院八部开发五处</v>
          </cell>
          <cell r="D124" t="str">
            <v>软件开发工程师</v>
          </cell>
          <cell r="E124" t="str">
            <v>P5</v>
          </cell>
          <cell r="F124">
            <v>42219</v>
          </cell>
          <cell r="G124" t="str">
            <v>B</v>
          </cell>
          <cell r="H124">
            <v>95.5</v>
          </cell>
          <cell r="I124">
            <v>101.3</v>
          </cell>
          <cell r="J124">
            <v>101</v>
          </cell>
          <cell r="K124">
            <v>97</v>
          </cell>
          <cell r="L124">
            <v>96</v>
          </cell>
          <cell r="M124">
            <v>101</v>
          </cell>
          <cell r="N124">
            <v>97.06</v>
          </cell>
          <cell r="O124">
            <v>97.3</v>
          </cell>
          <cell r="P124">
            <v>95.8</v>
          </cell>
          <cell r="Q124">
            <v>96.7</v>
          </cell>
          <cell r="R124">
            <v>96.1</v>
          </cell>
          <cell r="S124">
            <v>96.6</v>
          </cell>
          <cell r="T124">
            <v>95.3</v>
          </cell>
          <cell r="U124" t="str">
            <v>B</v>
          </cell>
          <cell r="V124" t="str">
            <v>A-</v>
          </cell>
          <cell r="W124" t="str">
            <v>A-</v>
          </cell>
          <cell r="X124" t="str">
            <v>B</v>
          </cell>
          <cell r="Y124" t="str">
            <v>B</v>
          </cell>
          <cell r="Z124" t="str">
            <v>A-</v>
          </cell>
          <cell r="AA124" t="str">
            <v>B+</v>
          </cell>
          <cell r="AB124" t="str">
            <v>B+</v>
          </cell>
          <cell r="AC124" t="str">
            <v>B</v>
          </cell>
          <cell r="AD124" t="str">
            <v>B</v>
          </cell>
          <cell r="AE124" t="str">
            <v>B</v>
          </cell>
          <cell r="AF124" t="str">
            <v>B</v>
          </cell>
          <cell r="AG124" t="str">
            <v>B</v>
          </cell>
          <cell r="AH124">
            <v>96.3</v>
          </cell>
          <cell r="AI124" t="str">
            <v>B</v>
          </cell>
        </row>
        <row r="125">
          <cell r="B125">
            <v>911917</v>
          </cell>
          <cell r="C125" t="str">
            <v>工程院八部开发五处</v>
          </cell>
          <cell r="D125" t="str">
            <v>软件开发工程师</v>
          </cell>
          <cell r="E125" t="str">
            <v>P6</v>
          </cell>
          <cell r="F125">
            <v>42223</v>
          </cell>
          <cell r="G125" t="str">
            <v>B</v>
          </cell>
          <cell r="H125">
            <v>97</v>
          </cell>
          <cell r="I125">
            <v>100</v>
          </cell>
          <cell r="J125">
            <v>100</v>
          </cell>
          <cell r="K125">
            <v>100</v>
          </cell>
          <cell r="L125">
            <v>106.65</v>
          </cell>
          <cell r="M125">
            <v>95</v>
          </cell>
          <cell r="N125">
            <v>96.61</v>
          </cell>
          <cell r="O125">
            <v>100.7</v>
          </cell>
          <cell r="P125">
            <v>94.3</v>
          </cell>
          <cell r="Q125">
            <v>95.6</v>
          </cell>
          <cell r="R125">
            <v>102.9</v>
          </cell>
          <cell r="S125">
            <v>112.3</v>
          </cell>
          <cell r="T125">
            <v>104.5</v>
          </cell>
          <cell r="U125" t="str">
            <v>B</v>
          </cell>
          <cell r="V125" t="str">
            <v>B+</v>
          </cell>
          <cell r="W125" t="str">
            <v>B+</v>
          </cell>
          <cell r="X125" t="str">
            <v>B+</v>
          </cell>
          <cell r="Y125" t="str">
            <v>A</v>
          </cell>
          <cell r="Z125" t="str">
            <v>B</v>
          </cell>
          <cell r="AA125" t="str">
            <v>B</v>
          </cell>
          <cell r="AB125" t="str">
            <v>A-</v>
          </cell>
          <cell r="AC125" t="str">
            <v>B</v>
          </cell>
          <cell r="AD125" t="str">
            <v>B</v>
          </cell>
          <cell r="AE125" t="str">
            <v>A-</v>
          </cell>
          <cell r="AF125" t="str">
            <v>S</v>
          </cell>
          <cell r="AG125" t="str">
            <v>A</v>
          </cell>
          <cell r="AH125">
            <v>101.716666666667</v>
          </cell>
          <cell r="AI125" t="str">
            <v>A-</v>
          </cell>
        </row>
        <row r="126">
          <cell r="B126">
            <v>180208</v>
          </cell>
          <cell r="C126" t="str">
            <v>工程院五部开发五处</v>
          </cell>
          <cell r="D126" t="str">
            <v>软件开发工程师</v>
          </cell>
          <cell r="E126" t="str">
            <v>P5</v>
          </cell>
          <cell r="F126">
            <v>42226</v>
          </cell>
          <cell r="G126" t="str">
            <v>C</v>
          </cell>
          <cell r="H126">
            <v>96</v>
          </cell>
          <cell r="I126">
            <v>93</v>
          </cell>
          <cell r="J126">
            <v>112.35</v>
          </cell>
          <cell r="K126">
            <v>97</v>
          </cell>
          <cell r="L126">
            <v>94</v>
          </cell>
          <cell r="M126">
            <v>92.5</v>
          </cell>
          <cell r="N126">
            <v>95.15</v>
          </cell>
          <cell r="O126">
            <v>94.75</v>
          </cell>
          <cell r="P126">
            <v>95.2</v>
          </cell>
          <cell r="Q126">
            <v>89.6</v>
          </cell>
          <cell r="R126">
            <v>95.8</v>
          </cell>
          <cell r="S126">
            <v>91.6</v>
          </cell>
          <cell r="T126">
            <v>96.4</v>
          </cell>
          <cell r="U126" t="str">
            <v>B</v>
          </cell>
          <cell r="V126" t="str">
            <v>B-</v>
          </cell>
          <cell r="W126" t="str">
            <v>S</v>
          </cell>
          <cell r="X126" t="str">
            <v>B</v>
          </cell>
          <cell r="Y126" t="str">
            <v>B</v>
          </cell>
          <cell r="Z126" t="str">
            <v>B-</v>
          </cell>
          <cell r="AA126" t="str">
            <v>B</v>
          </cell>
          <cell r="AB126" t="str">
            <v>B</v>
          </cell>
          <cell r="AC126" t="str">
            <v>B</v>
          </cell>
          <cell r="AD126" t="str">
            <v>C</v>
          </cell>
          <cell r="AE126" t="str">
            <v>B</v>
          </cell>
          <cell r="AF126" t="str">
            <v>B-</v>
          </cell>
          <cell r="AG126" t="str">
            <v>B</v>
          </cell>
          <cell r="AH126">
            <v>93.8916666666667</v>
          </cell>
          <cell r="AI126" t="str">
            <v>B</v>
          </cell>
        </row>
        <row r="127">
          <cell r="B127">
            <v>659069</v>
          </cell>
          <cell r="C127" t="str">
            <v>工程院五部开发五处</v>
          </cell>
          <cell r="D127" t="str">
            <v>软件开发工程师</v>
          </cell>
          <cell r="E127" t="str">
            <v>P5</v>
          </cell>
          <cell r="F127">
            <v>42226</v>
          </cell>
          <cell r="G127" t="str">
            <v>B-</v>
          </cell>
          <cell r="H127">
            <v>94</v>
          </cell>
          <cell r="I127">
            <v>97</v>
          </cell>
          <cell r="J127">
            <v>100</v>
          </cell>
          <cell r="K127">
            <v>98</v>
          </cell>
          <cell r="L127">
            <v>97</v>
          </cell>
          <cell r="M127">
            <v>91.75</v>
          </cell>
          <cell r="N127">
            <v>92.93</v>
          </cell>
          <cell r="O127">
            <v>94.2</v>
          </cell>
          <cell r="P127">
            <v>92.35</v>
          </cell>
          <cell r="Q127">
            <v>97.1</v>
          </cell>
          <cell r="R127">
            <v>97</v>
          </cell>
          <cell r="S127">
            <v>97</v>
          </cell>
          <cell r="T127">
            <v>97.4</v>
          </cell>
          <cell r="U127" t="str">
            <v>B</v>
          </cell>
          <cell r="V127" t="str">
            <v>B</v>
          </cell>
          <cell r="W127" t="str">
            <v>B+</v>
          </cell>
          <cell r="X127" t="str">
            <v>B+</v>
          </cell>
          <cell r="Y127" t="str">
            <v>B</v>
          </cell>
          <cell r="Z127" t="str">
            <v>B-</v>
          </cell>
          <cell r="AA127" t="str">
            <v>B-</v>
          </cell>
          <cell r="AB127" t="str">
            <v>B</v>
          </cell>
          <cell r="AC127" t="str">
            <v>B-</v>
          </cell>
          <cell r="AD127" t="str">
            <v>B+</v>
          </cell>
          <cell r="AE127" t="str">
            <v>B</v>
          </cell>
          <cell r="AF127" t="str">
            <v>B</v>
          </cell>
          <cell r="AG127" t="str">
            <v>B+</v>
          </cell>
          <cell r="AH127">
            <v>95.8416666666667</v>
          </cell>
          <cell r="AI127" t="str">
            <v>B</v>
          </cell>
        </row>
        <row r="128">
          <cell r="B128">
            <v>870620</v>
          </cell>
          <cell r="C128" t="e">
            <v>#N/A</v>
          </cell>
          <cell r="D128" t="e">
            <v>#N/A</v>
          </cell>
          <cell r="E128" t="e">
            <v>#N/A</v>
          </cell>
          <cell r="F128">
            <v>42226</v>
          </cell>
          <cell r="G128" t="str">
            <v>D</v>
          </cell>
          <cell r="H128">
            <v>94</v>
          </cell>
          <cell r="I128">
            <v>94</v>
          </cell>
          <cell r="J128">
            <v>96</v>
          </cell>
          <cell r="K128">
            <v>99</v>
          </cell>
          <cell r="L128">
            <v>105</v>
          </cell>
          <cell r="M128">
            <v>97</v>
          </cell>
          <cell r="N128">
            <v>101.9</v>
          </cell>
          <cell r="O128">
            <v>96.7</v>
          </cell>
          <cell r="P128">
            <v>101.8</v>
          </cell>
          <cell r="Q128">
            <v>97.52</v>
          </cell>
          <cell r="R128">
            <v>90</v>
          </cell>
          <cell r="S128">
            <v>89.8</v>
          </cell>
          <cell r="T128" t="e">
            <v>#N/A</v>
          </cell>
          <cell r="U128" t="str">
            <v>B</v>
          </cell>
          <cell r="V128" t="str">
            <v>B</v>
          </cell>
          <cell r="W128" t="str">
            <v>B</v>
          </cell>
          <cell r="X128" t="str">
            <v>B+</v>
          </cell>
          <cell r="Y128" t="str">
            <v>A</v>
          </cell>
          <cell r="Z128" t="str">
            <v>B</v>
          </cell>
          <cell r="AA128" t="str">
            <v>A-</v>
          </cell>
          <cell r="AB128" t="str">
            <v>B</v>
          </cell>
          <cell r="AC128" t="str">
            <v>A-</v>
          </cell>
          <cell r="AD128" t="str">
            <v>B+</v>
          </cell>
          <cell r="AE128" t="str">
            <v>C</v>
          </cell>
          <cell r="AF128" t="str">
            <v>C</v>
          </cell>
          <cell r="AG128" t="e">
            <v>#N/A</v>
          </cell>
          <cell r="AH128" t="e">
            <v>#N/A</v>
          </cell>
          <cell r="AI128" t="e">
            <v>#N/A</v>
          </cell>
        </row>
        <row r="129">
          <cell r="B129">
            <v>910822</v>
          </cell>
          <cell r="C129" t="str">
            <v>工程院八部开发五处</v>
          </cell>
          <cell r="D129" t="str">
            <v>软件开发工程师</v>
          </cell>
          <cell r="E129" t="str">
            <v>P5</v>
          </cell>
          <cell r="F129">
            <v>42226</v>
          </cell>
          <cell r="G129" t="str">
            <v>B</v>
          </cell>
          <cell r="H129">
            <v>93</v>
          </cell>
          <cell r="I129">
            <v>96</v>
          </cell>
          <cell r="J129">
            <v>93</v>
          </cell>
          <cell r="K129">
            <v>97</v>
          </cell>
          <cell r="L129">
            <v>95.5</v>
          </cell>
          <cell r="M129">
            <v>93</v>
          </cell>
          <cell r="N129">
            <v>94.67</v>
          </cell>
          <cell r="O129">
            <v>97.1</v>
          </cell>
          <cell r="P129">
            <v>98.7</v>
          </cell>
          <cell r="Q129">
            <v>104.8</v>
          </cell>
          <cell r="R129">
            <v>107.8</v>
          </cell>
          <cell r="S129">
            <v>96.3</v>
          </cell>
          <cell r="T129">
            <v>96.6</v>
          </cell>
          <cell r="U129" t="str">
            <v>B-</v>
          </cell>
          <cell r="V129" t="str">
            <v>B</v>
          </cell>
          <cell r="W129" t="str">
            <v>B-</v>
          </cell>
          <cell r="X129" t="str">
            <v>B</v>
          </cell>
          <cell r="Y129" t="str">
            <v>B</v>
          </cell>
          <cell r="Z129" t="str">
            <v>B-</v>
          </cell>
          <cell r="AA129" t="str">
            <v>B</v>
          </cell>
          <cell r="AB129" t="str">
            <v>B+</v>
          </cell>
          <cell r="AC129" t="str">
            <v>B+</v>
          </cell>
          <cell r="AD129" t="str">
            <v>A</v>
          </cell>
          <cell r="AE129" t="str">
            <v>A+</v>
          </cell>
          <cell r="AF129" t="str">
            <v>B</v>
          </cell>
          <cell r="AG129" t="str">
            <v>B</v>
          </cell>
          <cell r="AH129">
            <v>100.216666666667</v>
          </cell>
          <cell r="AI129" t="str">
            <v>A-</v>
          </cell>
        </row>
        <row r="130">
          <cell r="B130">
            <v>914776</v>
          </cell>
          <cell r="C130" t="str">
            <v>工程院三部开发五处</v>
          </cell>
          <cell r="D130" t="str">
            <v>软件开发工程师</v>
          </cell>
          <cell r="E130" t="str">
            <v>P4</v>
          </cell>
          <cell r="F130">
            <v>42226</v>
          </cell>
          <cell r="G130" t="str">
            <v>B-</v>
          </cell>
          <cell r="H130">
            <v>93</v>
          </cell>
          <cell r="I130">
            <v>92.6</v>
          </cell>
          <cell r="J130">
            <v>90</v>
          </cell>
          <cell r="K130">
            <v>96</v>
          </cell>
          <cell r="L130">
            <v>102</v>
          </cell>
          <cell r="M130" t="str">
            <v>不在岗</v>
          </cell>
          <cell r="N130" t="str">
            <v>不在岗</v>
          </cell>
          <cell r="O130" t="str">
            <v>不在岗</v>
          </cell>
          <cell r="P130" t="str">
            <v>不在岗</v>
          </cell>
          <cell r="Q130">
            <v>95.6</v>
          </cell>
          <cell r="R130">
            <v>94.9</v>
          </cell>
          <cell r="S130">
            <v>97</v>
          </cell>
          <cell r="T130">
            <v>99.3</v>
          </cell>
          <cell r="U130" t="str">
            <v>B-</v>
          </cell>
          <cell r="V130" t="str">
            <v>B-</v>
          </cell>
          <cell r="W130" t="str">
            <v>C</v>
          </cell>
          <cell r="X130" t="str">
            <v>B</v>
          </cell>
          <cell r="Y130" t="str">
            <v>A-</v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>B</v>
          </cell>
          <cell r="AE130" t="str">
            <v>B</v>
          </cell>
          <cell r="AF130" t="str">
            <v>B</v>
          </cell>
          <cell r="AG130" t="str">
            <v>B+</v>
          </cell>
          <cell r="AH130">
            <v>96.7</v>
          </cell>
          <cell r="AI130" t="str">
            <v>B</v>
          </cell>
        </row>
        <row r="131">
          <cell r="B131">
            <v>846244</v>
          </cell>
          <cell r="C131" t="str">
            <v>工程院五部开发五处</v>
          </cell>
          <cell r="D131" t="str">
            <v>软件开发工程师</v>
          </cell>
          <cell r="E131" t="str">
            <v>P5</v>
          </cell>
          <cell r="F131">
            <v>42228</v>
          </cell>
          <cell r="G131" t="str">
            <v>S</v>
          </cell>
          <cell r="H131">
            <v>96.5</v>
          </cell>
          <cell r="I131">
            <v>100</v>
          </cell>
          <cell r="J131">
            <v>93.4</v>
          </cell>
          <cell r="K131">
            <v>105</v>
          </cell>
          <cell r="L131">
            <v>113</v>
          </cell>
          <cell r="M131">
            <v>113</v>
          </cell>
          <cell r="N131">
            <v>112.3</v>
          </cell>
          <cell r="O131">
            <v>97.6</v>
          </cell>
          <cell r="P131">
            <v>98.8</v>
          </cell>
          <cell r="Q131">
            <v>110</v>
          </cell>
          <cell r="R131">
            <v>96.7</v>
          </cell>
          <cell r="S131">
            <v>110.7</v>
          </cell>
          <cell r="T131">
            <v>107.5</v>
          </cell>
          <cell r="U131" t="str">
            <v>B</v>
          </cell>
          <cell r="V131" t="str">
            <v>B+</v>
          </cell>
          <cell r="W131" t="str">
            <v>B</v>
          </cell>
          <cell r="X131" t="str">
            <v>A</v>
          </cell>
          <cell r="Y131" t="str">
            <v>S</v>
          </cell>
          <cell r="Z131" t="str">
            <v>S</v>
          </cell>
          <cell r="AA131" t="str">
            <v>S</v>
          </cell>
          <cell r="AB131" t="str">
            <v>B+</v>
          </cell>
          <cell r="AC131" t="str">
            <v>B+</v>
          </cell>
          <cell r="AD131" t="str">
            <v>A+</v>
          </cell>
          <cell r="AE131" t="str">
            <v>B</v>
          </cell>
          <cell r="AF131" t="str">
            <v>S</v>
          </cell>
          <cell r="AG131" t="str">
            <v>A+</v>
          </cell>
          <cell r="AH131">
            <v>103.55</v>
          </cell>
          <cell r="AI131" t="str">
            <v>A</v>
          </cell>
        </row>
        <row r="132">
          <cell r="B132">
            <v>902022</v>
          </cell>
          <cell r="C132" t="str">
            <v>工程院八部开发五处</v>
          </cell>
          <cell r="D132" t="str">
            <v>软件开发工程师</v>
          </cell>
          <cell r="E132" t="str">
            <v>P6</v>
          </cell>
          <cell r="F132">
            <v>42228</v>
          </cell>
          <cell r="G132" t="str">
            <v>S</v>
          </cell>
          <cell r="H132">
            <v>100</v>
          </cell>
          <cell r="I132">
            <v>107</v>
          </cell>
          <cell r="J132">
            <v>100</v>
          </cell>
          <cell r="K132">
            <v>103</v>
          </cell>
          <cell r="L132">
            <v>97</v>
          </cell>
          <cell r="M132">
            <v>97</v>
          </cell>
          <cell r="N132">
            <v>107.88</v>
          </cell>
          <cell r="O132">
            <v>109.6</v>
          </cell>
          <cell r="P132">
            <v>95.9</v>
          </cell>
          <cell r="Q132">
            <v>100.2</v>
          </cell>
          <cell r="R132">
            <v>112.4</v>
          </cell>
          <cell r="S132">
            <v>106.6</v>
          </cell>
          <cell r="T132">
            <v>109.5</v>
          </cell>
          <cell r="U132" t="str">
            <v>B+</v>
          </cell>
          <cell r="V132" t="str">
            <v>A</v>
          </cell>
          <cell r="W132" t="str">
            <v>B+</v>
          </cell>
          <cell r="X132" t="str">
            <v>A-</v>
          </cell>
          <cell r="Y132" t="str">
            <v>B</v>
          </cell>
          <cell r="Z132" t="str">
            <v>B</v>
          </cell>
          <cell r="AA132" t="str">
            <v>A+</v>
          </cell>
          <cell r="AB132" t="str">
            <v>A+</v>
          </cell>
          <cell r="AC132" t="str">
            <v>B</v>
          </cell>
          <cell r="AD132" t="str">
            <v>A-</v>
          </cell>
          <cell r="AE132" t="str">
            <v>S</v>
          </cell>
          <cell r="AF132" t="str">
            <v>A</v>
          </cell>
          <cell r="AG132" t="str">
            <v>A+</v>
          </cell>
          <cell r="AH132">
            <v>105.7</v>
          </cell>
          <cell r="AI132" t="str">
            <v>A</v>
          </cell>
        </row>
        <row r="133">
          <cell r="B133">
            <v>551314</v>
          </cell>
          <cell r="C133" t="str">
            <v>工程院一部开发五处</v>
          </cell>
          <cell r="D133" t="str">
            <v>软件开发工程师</v>
          </cell>
          <cell r="E133" t="str">
            <v>P5</v>
          </cell>
          <cell r="F133">
            <v>42233</v>
          </cell>
          <cell r="G133" t="str">
            <v>B</v>
          </cell>
          <cell r="H133">
            <v>93</v>
          </cell>
          <cell r="I133">
            <v>92.6</v>
          </cell>
          <cell r="J133">
            <v>114</v>
          </cell>
          <cell r="K133">
            <v>97</v>
          </cell>
          <cell r="L133">
            <v>97</v>
          </cell>
          <cell r="M133">
            <v>97</v>
          </cell>
          <cell r="N133">
            <v>97.98</v>
          </cell>
          <cell r="O133">
            <v>96.28</v>
          </cell>
          <cell r="P133">
            <v>95.1</v>
          </cell>
          <cell r="Q133">
            <v>95.1</v>
          </cell>
          <cell r="R133">
            <v>102.7</v>
          </cell>
          <cell r="S133">
            <v>103.35</v>
          </cell>
          <cell r="T133">
            <v>109.8</v>
          </cell>
          <cell r="U133" t="str">
            <v>B-</v>
          </cell>
          <cell r="V133" t="str">
            <v>B-</v>
          </cell>
          <cell r="W133" t="str">
            <v>S</v>
          </cell>
          <cell r="X133" t="str">
            <v>B</v>
          </cell>
          <cell r="Y133" t="str">
            <v>B</v>
          </cell>
          <cell r="Z133" t="str">
            <v>B</v>
          </cell>
          <cell r="AA133" t="str">
            <v>B+</v>
          </cell>
          <cell r="AB133" t="str">
            <v>B</v>
          </cell>
          <cell r="AC133" t="str">
            <v>B</v>
          </cell>
          <cell r="AD133" t="str">
            <v>B</v>
          </cell>
          <cell r="AE133" t="str">
            <v>A-</v>
          </cell>
          <cell r="AF133" t="str">
            <v>A</v>
          </cell>
          <cell r="AG133" t="str">
            <v>A+</v>
          </cell>
          <cell r="AH133">
            <v>100.388333333333</v>
          </cell>
          <cell r="AI133" t="str">
            <v>A-</v>
          </cell>
        </row>
        <row r="134">
          <cell r="B134">
            <v>190838</v>
          </cell>
          <cell r="C134" t="str">
            <v>工程院八部开发五处</v>
          </cell>
          <cell r="D134" t="str">
            <v>软件开发工程师</v>
          </cell>
          <cell r="E134" t="str">
            <v>P5</v>
          </cell>
          <cell r="F134">
            <v>42233</v>
          </cell>
          <cell r="G134" t="str">
            <v>B</v>
          </cell>
          <cell r="H134">
            <v>93</v>
          </cell>
          <cell r="I134">
            <v>96</v>
          </cell>
          <cell r="J134">
            <v>93</v>
          </cell>
          <cell r="K134">
            <v>100</v>
          </cell>
          <cell r="L134">
            <v>95.85</v>
          </cell>
          <cell r="M134">
            <v>105</v>
          </cell>
          <cell r="N134">
            <v>102.09</v>
          </cell>
          <cell r="O134">
            <v>96.3</v>
          </cell>
          <cell r="P134">
            <v>112</v>
          </cell>
          <cell r="Q134">
            <v>93.3</v>
          </cell>
          <cell r="R134">
            <v>97</v>
          </cell>
          <cell r="S134">
            <v>95.6</v>
          </cell>
          <cell r="T134">
            <v>95</v>
          </cell>
          <cell r="U134" t="str">
            <v>B-</v>
          </cell>
          <cell r="V134" t="str">
            <v>B</v>
          </cell>
          <cell r="W134" t="str">
            <v>B-</v>
          </cell>
          <cell r="X134" t="str">
            <v>B+</v>
          </cell>
          <cell r="Y134" t="str">
            <v>B</v>
          </cell>
          <cell r="Z134" t="str">
            <v>A</v>
          </cell>
          <cell r="AA134" t="str">
            <v>A-</v>
          </cell>
          <cell r="AB134" t="str">
            <v>B</v>
          </cell>
          <cell r="AC134" t="str">
            <v>S</v>
          </cell>
          <cell r="AD134" t="str">
            <v>B</v>
          </cell>
          <cell r="AE134" t="str">
            <v>B</v>
          </cell>
          <cell r="AF134" t="str">
            <v>B</v>
          </cell>
          <cell r="AG134" t="str">
            <v>B</v>
          </cell>
          <cell r="AH134">
            <v>98.2</v>
          </cell>
          <cell r="AI134" t="str">
            <v>B+</v>
          </cell>
        </row>
        <row r="135">
          <cell r="B135">
            <v>901909</v>
          </cell>
          <cell r="C135" t="str">
            <v>工程院十部</v>
          </cell>
          <cell r="D135" t="str">
            <v>开发经理</v>
          </cell>
          <cell r="E135" t="str">
            <v>P7</v>
          </cell>
          <cell r="F135">
            <v>42233</v>
          </cell>
          <cell r="G135" t="str">
            <v>B</v>
          </cell>
          <cell r="H135">
            <v>98</v>
          </cell>
          <cell r="I135">
            <v>93</v>
          </cell>
          <cell r="J135">
            <v>97</v>
          </cell>
          <cell r="K135">
            <v>97</v>
          </cell>
          <cell r="L135">
            <v>96</v>
          </cell>
          <cell r="M135">
            <v>95</v>
          </cell>
          <cell r="N135">
            <v>98</v>
          </cell>
          <cell r="O135">
            <v>93.1</v>
          </cell>
          <cell r="P135">
            <v>97.45</v>
          </cell>
          <cell r="Q135">
            <v>96.68</v>
          </cell>
          <cell r="R135">
            <v>93.5</v>
          </cell>
          <cell r="S135">
            <v>103.52</v>
          </cell>
          <cell r="T135">
            <v>97.35</v>
          </cell>
          <cell r="U135" t="str">
            <v>B+</v>
          </cell>
          <cell r="V135" t="str">
            <v>B-</v>
          </cell>
          <cell r="W135" t="str">
            <v>B</v>
          </cell>
          <cell r="X135" t="str">
            <v>B</v>
          </cell>
          <cell r="Y135" t="str">
            <v>B</v>
          </cell>
          <cell r="Z135" t="str">
            <v>B</v>
          </cell>
          <cell r="AA135" t="str">
            <v>B+</v>
          </cell>
          <cell r="AB135" t="str">
            <v>B</v>
          </cell>
          <cell r="AC135" t="str">
            <v>B+</v>
          </cell>
          <cell r="AD135" t="str">
            <v>B</v>
          </cell>
          <cell r="AE135" t="str">
            <v>B</v>
          </cell>
          <cell r="AF135" t="str">
            <v>A</v>
          </cell>
          <cell r="AG135" t="str">
            <v>B+</v>
          </cell>
          <cell r="AH135">
            <v>96.9333333333333</v>
          </cell>
          <cell r="AI135" t="str">
            <v>B</v>
          </cell>
        </row>
        <row r="136">
          <cell r="B136">
            <v>285974</v>
          </cell>
          <cell r="C136" t="str">
            <v>工程院一部开发五处</v>
          </cell>
          <cell r="D136" t="str">
            <v>高级软件开发工程师</v>
          </cell>
          <cell r="E136" t="str">
            <v>P7</v>
          </cell>
          <cell r="F136">
            <v>42244</v>
          </cell>
          <cell r="G136" t="str">
            <v>B</v>
          </cell>
          <cell r="H136">
            <v>100</v>
          </cell>
          <cell r="I136">
            <v>101.2</v>
          </cell>
          <cell r="J136">
            <v>97</v>
          </cell>
          <cell r="K136">
            <v>97</v>
          </cell>
          <cell r="L136">
            <v>97</v>
          </cell>
          <cell r="M136">
            <v>97</v>
          </cell>
          <cell r="N136">
            <v>97.6</v>
          </cell>
          <cell r="O136">
            <v>97.4</v>
          </cell>
          <cell r="P136">
            <v>96.4</v>
          </cell>
          <cell r="Q136">
            <v>100.78</v>
          </cell>
          <cell r="R136">
            <v>97</v>
          </cell>
          <cell r="S136">
            <v>99.1</v>
          </cell>
          <cell r="T136">
            <v>99.1</v>
          </cell>
          <cell r="U136" t="str">
            <v>B+</v>
          </cell>
          <cell r="V136" t="str">
            <v>A-</v>
          </cell>
          <cell r="W136" t="str">
            <v>B</v>
          </cell>
          <cell r="X136" t="str">
            <v>B</v>
          </cell>
          <cell r="Y136" t="str">
            <v>B</v>
          </cell>
          <cell r="Z136" t="str">
            <v>B</v>
          </cell>
          <cell r="AA136" t="str">
            <v>B+</v>
          </cell>
          <cell r="AB136" t="str">
            <v>B+</v>
          </cell>
          <cell r="AC136" t="str">
            <v>B</v>
          </cell>
          <cell r="AD136" t="str">
            <v>A-</v>
          </cell>
          <cell r="AE136" t="str">
            <v>B</v>
          </cell>
          <cell r="AF136" t="str">
            <v>B+</v>
          </cell>
          <cell r="AG136" t="str">
            <v>B+</v>
          </cell>
          <cell r="AH136">
            <v>98.2966666666667</v>
          </cell>
          <cell r="AI136" t="str">
            <v>B+</v>
          </cell>
        </row>
        <row r="137">
          <cell r="B137">
            <v>188895</v>
          </cell>
          <cell r="C137" t="str">
            <v>工程院五部开发五处</v>
          </cell>
          <cell r="D137" t="str">
            <v>软件开发工程师</v>
          </cell>
          <cell r="E137" t="str">
            <v>P5</v>
          </cell>
          <cell r="F137">
            <v>42249</v>
          </cell>
          <cell r="G137" t="str">
            <v>B</v>
          </cell>
          <cell r="H137">
            <v>96</v>
          </cell>
          <cell r="I137">
            <v>97</v>
          </cell>
          <cell r="J137">
            <v>95</v>
          </cell>
          <cell r="K137">
            <v>101</v>
          </cell>
          <cell r="L137">
            <v>97</v>
          </cell>
          <cell r="M137">
            <v>97</v>
          </cell>
          <cell r="N137">
            <v>95.7</v>
          </cell>
          <cell r="O137">
            <v>96.7</v>
          </cell>
          <cell r="P137">
            <v>96.1</v>
          </cell>
          <cell r="Q137">
            <v>96.1</v>
          </cell>
          <cell r="R137">
            <v>97.39</v>
          </cell>
          <cell r="S137">
            <v>97.3</v>
          </cell>
          <cell r="T137">
            <v>108.2</v>
          </cell>
          <cell r="U137" t="str">
            <v>B</v>
          </cell>
          <cell r="V137" t="str">
            <v>B</v>
          </cell>
          <cell r="W137" t="str">
            <v>B</v>
          </cell>
          <cell r="X137" t="str">
            <v>A-</v>
          </cell>
          <cell r="Y137" t="str">
            <v>B</v>
          </cell>
          <cell r="Z137" t="str">
            <v>B</v>
          </cell>
          <cell r="AA137" t="str">
            <v>B</v>
          </cell>
          <cell r="AB137" t="str">
            <v>B</v>
          </cell>
          <cell r="AC137" t="str">
            <v>B</v>
          </cell>
          <cell r="AD137" t="str">
            <v>B</v>
          </cell>
          <cell r="AE137" t="str">
            <v>B+</v>
          </cell>
          <cell r="AF137" t="str">
            <v>B+</v>
          </cell>
          <cell r="AG137" t="str">
            <v>A+</v>
          </cell>
          <cell r="AH137">
            <v>98.6316666666667</v>
          </cell>
          <cell r="AI137" t="str">
            <v>B+</v>
          </cell>
        </row>
        <row r="138">
          <cell r="B138">
            <v>141006</v>
          </cell>
          <cell r="C138" t="str">
            <v>工程院三部开发五处</v>
          </cell>
          <cell r="D138" t="str">
            <v>软件开发工程师</v>
          </cell>
          <cell r="E138" t="str">
            <v>P5</v>
          </cell>
          <cell r="F138">
            <v>42258</v>
          </cell>
          <cell r="G138" t="str">
            <v>B</v>
          </cell>
          <cell r="H138">
            <v>110.5</v>
          </cell>
          <cell r="I138">
            <v>108</v>
          </cell>
          <cell r="J138">
            <v>100</v>
          </cell>
          <cell r="K138">
            <v>93</v>
          </cell>
          <cell r="L138">
            <v>97</v>
          </cell>
          <cell r="M138">
            <v>97</v>
          </cell>
          <cell r="N138">
            <v>96.28</v>
          </cell>
          <cell r="O138">
            <v>107.9</v>
          </cell>
          <cell r="P138">
            <v>94.2</v>
          </cell>
          <cell r="Q138">
            <v>94.9</v>
          </cell>
          <cell r="R138">
            <v>97</v>
          </cell>
          <cell r="S138">
            <v>97.6</v>
          </cell>
          <cell r="T138">
            <v>104</v>
          </cell>
          <cell r="U138" t="str">
            <v>S</v>
          </cell>
          <cell r="V138" t="str">
            <v>A+</v>
          </cell>
          <cell r="W138" t="str">
            <v>B+</v>
          </cell>
          <cell r="X138" t="str">
            <v>B-</v>
          </cell>
          <cell r="Y138" t="str">
            <v>B</v>
          </cell>
          <cell r="Z138" t="str">
            <v>B</v>
          </cell>
          <cell r="AA138" t="str">
            <v>B</v>
          </cell>
          <cell r="AB138" t="str">
            <v>A+</v>
          </cell>
          <cell r="AC138" t="str">
            <v>B</v>
          </cell>
          <cell r="AD138" t="str">
            <v>B</v>
          </cell>
          <cell r="AE138" t="str">
            <v>B</v>
          </cell>
          <cell r="AF138" t="str">
            <v>B+</v>
          </cell>
          <cell r="AG138" t="str">
            <v>A</v>
          </cell>
          <cell r="AH138">
            <v>99.2666666666667</v>
          </cell>
          <cell r="AI138" t="str">
            <v>B+</v>
          </cell>
        </row>
        <row r="139">
          <cell r="B139">
            <v>902860</v>
          </cell>
          <cell r="C139" t="str">
            <v>工程院一部开发五处</v>
          </cell>
          <cell r="D139" t="str">
            <v>软件开发工程师</v>
          </cell>
          <cell r="E139" t="str">
            <v>P5</v>
          </cell>
          <cell r="F139">
            <v>42261</v>
          </cell>
          <cell r="G139" t="str">
            <v>B</v>
          </cell>
          <cell r="H139">
            <v>107</v>
          </cell>
          <cell r="I139">
            <v>111</v>
          </cell>
          <cell r="J139">
            <v>97</v>
          </cell>
          <cell r="K139">
            <v>105</v>
          </cell>
          <cell r="L139">
            <v>95</v>
          </cell>
          <cell r="M139">
            <v>97</v>
          </cell>
          <cell r="N139">
            <v>108.9</v>
          </cell>
          <cell r="O139">
            <v>96.85</v>
          </cell>
          <cell r="P139">
            <v>95.1</v>
          </cell>
          <cell r="Q139">
            <v>96.88</v>
          </cell>
          <cell r="R139">
            <v>98.86</v>
          </cell>
          <cell r="S139">
            <v>96.85</v>
          </cell>
          <cell r="T139">
            <v>101.2</v>
          </cell>
          <cell r="U139" t="str">
            <v>A</v>
          </cell>
          <cell r="V139" t="str">
            <v>S</v>
          </cell>
          <cell r="W139" t="str">
            <v>B</v>
          </cell>
          <cell r="X139" t="str">
            <v>A</v>
          </cell>
          <cell r="Y139" t="str">
            <v>B</v>
          </cell>
          <cell r="Z139" t="str">
            <v>B</v>
          </cell>
          <cell r="AA139" t="str">
            <v>A+</v>
          </cell>
          <cell r="AB139" t="str">
            <v>B</v>
          </cell>
          <cell r="AC139" t="str">
            <v>B</v>
          </cell>
          <cell r="AD139" t="str">
            <v>B</v>
          </cell>
          <cell r="AE139" t="str">
            <v>B+</v>
          </cell>
          <cell r="AF139" t="str">
            <v>B</v>
          </cell>
          <cell r="AG139" t="str">
            <v>A-</v>
          </cell>
          <cell r="AH139">
            <v>97.6233333333333</v>
          </cell>
          <cell r="AI139" t="str">
            <v>B+</v>
          </cell>
        </row>
        <row r="140">
          <cell r="B140">
            <v>557557</v>
          </cell>
          <cell r="C140" t="str">
            <v>工程院一部开发五处</v>
          </cell>
          <cell r="D140" t="str">
            <v>软件开发工程师</v>
          </cell>
          <cell r="E140" t="str">
            <v>P6</v>
          </cell>
          <cell r="F140">
            <v>42285</v>
          </cell>
          <cell r="G140" t="str">
            <v>A</v>
          </cell>
          <cell r="H140">
            <v>91</v>
          </cell>
          <cell r="I140">
            <v>92</v>
          </cell>
          <cell r="J140">
            <v>115</v>
          </cell>
          <cell r="K140">
            <v>97</v>
          </cell>
          <cell r="L140">
            <v>97</v>
          </cell>
          <cell r="M140">
            <v>106</v>
          </cell>
          <cell r="N140">
            <v>100.6</v>
          </cell>
          <cell r="O140">
            <v>101.6</v>
          </cell>
          <cell r="P140">
            <v>99.7</v>
          </cell>
          <cell r="Q140">
            <v>106.2</v>
          </cell>
          <cell r="R140">
            <v>96.85</v>
          </cell>
          <cell r="S140">
            <v>103.42</v>
          </cell>
          <cell r="T140">
            <v>108.8</v>
          </cell>
          <cell r="U140" t="str">
            <v>B-</v>
          </cell>
          <cell r="V140" t="str">
            <v>B-</v>
          </cell>
          <cell r="W140" t="str">
            <v>S</v>
          </cell>
          <cell r="X140" t="str">
            <v>B</v>
          </cell>
          <cell r="Y140" t="str">
            <v>B</v>
          </cell>
          <cell r="Z140" t="str">
            <v>A</v>
          </cell>
          <cell r="AA140" t="str">
            <v>A-</v>
          </cell>
          <cell r="AB140" t="str">
            <v>A-</v>
          </cell>
          <cell r="AC140" t="str">
            <v>B+</v>
          </cell>
          <cell r="AD140" t="str">
            <v>A</v>
          </cell>
          <cell r="AE140" t="str">
            <v>B</v>
          </cell>
          <cell r="AF140" t="str">
            <v>A</v>
          </cell>
          <cell r="AG140" t="str">
            <v>A+</v>
          </cell>
          <cell r="AH140">
            <v>102.761666666667</v>
          </cell>
          <cell r="AI140" t="str">
            <v>A-</v>
          </cell>
        </row>
        <row r="141">
          <cell r="B141">
            <v>123580</v>
          </cell>
          <cell r="C141" t="str">
            <v>工程院三部开发五处</v>
          </cell>
          <cell r="D141" t="str">
            <v>软件开发工程师</v>
          </cell>
          <cell r="E141" t="str">
            <v>P5</v>
          </cell>
          <cell r="F141">
            <v>42324</v>
          </cell>
          <cell r="G141" t="str">
            <v>B</v>
          </cell>
          <cell r="H141">
            <v>90.8</v>
          </cell>
          <cell r="I141">
            <v>94.5</v>
          </cell>
          <cell r="J141">
            <v>98</v>
          </cell>
          <cell r="K141">
            <v>97</v>
          </cell>
          <cell r="L141">
            <v>102</v>
          </cell>
          <cell r="M141">
            <v>97</v>
          </cell>
          <cell r="N141">
            <v>96</v>
          </cell>
          <cell r="O141">
            <v>94</v>
          </cell>
          <cell r="P141">
            <v>101.9</v>
          </cell>
          <cell r="Q141">
            <v>108</v>
          </cell>
          <cell r="R141">
            <v>104.1</v>
          </cell>
          <cell r="S141">
            <v>97</v>
          </cell>
          <cell r="T141">
            <v>107.7</v>
          </cell>
          <cell r="U141" t="str">
            <v>B-</v>
          </cell>
          <cell r="V141" t="str">
            <v>B</v>
          </cell>
          <cell r="W141" t="str">
            <v>B+</v>
          </cell>
          <cell r="X141" t="str">
            <v>B</v>
          </cell>
          <cell r="Y141" t="str">
            <v>A-</v>
          </cell>
          <cell r="Z141" t="str">
            <v>B</v>
          </cell>
          <cell r="AA141" t="str">
            <v>B</v>
          </cell>
          <cell r="AB141" t="str">
            <v>B</v>
          </cell>
          <cell r="AC141" t="str">
            <v>A-</v>
          </cell>
          <cell r="AD141" t="str">
            <v>A+</v>
          </cell>
          <cell r="AE141" t="str">
            <v>A</v>
          </cell>
          <cell r="AF141" t="str">
            <v>B</v>
          </cell>
          <cell r="AG141" t="str">
            <v>A+</v>
          </cell>
          <cell r="AH141">
            <v>102.116666666667</v>
          </cell>
          <cell r="AI141" t="str">
            <v>A-</v>
          </cell>
        </row>
        <row r="142">
          <cell r="B142">
            <v>624199</v>
          </cell>
          <cell r="C142" t="str">
            <v>工程院三部开发五处</v>
          </cell>
          <cell r="D142" t="str">
            <v>软件开发工程师</v>
          </cell>
          <cell r="E142" t="str">
            <v>P4</v>
          </cell>
          <cell r="F142">
            <v>42328</v>
          </cell>
          <cell r="G142" t="str">
            <v>B</v>
          </cell>
          <cell r="H142">
            <v>90.3</v>
          </cell>
          <cell r="I142">
            <v>94.6</v>
          </cell>
          <cell r="J142">
            <v>96.5</v>
          </cell>
          <cell r="K142">
            <v>93</v>
          </cell>
          <cell r="L142">
            <v>96</v>
          </cell>
          <cell r="M142">
            <v>97</v>
          </cell>
          <cell r="N142">
            <v>96.7</v>
          </cell>
          <cell r="O142">
            <v>108.5</v>
          </cell>
          <cell r="P142">
            <v>101</v>
          </cell>
          <cell r="Q142">
            <v>94.2</v>
          </cell>
          <cell r="R142">
            <v>99.9</v>
          </cell>
          <cell r="S142">
            <v>104</v>
          </cell>
          <cell r="T142">
            <v>98.4</v>
          </cell>
          <cell r="U142" t="str">
            <v>B-</v>
          </cell>
          <cell r="V142" t="str">
            <v>B</v>
          </cell>
          <cell r="W142" t="str">
            <v>B</v>
          </cell>
          <cell r="X142" t="str">
            <v>B-</v>
          </cell>
          <cell r="Y142" t="str">
            <v>B</v>
          </cell>
          <cell r="Z142" t="str">
            <v>B</v>
          </cell>
          <cell r="AA142" t="str">
            <v>B</v>
          </cell>
          <cell r="AB142" t="str">
            <v>A+</v>
          </cell>
          <cell r="AC142" t="str">
            <v>A-</v>
          </cell>
          <cell r="AD142" t="str">
            <v>B</v>
          </cell>
          <cell r="AE142" t="str">
            <v>B+</v>
          </cell>
          <cell r="AF142" t="str">
            <v>A</v>
          </cell>
          <cell r="AG142" t="str">
            <v>B+</v>
          </cell>
          <cell r="AH142">
            <v>101</v>
          </cell>
          <cell r="AI142" t="str">
            <v>A-</v>
          </cell>
        </row>
        <row r="143">
          <cell r="B143">
            <v>151115</v>
          </cell>
          <cell r="C143" t="e">
            <v>#N/A</v>
          </cell>
          <cell r="D143" t="e">
            <v>#N/A</v>
          </cell>
          <cell r="E143" t="e">
            <v>#N/A</v>
          </cell>
          <cell r="F143">
            <v>42340</v>
          </cell>
          <cell r="G143" t="str">
            <v>B-</v>
          </cell>
          <cell r="H143">
            <v>96</v>
          </cell>
          <cell r="I143">
            <v>93</v>
          </cell>
          <cell r="J143">
            <v>93</v>
          </cell>
          <cell r="K143">
            <v>97</v>
          </cell>
          <cell r="L143">
            <v>91</v>
          </cell>
          <cell r="M143">
            <v>92</v>
          </cell>
          <cell r="N143">
            <v>94.4</v>
          </cell>
          <cell r="O143">
            <v>95.33</v>
          </cell>
          <cell r="P143">
            <v>94.8</v>
          </cell>
          <cell r="Q143">
            <v>98.8</v>
          </cell>
          <cell r="R143">
            <v>96.91</v>
          </cell>
          <cell r="S143">
            <v>96.09</v>
          </cell>
          <cell r="T143">
            <v>93</v>
          </cell>
          <cell r="U143" t="str">
            <v>B</v>
          </cell>
          <cell r="V143" t="str">
            <v>B-</v>
          </cell>
          <cell r="W143" t="str">
            <v>B-</v>
          </cell>
          <cell r="X143" t="str">
            <v>B</v>
          </cell>
          <cell r="Y143" t="str">
            <v>B-</v>
          </cell>
          <cell r="Z143" t="str">
            <v>B-</v>
          </cell>
          <cell r="AA143" t="str">
            <v>B</v>
          </cell>
          <cell r="AB143" t="str">
            <v>B</v>
          </cell>
          <cell r="AC143" t="str">
            <v>B</v>
          </cell>
          <cell r="AD143" t="str">
            <v>B+</v>
          </cell>
          <cell r="AE143" t="str">
            <v>B</v>
          </cell>
          <cell r="AF143" t="str">
            <v>B</v>
          </cell>
          <cell r="AG143" t="str">
            <v>B-</v>
          </cell>
          <cell r="AH143">
            <v>95.8216666666667</v>
          </cell>
          <cell r="AI143" t="str">
            <v>B</v>
          </cell>
        </row>
        <row r="144">
          <cell r="B144">
            <v>880612</v>
          </cell>
          <cell r="C144" t="e">
            <v>#N/A</v>
          </cell>
          <cell r="D144" t="e">
            <v>#N/A</v>
          </cell>
          <cell r="E144" t="e">
            <v>#N/A</v>
          </cell>
          <cell r="F144">
            <v>42340</v>
          </cell>
          <cell r="G144" t="str">
            <v>B</v>
          </cell>
          <cell r="H144">
            <v>93.9</v>
          </cell>
          <cell r="I144">
            <v>93.8</v>
          </cell>
          <cell r="J144">
            <v>97</v>
          </cell>
          <cell r="K144">
            <v>100</v>
          </cell>
          <cell r="L144">
            <v>97</v>
          </cell>
          <cell r="M144">
            <v>101</v>
          </cell>
          <cell r="N144">
            <v>98.8</v>
          </cell>
          <cell r="O144">
            <v>110.5</v>
          </cell>
          <cell r="P144">
            <v>97</v>
          </cell>
          <cell r="Q144">
            <v>97</v>
          </cell>
          <cell r="R144">
            <v>93.6</v>
          </cell>
          <cell r="S144">
            <v>97</v>
          </cell>
          <cell r="T144">
            <v>92.1</v>
          </cell>
          <cell r="U144" t="str">
            <v>B</v>
          </cell>
          <cell r="V144" t="str">
            <v>B</v>
          </cell>
          <cell r="W144" t="str">
            <v>B</v>
          </cell>
          <cell r="X144" t="str">
            <v>B+</v>
          </cell>
          <cell r="Y144" t="str">
            <v>B</v>
          </cell>
          <cell r="Z144" t="str">
            <v>A-</v>
          </cell>
          <cell r="AA144" t="str">
            <v>B+</v>
          </cell>
          <cell r="AB144" t="str">
            <v>S</v>
          </cell>
          <cell r="AC144" t="str">
            <v>B</v>
          </cell>
          <cell r="AD144" t="str">
            <v>B</v>
          </cell>
          <cell r="AE144" t="str">
            <v>B</v>
          </cell>
          <cell r="AF144" t="str">
            <v>B</v>
          </cell>
          <cell r="AG144" t="str">
            <v>B-</v>
          </cell>
          <cell r="AH144">
            <v>97.8666666666667</v>
          </cell>
          <cell r="AI144" t="str">
            <v>B+</v>
          </cell>
        </row>
        <row r="145">
          <cell r="B145">
            <v>536963</v>
          </cell>
          <cell r="C145" t="str">
            <v>工程院八部开发五处</v>
          </cell>
          <cell r="D145" t="str">
            <v>软件开发工程师</v>
          </cell>
          <cell r="E145" t="str">
            <v>P5</v>
          </cell>
          <cell r="F145">
            <v>42415</v>
          </cell>
          <cell r="G145" t="str">
            <v>B</v>
          </cell>
          <cell r="H145" t="str">
            <v>-</v>
          </cell>
          <cell r="I145">
            <v>102.5</v>
          </cell>
          <cell r="J145">
            <v>98</v>
          </cell>
          <cell r="K145">
            <v>105</v>
          </cell>
          <cell r="L145">
            <v>95.5</v>
          </cell>
          <cell r="M145">
            <v>93</v>
          </cell>
          <cell r="N145">
            <v>95.7</v>
          </cell>
          <cell r="O145">
            <v>94.3</v>
          </cell>
          <cell r="P145">
            <v>105.9</v>
          </cell>
          <cell r="Q145">
            <v>96.3</v>
          </cell>
          <cell r="R145">
            <v>94.4</v>
          </cell>
          <cell r="S145">
            <v>93</v>
          </cell>
          <cell r="T145">
            <v>96.4</v>
          </cell>
          <cell r="U145" t="str">
            <v/>
          </cell>
          <cell r="V145" t="str">
            <v>A-</v>
          </cell>
          <cell r="W145" t="str">
            <v>B+</v>
          </cell>
          <cell r="X145" t="str">
            <v>A</v>
          </cell>
          <cell r="Y145" t="str">
            <v>B</v>
          </cell>
          <cell r="Z145" t="str">
            <v>B-</v>
          </cell>
          <cell r="AA145" t="str">
            <v>B</v>
          </cell>
          <cell r="AB145" t="str">
            <v>B</v>
          </cell>
          <cell r="AC145" t="str">
            <v>A</v>
          </cell>
          <cell r="AD145" t="str">
            <v>B</v>
          </cell>
          <cell r="AE145" t="str">
            <v>B</v>
          </cell>
          <cell r="AF145" t="str">
            <v>B-</v>
          </cell>
          <cell r="AG145" t="str">
            <v>B</v>
          </cell>
          <cell r="AH145">
            <v>96.7166666666667</v>
          </cell>
          <cell r="AI145" t="str">
            <v>B</v>
          </cell>
        </row>
        <row r="146">
          <cell r="B146">
            <v>210034</v>
          </cell>
          <cell r="C146" t="str">
            <v>工程院三部开发五处</v>
          </cell>
          <cell r="D146" t="str">
            <v>软件开发工程师</v>
          </cell>
          <cell r="E146" t="str">
            <v>P4</v>
          </cell>
          <cell r="F146">
            <v>42443</v>
          </cell>
          <cell r="G146" t="str">
            <v>B</v>
          </cell>
          <cell r="H146" t="str">
            <v>-</v>
          </cell>
          <cell r="I146" t="str">
            <v>-</v>
          </cell>
          <cell r="J146">
            <v>97.9</v>
          </cell>
          <cell r="K146">
            <v>100</v>
          </cell>
          <cell r="L146">
            <v>102</v>
          </cell>
          <cell r="M146">
            <v>103</v>
          </cell>
          <cell r="N146">
            <v>111.7</v>
          </cell>
          <cell r="O146">
            <v>104.9</v>
          </cell>
          <cell r="P146">
            <v>100.36</v>
          </cell>
          <cell r="Q146">
            <v>109.4</v>
          </cell>
          <cell r="R146">
            <v>105.6</v>
          </cell>
          <cell r="S146">
            <v>101.5</v>
          </cell>
          <cell r="T146">
            <v>111</v>
          </cell>
          <cell r="U146" t="str">
            <v/>
          </cell>
          <cell r="V146" t="str">
            <v/>
          </cell>
          <cell r="W146" t="str">
            <v>B+</v>
          </cell>
          <cell r="X146" t="str">
            <v>B+</v>
          </cell>
          <cell r="Y146" t="str">
            <v>A-</v>
          </cell>
          <cell r="Z146" t="str">
            <v>A-</v>
          </cell>
          <cell r="AA146" t="str">
            <v>S</v>
          </cell>
          <cell r="AB146" t="str">
            <v>A</v>
          </cell>
          <cell r="AC146" t="str">
            <v>A-</v>
          </cell>
          <cell r="AD146" t="str">
            <v>A+</v>
          </cell>
          <cell r="AE146" t="str">
            <v>A</v>
          </cell>
          <cell r="AF146" t="str">
            <v>A-</v>
          </cell>
          <cell r="AG146" t="str">
            <v>S</v>
          </cell>
          <cell r="AH146">
            <v>105.46</v>
          </cell>
          <cell r="AI146" t="str">
            <v>A</v>
          </cell>
        </row>
        <row r="147">
          <cell r="B147">
            <v>265475</v>
          </cell>
          <cell r="C147" t="str">
            <v>工程院一部开发五处</v>
          </cell>
          <cell r="D147" t="str">
            <v>软件开发工程师</v>
          </cell>
          <cell r="E147" t="str">
            <v>P6</v>
          </cell>
          <cell r="F147">
            <v>42444</v>
          </cell>
          <cell r="G147" t="str">
            <v>B</v>
          </cell>
          <cell r="H147" t="str">
            <v>-</v>
          </cell>
          <cell r="I147" t="str">
            <v>-</v>
          </cell>
          <cell r="J147">
            <v>103</v>
          </cell>
          <cell r="K147">
            <v>101</v>
          </cell>
          <cell r="L147">
            <v>100</v>
          </cell>
          <cell r="M147">
            <v>95</v>
          </cell>
          <cell r="N147">
            <v>97</v>
          </cell>
          <cell r="O147">
            <v>96.06</v>
          </cell>
          <cell r="P147">
            <v>100.99</v>
          </cell>
          <cell r="Q147">
            <v>95.39</v>
          </cell>
          <cell r="R147">
            <v>97.4</v>
          </cell>
          <cell r="S147">
            <v>96.24</v>
          </cell>
          <cell r="T147">
            <v>100.7</v>
          </cell>
          <cell r="U147" t="str">
            <v/>
          </cell>
          <cell r="V147" t="str">
            <v/>
          </cell>
          <cell r="W147" t="str">
            <v>A-</v>
          </cell>
          <cell r="X147" t="str">
            <v>A-</v>
          </cell>
          <cell r="Y147" t="str">
            <v>B+</v>
          </cell>
          <cell r="Z147" t="str">
            <v>B</v>
          </cell>
          <cell r="AA147" t="str">
            <v>B</v>
          </cell>
          <cell r="AB147" t="str">
            <v>B</v>
          </cell>
          <cell r="AC147" t="str">
            <v>A-</v>
          </cell>
          <cell r="AD147" t="str">
            <v>B</v>
          </cell>
          <cell r="AE147" t="str">
            <v>B+</v>
          </cell>
          <cell r="AF147" t="str">
            <v>B</v>
          </cell>
          <cell r="AG147" t="str">
            <v>A-</v>
          </cell>
          <cell r="AH147">
            <v>97.7966666666667</v>
          </cell>
          <cell r="AI147" t="str">
            <v>B+</v>
          </cell>
        </row>
        <row r="148">
          <cell r="B148">
            <v>173532</v>
          </cell>
          <cell r="C148" t="str">
            <v>工程院一部开发五处</v>
          </cell>
          <cell r="D148" t="str">
            <v>软件开发工程师</v>
          </cell>
          <cell r="E148" t="str">
            <v>P5</v>
          </cell>
          <cell r="F148">
            <v>42478</v>
          </cell>
          <cell r="G148" t="str">
            <v>B</v>
          </cell>
          <cell r="H148" t="str">
            <v>-</v>
          </cell>
          <cell r="I148" t="str">
            <v>-</v>
          </cell>
          <cell r="J148" t="str">
            <v>-</v>
          </cell>
          <cell r="K148">
            <v>97</v>
          </cell>
          <cell r="L148">
            <v>99.6</v>
          </cell>
          <cell r="M148">
            <v>102.5</v>
          </cell>
          <cell r="N148">
            <v>98.8</v>
          </cell>
          <cell r="O148">
            <v>94.6</v>
          </cell>
          <cell r="P148">
            <v>96.06</v>
          </cell>
          <cell r="Q148">
            <v>94.4</v>
          </cell>
          <cell r="R148">
            <v>93</v>
          </cell>
          <cell r="S148">
            <v>94.63</v>
          </cell>
          <cell r="T148">
            <v>94.4</v>
          </cell>
          <cell r="U148" t="str">
            <v/>
          </cell>
          <cell r="V148" t="str">
            <v/>
          </cell>
          <cell r="W148" t="str">
            <v/>
          </cell>
          <cell r="X148" t="str">
            <v>B</v>
          </cell>
          <cell r="Y148" t="str">
            <v>B+</v>
          </cell>
          <cell r="Z148" t="str">
            <v>A-</v>
          </cell>
          <cell r="AA148" t="str">
            <v>B+</v>
          </cell>
          <cell r="AB148" t="str">
            <v>B</v>
          </cell>
          <cell r="AC148" t="str">
            <v>B</v>
          </cell>
          <cell r="AD148" t="str">
            <v>B</v>
          </cell>
          <cell r="AE148" t="str">
            <v>B-</v>
          </cell>
          <cell r="AF148" t="str">
            <v>B</v>
          </cell>
          <cell r="AG148" t="str">
            <v>B</v>
          </cell>
          <cell r="AH148">
            <v>94.515</v>
          </cell>
          <cell r="AI148" t="str">
            <v>B</v>
          </cell>
        </row>
        <row r="149">
          <cell r="B149">
            <v>450026</v>
          </cell>
          <cell r="C149" t="str">
            <v>工程院七部开发一处</v>
          </cell>
          <cell r="D149" t="str">
            <v>软件开发工程师</v>
          </cell>
          <cell r="E149" t="str">
            <v>P5</v>
          </cell>
          <cell r="F149">
            <v>42486</v>
          </cell>
          <cell r="G149" t="str">
            <v>A</v>
          </cell>
          <cell r="H149" t="str">
            <v>-</v>
          </cell>
          <cell r="I149" t="str">
            <v>-</v>
          </cell>
          <cell r="J149" t="str">
            <v>-</v>
          </cell>
          <cell r="K149" t="str">
            <v>-</v>
          </cell>
          <cell r="L149">
            <v>109</v>
          </cell>
          <cell r="M149">
            <v>99</v>
          </cell>
          <cell r="N149">
            <v>113</v>
          </cell>
          <cell r="O149">
            <v>102</v>
          </cell>
          <cell r="P149">
            <v>102.28</v>
          </cell>
          <cell r="Q149">
            <v>108.2</v>
          </cell>
          <cell r="R149">
            <v>98.03</v>
          </cell>
          <cell r="S149">
            <v>96.43</v>
          </cell>
          <cell r="T149">
            <v>98.1</v>
          </cell>
          <cell r="U149" t="str">
            <v/>
          </cell>
          <cell r="V149" t="str">
            <v/>
          </cell>
          <cell r="W149" t="str">
            <v/>
          </cell>
          <cell r="X149" t="str">
            <v/>
          </cell>
          <cell r="Y149" t="str">
            <v>A+</v>
          </cell>
          <cell r="Z149" t="str">
            <v>B+</v>
          </cell>
          <cell r="AA149" t="str">
            <v>S</v>
          </cell>
          <cell r="AB149" t="str">
            <v>A-</v>
          </cell>
          <cell r="AC149" t="str">
            <v>A-</v>
          </cell>
          <cell r="AD149" t="str">
            <v>A+</v>
          </cell>
          <cell r="AE149" t="str">
            <v>B+</v>
          </cell>
          <cell r="AF149" t="str">
            <v>B</v>
          </cell>
          <cell r="AG149" t="str">
            <v>B+</v>
          </cell>
          <cell r="AH149">
            <v>100.84</v>
          </cell>
          <cell r="AI149" t="str">
            <v>A-</v>
          </cell>
        </row>
        <row r="150">
          <cell r="B150">
            <v>214372</v>
          </cell>
          <cell r="C150" t="str">
            <v>工程院五部开发五处</v>
          </cell>
          <cell r="D150" t="str">
            <v>软件开发工程师</v>
          </cell>
          <cell r="E150" t="str">
            <v>未定级</v>
          </cell>
          <cell r="F150">
            <v>42556</v>
          </cell>
          <cell r="G150" t="e">
            <v>#N/A</v>
          </cell>
          <cell r="H150" t="str">
            <v>-</v>
          </cell>
          <cell r="I150" t="str">
            <v>-</v>
          </cell>
          <cell r="J150" t="str">
            <v>-</v>
          </cell>
          <cell r="K150" t="str">
            <v>-</v>
          </cell>
          <cell r="L150" t="str">
            <v>-</v>
          </cell>
          <cell r="M150" t="str">
            <v>-</v>
          </cell>
          <cell r="N150">
            <v>98.5</v>
          </cell>
          <cell r="O150">
            <v>98</v>
          </cell>
          <cell r="P150">
            <v>100.1</v>
          </cell>
          <cell r="Q150">
            <v>99.9</v>
          </cell>
          <cell r="R150">
            <v>95.8</v>
          </cell>
          <cell r="S150">
            <v>95.7</v>
          </cell>
          <cell r="T150">
            <v>95.45</v>
          </cell>
          <cell r="U150" t="str">
            <v/>
          </cell>
          <cell r="V150" t="str">
            <v/>
          </cell>
          <cell r="W150" t="str">
            <v/>
          </cell>
          <cell r="X150" t="str">
            <v/>
          </cell>
          <cell r="Y150" t="str">
            <v/>
          </cell>
          <cell r="Z150" t="str">
            <v/>
          </cell>
          <cell r="AA150" t="str">
            <v>B+</v>
          </cell>
          <cell r="AB150" t="str">
            <v>B+</v>
          </cell>
          <cell r="AC150" t="str">
            <v>A-</v>
          </cell>
          <cell r="AD150" t="str">
            <v>B+</v>
          </cell>
          <cell r="AE150" t="str">
            <v>B</v>
          </cell>
          <cell r="AF150" t="str">
            <v>B</v>
          </cell>
          <cell r="AG150" t="str">
            <v>B</v>
          </cell>
          <cell r="AH150">
            <v>97.4916666666667</v>
          </cell>
          <cell r="AI150" t="str">
            <v>B+</v>
          </cell>
        </row>
        <row r="151">
          <cell r="B151">
            <v>328394</v>
          </cell>
          <cell r="C151" t="e">
            <v>#N/A</v>
          </cell>
          <cell r="D151" t="e">
            <v>#N/A</v>
          </cell>
          <cell r="E151" t="e">
            <v>#N/A</v>
          </cell>
          <cell r="F151">
            <v>42556</v>
          </cell>
          <cell r="G151" t="e">
            <v>#N/A</v>
          </cell>
          <cell r="H151" t="str">
            <v>-</v>
          </cell>
          <cell r="I151" t="str">
            <v>-</v>
          </cell>
          <cell r="J151" t="str">
            <v>-</v>
          </cell>
          <cell r="K151" t="str">
            <v>-</v>
          </cell>
          <cell r="L151" t="str">
            <v>-</v>
          </cell>
          <cell r="M151" t="str">
            <v>-</v>
          </cell>
          <cell r="N151">
            <v>97</v>
          </cell>
          <cell r="O151">
            <v>94.6</v>
          </cell>
          <cell r="P151">
            <v>95</v>
          </cell>
          <cell r="Q151">
            <v>96.8</v>
          </cell>
          <cell r="R151">
            <v>94.2</v>
          </cell>
          <cell r="S151">
            <v>97</v>
          </cell>
          <cell r="T151">
            <v>92.7</v>
          </cell>
          <cell r="U151" t="str">
            <v/>
          </cell>
          <cell r="V151" t="str">
            <v/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>B</v>
          </cell>
          <cell r="AB151" t="str">
            <v>B</v>
          </cell>
          <cell r="AC151" t="str">
            <v>B</v>
          </cell>
          <cell r="AD151" t="str">
            <v>B</v>
          </cell>
          <cell r="AE151" t="str">
            <v>B</v>
          </cell>
          <cell r="AF151" t="str">
            <v>B</v>
          </cell>
          <cell r="AG151" t="str">
            <v>B-</v>
          </cell>
          <cell r="AH151">
            <v>95.05</v>
          </cell>
          <cell r="AI151" t="str">
            <v>B</v>
          </cell>
        </row>
        <row r="152">
          <cell r="B152">
            <v>505831</v>
          </cell>
          <cell r="C152" t="e">
            <v>#N/A</v>
          </cell>
          <cell r="D152" t="e">
            <v>#N/A</v>
          </cell>
          <cell r="E152" t="e">
            <v>#N/A</v>
          </cell>
          <cell r="F152">
            <v>42556</v>
          </cell>
          <cell r="G152" t="e">
            <v>#N/A</v>
          </cell>
          <cell r="H152" t="str">
            <v>-</v>
          </cell>
          <cell r="I152" t="str">
            <v>-</v>
          </cell>
          <cell r="J152" t="str">
            <v>-</v>
          </cell>
          <cell r="K152" t="str">
            <v>-</v>
          </cell>
          <cell r="L152" t="str">
            <v>-</v>
          </cell>
          <cell r="M152" t="str">
            <v>-</v>
          </cell>
          <cell r="N152">
            <v>95</v>
          </cell>
          <cell r="O152">
            <v>97.3</v>
          </cell>
          <cell r="P152">
            <v>97.8</v>
          </cell>
          <cell r="Q152">
            <v>98.9</v>
          </cell>
          <cell r="R152">
            <v>97.1</v>
          </cell>
          <cell r="S152">
            <v>94.2</v>
          </cell>
          <cell r="T152">
            <v>95.15</v>
          </cell>
          <cell r="U152" t="str">
            <v/>
          </cell>
          <cell r="V152" t="str">
            <v/>
          </cell>
          <cell r="W152" t="str">
            <v/>
          </cell>
          <cell r="X152" t="str">
            <v/>
          </cell>
          <cell r="Y152" t="str">
            <v/>
          </cell>
          <cell r="Z152" t="str">
            <v/>
          </cell>
          <cell r="AA152" t="str">
            <v>B</v>
          </cell>
          <cell r="AB152" t="str">
            <v>B+</v>
          </cell>
          <cell r="AC152" t="str">
            <v>B+</v>
          </cell>
          <cell r="AD152" t="str">
            <v>B+</v>
          </cell>
          <cell r="AE152" t="str">
            <v>B+</v>
          </cell>
          <cell r="AF152" t="str">
            <v>B</v>
          </cell>
          <cell r="AG152" t="str">
            <v>B</v>
          </cell>
          <cell r="AH152">
            <v>96.7416666666667</v>
          </cell>
          <cell r="AI152" t="str">
            <v>B</v>
          </cell>
        </row>
        <row r="153">
          <cell r="B153">
            <v>199322</v>
          </cell>
          <cell r="C153" t="str">
            <v>工程院一部开发五处</v>
          </cell>
          <cell r="D153" t="str">
            <v>软件开发工程师</v>
          </cell>
          <cell r="E153" t="str">
            <v>未定级</v>
          </cell>
          <cell r="F153">
            <v>42556</v>
          </cell>
          <cell r="G153" t="e">
            <v>#N/A</v>
          </cell>
          <cell r="H153" t="str">
            <v>-</v>
          </cell>
          <cell r="I153" t="str">
            <v>-</v>
          </cell>
          <cell r="J153" t="str">
            <v>-</v>
          </cell>
          <cell r="K153" t="str">
            <v>-</v>
          </cell>
          <cell r="L153" t="str">
            <v>-</v>
          </cell>
          <cell r="M153" t="str">
            <v>-</v>
          </cell>
          <cell r="N153">
            <v>99</v>
          </cell>
          <cell r="O153">
            <v>101</v>
          </cell>
          <cell r="P153">
            <v>99</v>
          </cell>
          <cell r="Q153">
            <v>102.1</v>
          </cell>
          <cell r="R153">
            <v>95.54</v>
          </cell>
          <cell r="S153">
            <v>95.36</v>
          </cell>
          <cell r="T153">
            <v>96.12</v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>B+</v>
          </cell>
          <cell r="AB153" t="str">
            <v>A-</v>
          </cell>
          <cell r="AC153" t="str">
            <v>B+</v>
          </cell>
          <cell r="AD153" t="str">
            <v>A-</v>
          </cell>
          <cell r="AE153" t="str">
            <v>B</v>
          </cell>
          <cell r="AF153" t="str">
            <v>B</v>
          </cell>
          <cell r="AG153" t="str">
            <v>B</v>
          </cell>
          <cell r="AH153">
            <v>98.1866666666667</v>
          </cell>
          <cell r="AI153" t="str">
            <v>B+</v>
          </cell>
        </row>
        <row r="154">
          <cell r="B154">
            <v>311715</v>
          </cell>
          <cell r="C154" t="str">
            <v>工程院一部开发五处</v>
          </cell>
          <cell r="D154" t="str">
            <v>软件开发工程师</v>
          </cell>
          <cell r="E154" t="str">
            <v>未定级</v>
          </cell>
          <cell r="F154">
            <v>42556</v>
          </cell>
          <cell r="G154" t="e">
            <v>#N/A</v>
          </cell>
          <cell r="H154" t="str">
            <v>-</v>
          </cell>
          <cell r="I154" t="str">
            <v>-</v>
          </cell>
          <cell r="J154" t="str">
            <v>-</v>
          </cell>
          <cell r="K154" t="str">
            <v>-</v>
          </cell>
          <cell r="L154" t="str">
            <v>-</v>
          </cell>
          <cell r="M154" t="str">
            <v>-</v>
          </cell>
          <cell r="N154">
            <v>105</v>
          </cell>
          <cell r="O154">
            <v>97</v>
          </cell>
          <cell r="P154">
            <v>105</v>
          </cell>
          <cell r="Q154">
            <v>110.4</v>
          </cell>
          <cell r="R154">
            <v>101.5</v>
          </cell>
          <cell r="S154">
            <v>95.6</v>
          </cell>
          <cell r="T154">
            <v>105.8</v>
          </cell>
          <cell r="U154" t="str">
            <v/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>A</v>
          </cell>
          <cell r="AB154" t="str">
            <v>B</v>
          </cell>
          <cell r="AC154" t="str">
            <v>A</v>
          </cell>
          <cell r="AD154" t="str">
            <v>S</v>
          </cell>
          <cell r="AE154" t="str">
            <v>A-</v>
          </cell>
          <cell r="AF154" t="str">
            <v>B</v>
          </cell>
          <cell r="AG154" t="str">
            <v>A</v>
          </cell>
          <cell r="AH154">
            <v>102.55</v>
          </cell>
          <cell r="AI154" t="str">
            <v>A-</v>
          </cell>
        </row>
        <row r="155">
          <cell r="B155">
            <v>140317</v>
          </cell>
          <cell r="C155" t="str">
            <v>工程院三部开发五处</v>
          </cell>
          <cell r="D155" t="str">
            <v>软件开发工程师</v>
          </cell>
          <cell r="E155" t="str">
            <v>未定级</v>
          </cell>
          <cell r="F155">
            <v>42556</v>
          </cell>
          <cell r="G155" t="e">
            <v>#N/A</v>
          </cell>
          <cell r="H155" t="str">
            <v>-</v>
          </cell>
          <cell r="I155" t="str">
            <v>-</v>
          </cell>
          <cell r="J155" t="str">
            <v>-</v>
          </cell>
          <cell r="K155" t="str">
            <v>-</v>
          </cell>
          <cell r="L155" t="str">
            <v>-</v>
          </cell>
          <cell r="M155" t="str">
            <v>-</v>
          </cell>
          <cell r="N155">
            <v>98</v>
          </cell>
          <cell r="O155">
            <v>95</v>
          </cell>
          <cell r="P155">
            <v>100</v>
          </cell>
          <cell r="Q155">
            <v>97</v>
          </cell>
          <cell r="R155">
            <v>101.05</v>
          </cell>
          <cell r="S155">
            <v>95.7</v>
          </cell>
          <cell r="T155">
            <v>94.2</v>
          </cell>
          <cell r="U155" t="str">
            <v/>
          </cell>
          <cell r="V155" t="str">
            <v/>
          </cell>
          <cell r="W155" t="str">
            <v/>
          </cell>
          <cell r="X155" t="str">
            <v/>
          </cell>
          <cell r="Y155" t="str">
            <v/>
          </cell>
          <cell r="Z155" t="str">
            <v/>
          </cell>
          <cell r="AA155" t="str">
            <v>B+</v>
          </cell>
          <cell r="AB155" t="str">
            <v>B</v>
          </cell>
          <cell r="AC155" t="str">
            <v>B+</v>
          </cell>
          <cell r="AD155" t="str">
            <v>B</v>
          </cell>
          <cell r="AE155" t="str">
            <v>A-</v>
          </cell>
          <cell r="AF155" t="str">
            <v>B</v>
          </cell>
          <cell r="AG155" t="str">
            <v>B</v>
          </cell>
          <cell r="AH155">
            <v>97.1583333333333</v>
          </cell>
          <cell r="AI155" t="str">
            <v>B+</v>
          </cell>
        </row>
        <row r="156">
          <cell r="B156">
            <v>252919</v>
          </cell>
          <cell r="C156" t="str">
            <v>工程院三部开发五处</v>
          </cell>
          <cell r="D156" t="str">
            <v>软件开发工程师</v>
          </cell>
          <cell r="E156" t="str">
            <v>未定级</v>
          </cell>
          <cell r="F156">
            <v>42556</v>
          </cell>
          <cell r="G156" t="str">
            <v>B</v>
          </cell>
          <cell r="H156" t="str">
            <v>-</v>
          </cell>
          <cell r="I156" t="str">
            <v>-</v>
          </cell>
          <cell r="J156" t="str">
            <v>-</v>
          </cell>
          <cell r="K156" t="str">
            <v>-</v>
          </cell>
          <cell r="L156" t="str">
            <v>-</v>
          </cell>
          <cell r="M156" t="str">
            <v>-</v>
          </cell>
          <cell r="N156">
            <v>107</v>
          </cell>
          <cell r="O156">
            <v>102</v>
          </cell>
          <cell r="P156">
            <v>102</v>
          </cell>
          <cell r="Q156">
            <v>103</v>
          </cell>
          <cell r="R156">
            <v>98.8</v>
          </cell>
          <cell r="S156">
            <v>95.8</v>
          </cell>
          <cell r="T156">
            <v>97</v>
          </cell>
          <cell r="U156" t="str">
            <v/>
          </cell>
          <cell r="V156" t="str">
            <v/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>A</v>
          </cell>
          <cell r="AB156" t="str">
            <v>A-</v>
          </cell>
          <cell r="AC156" t="str">
            <v>A-</v>
          </cell>
          <cell r="AD156" t="str">
            <v>A-</v>
          </cell>
          <cell r="AE156" t="str">
            <v>B+</v>
          </cell>
          <cell r="AF156" t="str">
            <v>B</v>
          </cell>
          <cell r="AG156" t="str">
            <v>B</v>
          </cell>
          <cell r="AH156">
            <v>99.7666666666667</v>
          </cell>
          <cell r="AI156" t="str">
            <v>B+</v>
          </cell>
        </row>
        <row r="157">
          <cell r="B157">
            <v>617617</v>
          </cell>
          <cell r="C157" t="str">
            <v>工程院三部开发五处</v>
          </cell>
          <cell r="D157" t="str">
            <v>软件开发工程师</v>
          </cell>
          <cell r="E157" t="str">
            <v>未定级</v>
          </cell>
          <cell r="F157">
            <v>42556</v>
          </cell>
          <cell r="G157" t="e">
            <v>#N/A</v>
          </cell>
          <cell r="H157" t="str">
            <v>-</v>
          </cell>
          <cell r="I157" t="str">
            <v>-</v>
          </cell>
          <cell r="J157" t="str">
            <v>-</v>
          </cell>
          <cell r="K157" t="str">
            <v>-</v>
          </cell>
          <cell r="L157" t="str">
            <v>-</v>
          </cell>
          <cell r="M157" t="str">
            <v>-</v>
          </cell>
          <cell r="N157">
            <v>97</v>
          </cell>
          <cell r="O157">
            <v>97</v>
          </cell>
          <cell r="P157">
            <v>100</v>
          </cell>
          <cell r="Q157">
            <v>99</v>
          </cell>
          <cell r="R157">
            <v>98.6</v>
          </cell>
          <cell r="S157">
            <v>93.7</v>
          </cell>
          <cell r="T157">
            <v>97</v>
          </cell>
          <cell r="U157" t="str">
            <v/>
          </cell>
          <cell r="V157" t="str">
            <v/>
          </cell>
          <cell r="W157" t="str">
            <v/>
          </cell>
          <cell r="X157" t="str">
            <v/>
          </cell>
          <cell r="Y157" t="str">
            <v/>
          </cell>
          <cell r="Z157" t="str">
            <v/>
          </cell>
          <cell r="AA157" t="str">
            <v>B</v>
          </cell>
          <cell r="AB157" t="str">
            <v>B</v>
          </cell>
          <cell r="AC157" t="str">
            <v>B+</v>
          </cell>
          <cell r="AD157" t="str">
            <v>B+</v>
          </cell>
          <cell r="AE157" t="str">
            <v>B+</v>
          </cell>
          <cell r="AF157" t="str">
            <v>B</v>
          </cell>
          <cell r="AG157" t="str">
            <v>B</v>
          </cell>
          <cell r="AH157">
            <v>97.55</v>
          </cell>
          <cell r="AI157" t="str">
            <v>B+</v>
          </cell>
        </row>
        <row r="158">
          <cell r="B158">
            <v>813633</v>
          </cell>
          <cell r="C158" t="e">
            <v>#N/A</v>
          </cell>
          <cell r="D158" t="e">
            <v>#N/A</v>
          </cell>
          <cell r="E158" t="e">
            <v>#N/A</v>
          </cell>
          <cell r="F158">
            <v>42556</v>
          </cell>
          <cell r="G158" t="e">
            <v>#N/A</v>
          </cell>
          <cell r="H158" t="str">
            <v>-</v>
          </cell>
          <cell r="I158" t="str">
            <v>-</v>
          </cell>
          <cell r="J158" t="str">
            <v>-</v>
          </cell>
          <cell r="K158" t="str">
            <v>-</v>
          </cell>
          <cell r="L158" t="str">
            <v>-</v>
          </cell>
          <cell r="M158" t="str">
            <v>-</v>
          </cell>
          <cell r="N158">
            <v>105</v>
          </cell>
          <cell r="O158">
            <v>97.5</v>
          </cell>
          <cell r="P158">
            <v>104</v>
          </cell>
          <cell r="Q158">
            <v>101.5</v>
          </cell>
          <cell r="R158">
            <v>89</v>
          </cell>
          <cell r="S158" t="e">
            <v>#N/A</v>
          </cell>
          <cell r="T158" t="e">
            <v>#N/A</v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>A</v>
          </cell>
          <cell r="AB158" t="str">
            <v>B+</v>
          </cell>
          <cell r="AC158" t="str">
            <v>A</v>
          </cell>
          <cell r="AD158" t="str">
            <v>A-</v>
          </cell>
          <cell r="AE158" t="str">
            <v>C</v>
          </cell>
          <cell r="AF158" t="e">
            <v>#N/A</v>
          </cell>
          <cell r="AG158" t="e">
            <v>#N/A</v>
          </cell>
          <cell r="AH158" t="e">
            <v>#N/A</v>
          </cell>
          <cell r="AI158" t="e">
            <v>#N/A</v>
          </cell>
        </row>
        <row r="159">
          <cell r="B159">
            <v>823601</v>
          </cell>
          <cell r="C159" t="str">
            <v>工程院三部开发五处</v>
          </cell>
          <cell r="D159" t="str">
            <v>软件开发工程师</v>
          </cell>
          <cell r="E159" t="str">
            <v>未定级</v>
          </cell>
          <cell r="F159">
            <v>42556</v>
          </cell>
          <cell r="G159" t="e">
            <v>#N/A</v>
          </cell>
          <cell r="H159" t="str">
            <v>-</v>
          </cell>
          <cell r="I159" t="str">
            <v>-</v>
          </cell>
          <cell r="J159" t="str">
            <v>-</v>
          </cell>
          <cell r="K159" t="str">
            <v>-</v>
          </cell>
          <cell r="L159" t="str">
            <v>-</v>
          </cell>
          <cell r="M159" t="str">
            <v>-</v>
          </cell>
          <cell r="N159">
            <v>93.5</v>
          </cell>
          <cell r="O159">
            <v>98</v>
          </cell>
          <cell r="P159">
            <v>100</v>
          </cell>
          <cell r="Q159">
            <v>98</v>
          </cell>
          <cell r="R159">
            <v>97.18</v>
          </cell>
          <cell r="S159">
            <v>103.36</v>
          </cell>
          <cell r="T159">
            <v>97</v>
          </cell>
          <cell r="U159" t="str">
            <v/>
          </cell>
          <cell r="V159" t="str">
            <v/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>B</v>
          </cell>
          <cell r="AB159" t="str">
            <v>B+</v>
          </cell>
          <cell r="AC159" t="str">
            <v>B+</v>
          </cell>
          <cell r="AD159" t="str">
            <v>B+</v>
          </cell>
          <cell r="AE159" t="str">
            <v>B+</v>
          </cell>
          <cell r="AF159" t="str">
            <v>A</v>
          </cell>
          <cell r="AG159" t="str">
            <v>B</v>
          </cell>
          <cell r="AH159">
            <v>98.9233333333333</v>
          </cell>
          <cell r="AI159" t="str">
            <v>B+</v>
          </cell>
        </row>
        <row r="160">
          <cell r="B160">
            <v>941212</v>
          </cell>
          <cell r="C160" t="str">
            <v>工程院三部开发五处</v>
          </cell>
          <cell r="D160" t="str">
            <v>软件开发工程师</v>
          </cell>
          <cell r="E160" t="str">
            <v>未定级</v>
          </cell>
          <cell r="F160">
            <v>42556</v>
          </cell>
          <cell r="G160" t="e">
            <v>#N/A</v>
          </cell>
          <cell r="H160" t="str">
            <v>-</v>
          </cell>
          <cell r="I160" t="str">
            <v>-</v>
          </cell>
          <cell r="J160" t="str">
            <v>-</v>
          </cell>
          <cell r="K160" t="str">
            <v>-</v>
          </cell>
          <cell r="L160" t="str">
            <v>-</v>
          </cell>
          <cell r="M160" t="str">
            <v>-</v>
          </cell>
          <cell r="N160">
            <v>103</v>
          </cell>
          <cell r="O160">
            <v>97</v>
          </cell>
          <cell r="P160">
            <v>103</v>
          </cell>
          <cell r="Q160">
            <v>101</v>
          </cell>
          <cell r="R160">
            <v>96.3</v>
          </cell>
          <cell r="S160">
            <v>97.9</v>
          </cell>
          <cell r="T160">
            <v>100</v>
          </cell>
          <cell r="U160" t="str">
            <v/>
          </cell>
          <cell r="V160" t="str">
            <v/>
          </cell>
          <cell r="W160" t="str">
            <v/>
          </cell>
          <cell r="X160" t="str">
            <v/>
          </cell>
          <cell r="Y160" t="str">
            <v/>
          </cell>
          <cell r="Z160" t="str">
            <v/>
          </cell>
          <cell r="AA160" t="str">
            <v>A-</v>
          </cell>
          <cell r="AB160" t="str">
            <v>B</v>
          </cell>
          <cell r="AC160" t="str">
            <v>A-</v>
          </cell>
          <cell r="AD160" t="str">
            <v>A-</v>
          </cell>
          <cell r="AE160" t="str">
            <v>B</v>
          </cell>
          <cell r="AF160" t="str">
            <v>B+</v>
          </cell>
          <cell r="AG160" t="str">
            <v>B+</v>
          </cell>
          <cell r="AH160">
            <v>99.2</v>
          </cell>
          <cell r="AI160" t="str">
            <v>B+</v>
          </cell>
        </row>
        <row r="161">
          <cell r="B161">
            <v>698765</v>
          </cell>
          <cell r="C161" t="str">
            <v>工程院三部开发五处</v>
          </cell>
          <cell r="D161" t="str">
            <v>高级软件开发工程师</v>
          </cell>
          <cell r="E161" t="str">
            <v>P7</v>
          </cell>
          <cell r="F161">
            <v>42576</v>
          </cell>
          <cell r="G161" t="str">
            <v>B</v>
          </cell>
          <cell r="H161" t="str">
            <v>-</v>
          </cell>
          <cell r="I161" t="str">
            <v>-</v>
          </cell>
          <cell r="J161" t="str">
            <v>-</v>
          </cell>
          <cell r="K161" t="str">
            <v>-</v>
          </cell>
          <cell r="L161" t="str">
            <v>-</v>
          </cell>
          <cell r="M161" t="str">
            <v>-</v>
          </cell>
          <cell r="N161" t="str">
            <v>-</v>
          </cell>
          <cell r="O161">
            <v>101</v>
          </cell>
          <cell r="P161">
            <v>102.5</v>
          </cell>
          <cell r="Q161">
            <v>104.06</v>
          </cell>
          <cell r="R161">
            <v>108.8</v>
          </cell>
          <cell r="S161">
            <v>107.7</v>
          </cell>
          <cell r="T161">
            <v>104.2</v>
          </cell>
          <cell r="U161" t="str">
            <v/>
          </cell>
          <cell r="V161" t="str">
            <v/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>A-</v>
          </cell>
          <cell r="AC161" t="str">
            <v>A-</v>
          </cell>
          <cell r="AD161" t="str">
            <v>A</v>
          </cell>
          <cell r="AE161" t="str">
            <v>A+</v>
          </cell>
          <cell r="AF161" t="str">
            <v>A+</v>
          </cell>
          <cell r="AG161" t="str">
            <v>A</v>
          </cell>
          <cell r="AH161">
            <v>104.71</v>
          </cell>
          <cell r="AI161" t="str">
            <v>A</v>
          </cell>
        </row>
        <row r="162">
          <cell r="B162">
            <v>282111</v>
          </cell>
          <cell r="C162" t="str">
            <v>工程院八部开发五处</v>
          </cell>
          <cell r="D162" t="str">
            <v>软件开发工程师</v>
          </cell>
          <cell r="E162" t="str">
            <v>P6</v>
          </cell>
          <cell r="F162">
            <v>42577</v>
          </cell>
          <cell r="G162" t="str">
            <v>B</v>
          </cell>
          <cell r="H162" t="str">
            <v>-</v>
          </cell>
          <cell r="I162" t="str">
            <v>-</v>
          </cell>
          <cell r="J162" t="str">
            <v>-</v>
          </cell>
          <cell r="K162" t="str">
            <v>-</v>
          </cell>
          <cell r="L162" t="str">
            <v>-</v>
          </cell>
          <cell r="M162" t="str">
            <v>-</v>
          </cell>
          <cell r="N162" t="str">
            <v>-</v>
          </cell>
          <cell r="O162">
            <v>98</v>
          </cell>
          <cell r="P162">
            <v>102</v>
          </cell>
          <cell r="Q162">
            <v>101</v>
          </cell>
          <cell r="R162">
            <v>96.4</v>
          </cell>
          <cell r="S162">
            <v>102.7</v>
          </cell>
          <cell r="T162">
            <v>96.1</v>
          </cell>
          <cell r="U162" t="str">
            <v/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Z162" t="str">
            <v/>
          </cell>
          <cell r="AA162" t="str">
            <v/>
          </cell>
          <cell r="AB162" t="str">
            <v>B+</v>
          </cell>
          <cell r="AC162" t="str">
            <v>A-</v>
          </cell>
          <cell r="AD162" t="str">
            <v>A-</v>
          </cell>
          <cell r="AE162" t="str">
            <v>B</v>
          </cell>
          <cell r="AF162" t="str">
            <v>A-</v>
          </cell>
          <cell r="AG162" t="str">
            <v>B</v>
          </cell>
          <cell r="AH162">
            <v>99.3666666666667</v>
          </cell>
          <cell r="AI162" t="str">
            <v>B+</v>
          </cell>
        </row>
        <row r="163">
          <cell r="B163">
            <v>711101</v>
          </cell>
          <cell r="C163" t="str">
            <v>工程院三部开发五处</v>
          </cell>
          <cell r="D163" t="str">
            <v>软件开发工程师</v>
          </cell>
          <cell r="E163" t="str">
            <v>P4</v>
          </cell>
          <cell r="F163">
            <v>42625</v>
          </cell>
          <cell r="G163" t="str">
            <v>C</v>
          </cell>
          <cell r="H163" t="str">
            <v>-</v>
          </cell>
          <cell r="I163" t="str">
            <v>-</v>
          </cell>
          <cell r="J163" t="str">
            <v>-</v>
          </cell>
          <cell r="K163" t="str">
            <v>-</v>
          </cell>
          <cell r="L163" t="str">
            <v>-</v>
          </cell>
          <cell r="M163" t="str">
            <v>-</v>
          </cell>
          <cell r="N163" t="str">
            <v>-</v>
          </cell>
          <cell r="O163" t="str">
            <v>-</v>
          </cell>
          <cell r="P163">
            <v>102</v>
          </cell>
          <cell r="Q163">
            <v>104</v>
          </cell>
          <cell r="R163">
            <v>95.7</v>
          </cell>
          <cell r="S163">
            <v>96.3</v>
          </cell>
          <cell r="T163">
            <v>96.23</v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/>
          </cell>
          <cell r="AC163" t="str">
            <v>A-</v>
          </cell>
          <cell r="AD163" t="str">
            <v>A</v>
          </cell>
          <cell r="AE163" t="str">
            <v>B</v>
          </cell>
          <cell r="AF163" t="str">
            <v>B</v>
          </cell>
          <cell r="AG163" t="str">
            <v>B</v>
          </cell>
          <cell r="AH163">
            <v>98.846</v>
          </cell>
          <cell r="AI163" t="str">
            <v>B+</v>
          </cell>
        </row>
        <row r="164">
          <cell r="B164">
            <v>3333</v>
          </cell>
          <cell r="C164" t="str">
            <v>工程院技能发展部</v>
          </cell>
          <cell r="D164" t="str">
            <v>技能发展部经理</v>
          </cell>
          <cell r="E164" t="str">
            <v>P7</v>
          </cell>
          <cell r="F164">
            <v>38272</v>
          </cell>
          <cell r="G164" t="str">
            <v>B+</v>
          </cell>
          <cell r="H164" t="str">
            <v>Q1季度考核</v>
          </cell>
          <cell r="I164" t="str">
            <v>Q1季度考核</v>
          </cell>
          <cell r="J164">
            <v>105.6</v>
          </cell>
          <cell r="K164">
            <v>103</v>
          </cell>
          <cell r="L164">
            <v>100</v>
          </cell>
          <cell r="M164">
            <v>101</v>
          </cell>
          <cell r="N164">
            <v>96</v>
          </cell>
          <cell r="O164">
            <v>101</v>
          </cell>
          <cell r="P164">
            <v>101</v>
          </cell>
          <cell r="Q164">
            <v>97</v>
          </cell>
          <cell r="R164">
            <v>100</v>
          </cell>
          <cell r="S164">
            <v>101</v>
          </cell>
          <cell r="T164">
            <v>111</v>
          </cell>
          <cell r="U164" t="str">
            <v/>
          </cell>
          <cell r="V164" t="str">
            <v/>
          </cell>
          <cell r="W164" t="str">
            <v>A</v>
          </cell>
          <cell r="X164" t="str">
            <v>A-</v>
          </cell>
          <cell r="Y164" t="str">
            <v>B+</v>
          </cell>
          <cell r="Z164" t="str">
            <v>A-</v>
          </cell>
          <cell r="AA164" t="str">
            <v>B</v>
          </cell>
          <cell r="AB164" t="str">
            <v>A-</v>
          </cell>
          <cell r="AC164" t="str">
            <v>A-</v>
          </cell>
          <cell r="AD164" t="str">
            <v>B</v>
          </cell>
          <cell r="AE164" t="str">
            <v>B+</v>
          </cell>
          <cell r="AF164" t="str">
            <v>A-</v>
          </cell>
          <cell r="AG164" t="str">
            <v>S</v>
          </cell>
          <cell r="AH164">
            <v>101.833333333333</v>
          </cell>
          <cell r="AI164" t="str">
            <v>A-</v>
          </cell>
        </row>
        <row r="165">
          <cell r="B165">
            <v>101766</v>
          </cell>
          <cell r="C165" t="str">
            <v>工程院三部开发二处</v>
          </cell>
          <cell r="D165" t="str">
            <v>软件开发工程师</v>
          </cell>
          <cell r="E165" t="str">
            <v>P5</v>
          </cell>
          <cell r="F165">
            <v>42446</v>
          </cell>
          <cell r="G165" t="str">
            <v>B</v>
          </cell>
          <cell r="H165" t="str">
            <v>-</v>
          </cell>
          <cell r="I165" t="str">
            <v>-</v>
          </cell>
          <cell r="J165" t="str">
            <v>-</v>
          </cell>
          <cell r="K165">
            <v>91</v>
          </cell>
          <cell r="L165">
            <v>111</v>
          </cell>
          <cell r="M165">
            <v>110</v>
          </cell>
          <cell r="N165">
            <v>112</v>
          </cell>
          <cell r="O165">
            <v>100</v>
          </cell>
          <cell r="P165">
            <v>95</v>
          </cell>
          <cell r="Q165">
            <v>108</v>
          </cell>
          <cell r="R165">
            <v>109</v>
          </cell>
          <cell r="S165">
            <v>97</v>
          </cell>
          <cell r="T165">
            <v>96</v>
          </cell>
          <cell r="U165" t="str">
            <v/>
          </cell>
          <cell r="V165" t="str">
            <v/>
          </cell>
          <cell r="W165" t="str">
            <v/>
          </cell>
          <cell r="X165" t="str">
            <v>B-</v>
          </cell>
          <cell r="Y165" t="str">
            <v>S</v>
          </cell>
          <cell r="Z165" t="str">
            <v>A+</v>
          </cell>
          <cell r="AA165" t="str">
            <v>S</v>
          </cell>
          <cell r="AB165" t="str">
            <v>B+</v>
          </cell>
          <cell r="AC165" t="str">
            <v>B</v>
          </cell>
          <cell r="AD165" t="str">
            <v>A+</v>
          </cell>
          <cell r="AE165" t="str">
            <v>A+</v>
          </cell>
          <cell r="AF165" t="str">
            <v>B</v>
          </cell>
          <cell r="AG165" t="str">
            <v>B</v>
          </cell>
          <cell r="AH165">
            <v>100.833333333333</v>
          </cell>
          <cell r="AI165" t="str">
            <v>A-</v>
          </cell>
        </row>
        <row r="166">
          <cell r="B166">
            <v>337869</v>
          </cell>
          <cell r="C166" t="str">
            <v>工程院技术支持部</v>
          </cell>
          <cell r="D166" t="str">
            <v>技术支持工程师</v>
          </cell>
          <cell r="E166" t="str">
            <v>P5</v>
          </cell>
          <cell r="F166">
            <v>39640</v>
          </cell>
          <cell r="G166" t="str">
            <v>B+</v>
          </cell>
          <cell r="H166">
            <v>97.4</v>
          </cell>
          <cell r="I166">
            <v>96.2</v>
          </cell>
          <cell r="J166">
            <v>103</v>
          </cell>
          <cell r="K166">
            <v>106.6</v>
          </cell>
          <cell r="L166">
            <v>106.8</v>
          </cell>
          <cell r="M166">
            <v>99.6</v>
          </cell>
          <cell r="N166">
            <v>96.1</v>
          </cell>
          <cell r="O166">
            <v>96.1</v>
          </cell>
          <cell r="P166">
            <v>96.5</v>
          </cell>
          <cell r="Q166">
            <v>101</v>
          </cell>
          <cell r="R166">
            <v>93.2</v>
          </cell>
          <cell r="S166">
            <v>97.25</v>
          </cell>
          <cell r="T166" t="e">
            <v>#N/A</v>
          </cell>
          <cell r="U166" t="str">
            <v>B+</v>
          </cell>
          <cell r="V166" t="str">
            <v>B</v>
          </cell>
          <cell r="W166" t="str">
            <v>A-</v>
          </cell>
          <cell r="X166" t="str">
            <v>A</v>
          </cell>
          <cell r="Y166" t="str">
            <v>A</v>
          </cell>
          <cell r="Z166" t="str">
            <v>B+</v>
          </cell>
          <cell r="AA166" t="str">
            <v>B</v>
          </cell>
          <cell r="AB166" t="str">
            <v>B</v>
          </cell>
          <cell r="AC166" t="str">
            <v>B</v>
          </cell>
          <cell r="AD166" t="str">
            <v>A-</v>
          </cell>
          <cell r="AE166" t="str">
            <v>B</v>
          </cell>
          <cell r="AF166" t="str">
            <v>B+</v>
          </cell>
          <cell r="AG166" t="e">
            <v>#N/A</v>
          </cell>
          <cell r="AH166" t="e">
            <v>#N/A</v>
          </cell>
          <cell r="AI166" t="e">
            <v>#N/A</v>
          </cell>
        </row>
        <row r="167">
          <cell r="B167">
            <v>550321</v>
          </cell>
          <cell r="C167" t="str">
            <v>工程院技术支持部</v>
          </cell>
          <cell r="D167" t="str">
            <v>配置技术员</v>
          </cell>
          <cell r="E167" t="str">
            <v>P5</v>
          </cell>
          <cell r="F167">
            <v>41025</v>
          </cell>
          <cell r="G167" t="str">
            <v>B</v>
          </cell>
          <cell r="H167">
            <v>97</v>
          </cell>
          <cell r="I167">
            <v>96.5</v>
          </cell>
          <cell r="J167">
            <v>92.8</v>
          </cell>
          <cell r="K167">
            <v>95</v>
          </cell>
          <cell r="L167">
            <v>97</v>
          </cell>
          <cell r="M167">
            <v>97</v>
          </cell>
          <cell r="N167">
            <v>97</v>
          </cell>
          <cell r="O167">
            <v>103.5</v>
          </cell>
          <cell r="P167">
            <v>97</v>
          </cell>
          <cell r="Q167">
            <v>108</v>
          </cell>
          <cell r="R167">
            <v>105</v>
          </cell>
          <cell r="S167">
            <v>96</v>
          </cell>
          <cell r="T167">
            <v>96</v>
          </cell>
          <cell r="U167" t="str">
            <v>B</v>
          </cell>
          <cell r="V167" t="str">
            <v>B</v>
          </cell>
          <cell r="W167" t="str">
            <v>B-</v>
          </cell>
          <cell r="X167" t="str">
            <v>B</v>
          </cell>
          <cell r="Y167" t="str">
            <v>B</v>
          </cell>
          <cell r="Z167" t="str">
            <v>B</v>
          </cell>
          <cell r="AA167" t="str">
            <v>B</v>
          </cell>
          <cell r="AB167" t="str">
            <v>A</v>
          </cell>
          <cell r="AC167" t="str">
            <v>B</v>
          </cell>
          <cell r="AD167" t="str">
            <v>A+</v>
          </cell>
          <cell r="AE167" t="str">
            <v>A</v>
          </cell>
          <cell r="AF167" t="str">
            <v>B</v>
          </cell>
          <cell r="AG167" t="str">
            <v>B</v>
          </cell>
          <cell r="AH167">
            <v>100.916666666667</v>
          </cell>
          <cell r="AI167" t="str">
            <v>A-</v>
          </cell>
        </row>
        <row r="168">
          <cell r="B168">
            <v>871012</v>
          </cell>
          <cell r="C168" t="str">
            <v>工程院技术支持部</v>
          </cell>
          <cell r="D168" t="str">
            <v>配置技术员</v>
          </cell>
          <cell r="E168" t="str">
            <v>P4</v>
          </cell>
          <cell r="F168">
            <v>41211</v>
          </cell>
          <cell r="G168" t="str">
            <v>B</v>
          </cell>
          <cell r="H168">
            <v>97</v>
          </cell>
          <cell r="I168">
            <v>101.5</v>
          </cell>
          <cell r="J168">
            <v>96.2</v>
          </cell>
          <cell r="K168">
            <v>97</v>
          </cell>
          <cell r="L168">
            <v>94</v>
          </cell>
          <cell r="M168">
            <v>94</v>
          </cell>
          <cell r="N168">
            <v>95</v>
          </cell>
          <cell r="O168">
            <v>95</v>
          </cell>
          <cell r="P168">
            <v>96</v>
          </cell>
          <cell r="Q168">
            <v>96</v>
          </cell>
          <cell r="R168">
            <v>100</v>
          </cell>
          <cell r="S168">
            <v>111.5</v>
          </cell>
          <cell r="T168">
            <v>94</v>
          </cell>
          <cell r="U168" t="str">
            <v>B</v>
          </cell>
          <cell r="V168" t="str">
            <v>A-</v>
          </cell>
          <cell r="W168" t="str">
            <v>B</v>
          </cell>
          <cell r="X168" t="str">
            <v>B</v>
          </cell>
          <cell r="Y168" t="str">
            <v>B</v>
          </cell>
          <cell r="Z168" t="str">
            <v>B</v>
          </cell>
          <cell r="AA168" t="str">
            <v>B</v>
          </cell>
          <cell r="AB168" t="str">
            <v>B</v>
          </cell>
          <cell r="AC168" t="str">
            <v>B</v>
          </cell>
          <cell r="AD168" t="str">
            <v>B</v>
          </cell>
          <cell r="AE168" t="str">
            <v>B+</v>
          </cell>
          <cell r="AF168" t="str">
            <v>S</v>
          </cell>
          <cell r="AG168" t="str">
            <v>B</v>
          </cell>
          <cell r="AH168">
            <v>98.75</v>
          </cell>
          <cell r="AI168" t="str">
            <v>B+</v>
          </cell>
        </row>
        <row r="169">
          <cell r="B169">
            <v>899018</v>
          </cell>
          <cell r="C169" t="str">
            <v>工程院技术支持部</v>
          </cell>
          <cell r="D169" t="str">
            <v>配置技术员</v>
          </cell>
          <cell r="E169" t="str">
            <v>P4</v>
          </cell>
          <cell r="F169">
            <v>41211</v>
          </cell>
          <cell r="G169" t="str">
            <v>B-</v>
          </cell>
          <cell r="H169">
            <v>95</v>
          </cell>
          <cell r="I169">
            <v>101.5</v>
          </cell>
          <cell r="J169">
            <v>107.4</v>
          </cell>
          <cell r="K169">
            <v>95</v>
          </cell>
          <cell r="L169">
            <v>92</v>
          </cell>
          <cell r="M169">
            <v>83</v>
          </cell>
          <cell r="N169">
            <v>94.5</v>
          </cell>
          <cell r="O169">
            <v>94.5</v>
          </cell>
          <cell r="P169">
            <v>95</v>
          </cell>
          <cell r="Q169">
            <v>94</v>
          </cell>
          <cell r="R169">
            <v>94</v>
          </cell>
          <cell r="S169">
            <v>94</v>
          </cell>
          <cell r="T169">
            <v>94</v>
          </cell>
          <cell r="U169" t="str">
            <v>B</v>
          </cell>
          <cell r="V169" t="str">
            <v>A-</v>
          </cell>
          <cell r="W169" t="str">
            <v>A+</v>
          </cell>
          <cell r="X169" t="str">
            <v>B</v>
          </cell>
          <cell r="Y169" t="str">
            <v>B-</v>
          </cell>
          <cell r="Z169" t="str">
            <v>C</v>
          </cell>
          <cell r="AA169" t="str">
            <v>B</v>
          </cell>
          <cell r="AB169" t="str">
            <v>B</v>
          </cell>
          <cell r="AC169" t="str">
            <v>B</v>
          </cell>
          <cell r="AD169" t="str">
            <v>B</v>
          </cell>
          <cell r="AE169" t="str">
            <v>B</v>
          </cell>
          <cell r="AF169" t="str">
            <v>B</v>
          </cell>
          <cell r="AG169" t="str">
            <v>B</v>
          </cell>
          <cell r="AH169">
            <v>94.25</v>
          </cell>
          <cell r="AI169" t="str">
            <v>B</v>
          </cell>
        </row>
        <row r="170">
          <cell r="B170">
            <v>900601</v>
          </cell>
          <cell r="C170" t="str">
            <v>工程院技术支持部</v>
          </cell>
          <cell r="D170" t="str">
            <v>配置技术员</v>
          </cell>
          <cell r="E170" t="str">
            <v>P4</v>
          </cell>
          <cell r="F170">
            <v>41456</v>
          </cell>
          <cell r="G170" t="str">
            <v>B-</v>
          </cell>
          <cell r="H170">
            <v>100</v>
          </cell>
          <cell r="I170">
            <v>97.5</v>
          </cell>
          <cell r="J170">
            <v>93</v>
          </cell>
          <cell r="K170">
            <v>93</v>
          </cell>
          <cell r="L170">
            <v>95.67</v>
          </cell>
          <cell r="M170">
            <v>93</v>
          </cell>
          <cell r="N170">
            <v>93</v>
          </cell>
          <cell r="O170">
            <v>93</v>
          </cell>
          <cell r="P170">
            <v>93</v>
          </cell>
          <cell r="Q170">
            <v>93</v>
          </cell>
          <cell r="R170">
            <v>93</v>
          </cell>
          <cell r="S170">
            <v>95</v>
          </cell>
          <cell r="T170">
            <v>93</v>
          </cell>
          <cell r="U170" t="str">
            <v>B+</v>
          </cell>
          <cell r="V170" t="str">
            <v>B+</v>
          </cell>
          <cell r="W170" t="str">
            <v>B-</v>
          </cell>
          <cell r="X170" t="str">
            <v>B-</v>
          </cell>
          <cell r="Y170" t="str">
            <v>B</v>
          </cell>
          <cell r="Z170" t="str">
            <v>B-</v>
          </cell>
          <cell r="AA170" t="str">
            <v>B-</v>
          </cell>
          <cell r="AB170" t="str">
            <v>B-</v>
          </cell>
          <cell r="AC170" t="str">
            <v>B-</v>
          </cell>
          <cell r="AD170" t="str">
            <v>B-</v>
          </cell>
          <cell r="AE170" t="str">
            <v>B-</v>
          </cell>
          <cell r="AF170" t="str">
            <v>B</v>
          </cell>
          <cell r="AG170" t="str">
            <v>B-</v>
          </cell>
          <cell r="AH170">
            <v>93.3333333333333</v>
          </cell>
          <cell r="AI170" t="str">
            <v>B</v>
          </cell>
        </row>
        <row r="171">
          <cell r="B171">
            <v>120570</v>
          </cell>
          <cell r="C171" t="e">
            <v>#N/A</v>
          </cell>
          <cell r="D171" t="e">
            <v>#N/A</v>
          </cell>
          <cell r="E171" t="e">
            <v>#N/A</v>
          </cell>
          <cell r="F171">
            <v>42387</v>
          </cell>
          <cell r="G171" t="str">
            <v>C</v>
          </cell>
          <cell r="H171">
            <v>95</v>
          </cell>
          <cell r="I171">
            <v>100</v>
          </cell>
          <cell r="J171">
            <v>96.8</v>
          </cell>
          <cell r="K171">
            <v>94.5</v>
          </cell>
          <cell r="L171">
            <v>96.5</v>
          </cell>
          <cell r="M171">
            <v>90.31</v>
          </cell>
          <cell r="N171">
            <v>90.33</v>
          </cell>
          <cell r="O171">
            <v>90.98</v>
          </cell>
          <cell r="P171">
            <v>90.3</v>
          </cell>
          <cell r="Q171">
            <v>93</v>
          </cell>
          <cell r="R171">
            <v>93</v>
          </cell>
          <cell r="S171">
            <v>93</v>
          </cell>
          <cell r="T171">
            <v>91</v>
          </cell>
          <cell r="U171" t="str">
            <v>B</v>
          </cell>
          <cell r="V171" t="str">
            <v>B+</v>
          </cell>
          <cell r="W171" t="str">
            <v>B</v>
          </cell>
          <cell r="X171" t="str">
            <v>B</v>
          </cell>
          <cell r="Y171" t="str">
            <v>B</v>
          </cell>
          <cell r="Z171" t="str">
            <v>B-</v>
          </cell>
          <cell r="AA171" t="str">
            <v>B-</v>
          </cell>
          <cell r="AB171" t="str">
            <v>B-</v>
          </cell>
          <cell r="AC171" t="str">
            <v>B-</v>
          </cell>
          <cell r="AD171" t="str">
            <v>B-</v>
          </cell>
          <cell r="AE171" t="str">
            <v>B-</v>
          </cell>
          <cell r="AF171" t="str">
            <v>B-</v>
          </cell>
          <cell r="AG171" t="str">
            <v>B-</v>
          </cell>
          <cell r="AH171">
            <v>91.88</v>
          </cell>
          <cell r="AI171" t="str">
            <v>B-</v>
          </cell>
        </row>
        <row r="172">
          <cell r="B172">
            <v>2010421</v>
          </cell>
          <cell r="C172" t="str">
            <v>工程院架构部</v>
          </cell>
          <cell r="D172" t="str">
            <v>资深研究员</v>
          </cell>
          <cell r="E172" t="str">
            <v>P9</v>
          </cell>
          <cell r="F172">
            <v>38041</v>
          </cell>
          <cell r="G172" t="str">
            <v>A+</v>
          </cell>
          <cell r="H172">
            <v>100.9</v>
          </cell>
          <cell r="I172">
            <v>97</v>
          </cell>
          <cell r="J172">
            <v>100</v>
          </cell>
          <cell r="K172">
            <v>100</v>
          </cell>
          <cell r="L172">
            <v>98.2</v>
          </cell>
          <cell r="M172">
            <v>101</v>
          </cell>
          <cell r="N172">
            <v>102.5</v>
          </cell>
          <cell r="O172">
            <v>106</v>
          </cell>
          <cell r="P172">
            <v>107</v>
          </cell>
          <cell r="Q172">
            <v>105</v>
          </cell>
          <cell r="R172">
            <v>98.6</v>
          </cell>
          <cell r="S172">
            <v>111</v>
          </cell>
          <cell r="T172">
            <v>108</v>
          </cell>
          <cell r="U172" t="str">
            <v>A-</v>
          </cell>
          <cell r="V172" t="str">
            <v>B</v>
          </cell>
          <cell r="W172" t="str">
            <v>B+</v>
          </cell>
          <cell r="X172" t="str">
            <v>B+</v>
          </cell>
          <cell r="Y172" t="str">
            <v>B+</v>
          </cell>
          <cell r="Z172" t="str">
            <v>A-</v>
          </cell>
          <cell r="AA172" t="str">
            <v>A-</v>
          </cell>
          <cell r="AB172" t="str">
            <v>A</v>
          </cell>
          <cell r="AC172" t="str">
            <v>A</v>
          </cell>
          <cell r="AD172" t="str">
            <v>A</v>
          </cell>
          <cell r="AE172" t="str">
            <v>B+</v>
          </cell>
          <cell r="AF172" t="str">
            <v>S</v>
          </cell>
          <cell r="AG172" t="str">
            <v>A+</v>
          </cell>
          <cell r="AH172">
            <v>105.933333333333</v>
          </cell>
          <cell r="AI172" t="str">
            <v>A</v>
          </cell>
        </row>
        <row r="173">
          <cell r="B173">
            <v>4321</v>
          </cell>
          <cell r="C173" t="str">
            <v>工程院七部本部</v>
          </cell>
          <cell r="D173" t="str">
            <v>高级研究员</v>
          </cell>
          <cell r="E173" t="str">
            <v>P7</v>
          </cell>
          <cell r="F173">
            <v>38535</v>
          </cell>
          <cell r="G173" t="str">
            <v>B</v>
          </cell>
          <cell r="H173">
            <v>96</v>
          </cell>
          <cell r="I173">
            <v>97</v>
          </cell>
          <cell r="J173">
            <v>97</v>
          </cell>
          <cell r="K173">
            <v>97</v>
          </cell>
          <cell r="L173">
            <v>95.4</v>
          </cell>
          <cell r="M173">
            <v>97</v>
          </cell>
          <cell r="N173">
            <v>97</v>
          </cell>
          <cell r="O173">
            <v>97</v>
          </cell>
          <cell r="P173">
            <v>97</v>
          </cell>
          <cell r="Q173">
            <v>99.8</v>
          </cell>
          <cell r="R173">
            <v>97</v>
          </cell>
          <cell r="S173">
            <v>97</v>
          </cell>
          <cell r="T173">
            <v>93</v>
          </cell>
          <cell r="U173" t="str">
            <v>B</v>
          </cell>
          <cell r="V173" t="str">
            <v>B</v>
          </cell>
          <cell r="W173" t="str">
            <v>B</v>
          </cell>
          <cell r="X173" t="str">
            <v>B</v>
          </cell>
          <cell r="Y173" t="str">
            <v>B</v>
          </cell>
          <cell r="Z173" t="str">
            <v>B</v>
          </cell>
          <cell r="AA173" t="str">
            <v>B</v>
          </cell>
          <cell r="AB173" t="str">
            <v>B</v>
          </cell>
          <cell r="AC173" t="str">
            <v>B</v>
          </cell>
          <cell r="AD173" t="str">
            <v>B+</v>
          </cell>
          <cell r="AE173" t="str">
            <v>B</v>
          </cell>
          <cell r="AF173" t="str">
            <v>B</v>
          </cell>
          <cell r="AG173" t="str">
            <v>B-</v>
          </cell>
          <cell r="AH173">
            <v>96.8</v>
          </cell>
          <cell r="AI173" t="str">
            <v>B</v>
          </cell>
        </row>
        <row r="174">
          <cell r="B174">
            <v>840513</v>
          </cell>
          <cell r="C174" t="str">
            <v>工程院三部本部</v>
          </cell>
          <cell r="D174" t="str">
            <v>软件开发主程</v>
          </cell>
          <cell r="E174" t="str">
            <v>P7</v>
          </cell>
          <cell r="F174">
            <v>39167</v>
          </cell>
          <cell r="G174" t="str">
            <v>B</v>
          </cell>
          <cell r="H174">
            <v>96</v>
          </cell>
          <cell r="I174">
            <v>94</v>
          </cell>
          <cell r="J174">
            <v>108</v>
          </cell>
          <cell r="K174">
            <v>103</v>
          </cell>
          <cell r="L174">
            <v>103</v>
          </cell>
          <cell r="M174">
            <v>100</v>
          </cell>
          <cell r="N174">
            <v>96</v>
          </cell>
          <cell r="O174">
            <v>97</v>
          </cell>
          <cell r="P174">
            <v>97</v>
          </cell>
          <cell r="Q174">
            <v>103.3</v>
          </cell>
          <cell r="R174">
            <v>97</v>
          </cell>
          <cell r="S174">
            <v>97</v>
          </cell>
          <cell r="T174">
            <v>97</v>
          </cell>
          <cell r="U174" t="str">
            <v>B</v>
          </cell>
          <cell r="V174" t="str">
            <v>B</v>
          </cell>
          <cell r="W174" t="str">
            <v>A+</v>
          </cell>
          <cell r="X174" t="str">
            <v>A-</v>
          </cell>
          <cell r="Y174" t="str">
            <v>A-</v>
          </cell>
          <cell r="Z174" t="str">
            <v>B+</v>
          </cell>
          <cell r="AA174" t="str">
            <v>B</v>
          </cell>
          <cell r="AB174" t="str">
            <v>B</v>
          </cell>
          <cell r="AC174" t="str">
            <v>B</v>
          </cell>
          <cell r="AD174" t="str">
            <v>A</v>
          </cell>
          <cell r="AE174" t="str">
            <v>B</v>
          </cell>
          <cell r="AF174" t="str">
            <v>B</v>
          </cell>
          <cell r="AG174" t="str">
            <v>B</v>
          </cell>
          <cell r="AH174">
            <v>98.05</v>
          </cell>
          <cell r="AI174" t="str">
            <v>B+</v>
          </cell>
        </row>
        <row r="175">
          <cell r="B175">
            <v>285471</v>
          </cell>
          <cell r="C175" t="str">
            <v>工程院九部本部</v>
          </cell>
          <cell r="D175" t="str">
            <v>系统架构师</v>
          </cell>
          <cell r="E175" t="str">
            <v>P8</v>
          </cell>
          <cell r="F175">
            <v>39265</v>
          </cell>
          <cell r="G175" t="str">
            <v>B</v>
          </cell>
          <cell r="H175">
            <v>100</v>
          </cell>
          <cell r="I175">
            <v>100</v>
          </cell>
          <cell r="J175">
            <v>97.9</v>
          </cell>
          <cell r="K175">
            <v>97</v>
          </cell>
          <cell r="L175">
            <v>102.4</v>
          </cell>
          <cell r="M175">
            <v>100.6</v>
          </cell>
          <cell r="N175">
            <v>100</v>
          </cell>
          <cell r="O175">
            <v>101</v>
          </cell>
          <cell r="P175">
            <v>101.5</v>
          </cell>
          <cell r="Q175">
            <v>106</v>
          </cell>
          <cell r="R175">
            <v>104.5</v>
          </cell>
          <cell r="S175">
            <v>100</v>
          </cell>
          <cell r="T175">
            <v>105</v>
          </cell>
          <cell r="U175" t="str">
            <v>B+</v>
          </cell>
          <cell r="V175" t="str">
            <v>B+</v>
          </cell>
          <cell r="W175" t="str">
            <v>B+</v>
          </cell>
          <cell r="X175" t="str">
            <v>B</v>
          </cell>
          <cell r="Y175" t="str">
            <v>A-</v>
          </cell>
          <cell r="Z175" t="str">
            <v>A-</v>
          </cell>
          <cell r="AA175" t="str">
            <v>B+</v>
          </cell>
          <cell r="AB175" t="str">
            <v>A-</v>
          </cell>
          <cell r="AC175" t="str">
            <v>A-</v>
          </cell>
          <cell r="AD175" t="str">
            <v>A</v>
          </cell>
          <cell r="AE175" t="str">
            <v>A</v>
          </cell>
          <cell r="AF175" t="str">
            <v>B+</v>
          </cell>
          <cell r="AG175" t="str">
            <v>A</v>
          </cell>
          <cell r="AH175">
            <v>103</v>
          </cell>
          <cell r="AI175" t="str">
            <v>A-</v>
          </cell>
        </row>
        <row r="176">
          <cell r="B176">
            <v>269896</v>
          </cell>
          <cell r="C176" t="str">
            <v>工程院三部本部</v>
          </cell>
          <cell r="D176" t="str">
            <v>高级软件工程师</v>
          </cell>
          <cell r="E176" t="str">
            <v>P7</v>
          </cell>
          <cell r="F176">
            <v>39380</v>
          </cell>
          <cell r="G176" t="str">
            <v>B</v>
          </cell>
          <cell r="H176">
            <v>100</v>
          </cell>
          <cell r="I176">
            <v>96</v>
          </cell>
          <cell r="J176">
            <v>95</v>
          </cell>
          <cell r="K176">
            <v>99</v>
          </cell>
          <cell r="L176">
            <v>99</v>
          </cell>
          <cell r="M176">
            <v>102</v>
          </cell>
          <cell r="N176">
            <v>97</v>
          </cell>
          <cell r="O176">
            <v>97</v>
          </cell>
          <cell r="P176">
            <v>97</v>
          </cell>
          <cell r="Q176">
            <v>94.55</v>
          </cell>
          <cell r="R176">
            <v>97.5</v>
          </cell>
          <cell r="S176">
            <v>97</v>
          </cell>
          <cell r="T176">
            <v>98</v>
          </cell>
          <cell r="U176" t="str">
            <v>B+</v>
          </cell>
          <cell r="V176" t="str">
            <v>B</v>
          </cell>
          <cell r="W176" t="str">
            <v>B</v>
          </cell>
          <cell r="X176" t="str">
            <v>B+</v>
          </cell>
          <cell r="Y176" t="str">
            <v>B+</v>
          </cell>
          <cell r="Z176" t="str">
            <v>A-</v>
          </cell>
          <cell r="AA176" t="str">
            <v>B</v>
          </cell>
          <cell r="AB176" t="str">
            <v>B</v>
          </cell>
          <cell r="AC176" t="str">
            <v>B</v>
          </cell>
          <cell r="AD176" t="str">
            <v>B</v>
          </cell>
          <cell r="AE176" t="str">
            <v>B+</v>
          </cell>
          <cell r="AF176" t="str">
            <v>B</v>
          </cell>
          <cell r="AG176" t="str">
            <v>B+</v>
          </cell>
          <cell r="AH176">
            <v>96.8416666666667</v>
          </cell>
          <cell r="AI176" t="str">
            <v>B</v>
          </cell>
        </row>
        <row r="177">
          <cell r="B177">
            <v>336975</v>
          </cell>
          <cell r="C177" t="str">
            <v>工程院七部本部</v>
          </cell>
          <cell r="D177" t="str">
            <v>开发经理（软件）</v>
          </cell>
          <cell r="E177" t="str">
            <v>P7</v>
          </cell>
          <cell r="F177">
            <v>39451</v>
          </cell>
          <cell r="G177" t="str">
            <v>B+</v>
          </cell>
          <cell r="H177">
            <v>102</v>
          </cell>
          <cell r="I177">
            <v>100</v>
          </cell>
          <cell r="J177">
            <v>98</v>
          </cell>
          <cell r="K177">
            <v>100</v>
          </cell>
          <cell r="L177">
            <v>99</v>
          </cell>
          <cell r="M177">
            <v>99.6</v>
          </cell>
          <cell r="N177">
            <v>99.6</v>
          </cell>
          <cell r="O177">
            <v>96</v>
          </cell>
          <cell r="P177">
            <v>99.4</v>
          </cell>
          <cell r="Q177">
            <v>100</v>
          </cell>
          <cell r="R177">
            <v>99.6</v>
          </cell>
          <cell r="S177">
            <v>101</v>
          </cell>
          <cell r="T177">
            <v>105</v>
          </cell>
          <cell r="U177" t="str">
            <v>A-</v>
          </cell>
          <cell r="V177" t="str">
            <v>B+</v>
          </cell>
          <cell r="W177" t="str">
            <v>B+</v>
          </cell>
          <cell r="X177" t="str">
            <v>B+</v>
          </cell>
          <cell r="Y177" t="str">
            <v>B+</v>
          </cell>
          <cell r="Z177" t="str">
            <v>B+</v>
          </cell>
          <cell r="AA177" t="str">
            <v>B+</v>
          </cell>
          <cell r="AB177" t="str">
            <v>B</v>
          </cell>
          <cell r="AC177" t="str">
            <v>B+</v>
          </cell>
          <cell r="AD177" t="str">
            <v>B+</v>
          </cell>
          <cell r="AE177" t="str">
            <v>B+</v>
          </cell>
          <cell r="AF177" t="str">
            <v>A-</v>
          </cell>
          <cell r="AG177" t="str">
            <v>A</v>
          </cell>
          <cell r="AH177">
            <v>100.166666666667</v>
          </cell>
          <cell r="AI177" t="str">
            <v>A-</v>
          </cell>
        </row>
        <row r="178">
          <cell r="B178">
            <v>900000</v>
          </cell>
          <cell r="C178" t="str">
            <v>工程院五部本部</v>
          </cell>
          <cell r="D178" t="str">
            <v>架构师</v>
          </cell>
          <cell r="E178" t="str">
            <v>P8</v>
          </cell>
          <cell r="F178">
            <v>39535</v>
          </cell>
          <cell r="G178" t="str">
            <v>A-</v>
          </cell>
          <cell r="H178">
            <v>114</v>
          </cell>
          <cell r="I178">
            <v>106</v>
          </cell>
          <cell r="J178">
            <v>100</v>
          </cell>
          <cell r="K178">
            <v>105</v>
          </cell>
          <cell r="L178">
            <v>97</v>
          </cell>
          <cell r="M178">
            <v>97</v>
          </cell>
          <cell r="N178">
            <v>98</v>
          </cell>
          <cell r="O178">
            <v>98.5</v>
          </cell>
          <cell r="P178">
            <v>101.5</v>
          </cell>
          <cell r="Q178">
            <v>102.5</v>
          </cell>
          <cell r="R178">
            <v>105.5</v>
          </cell>
          <cell r="S178">
            <v>103</v>
          </cell>
          <cell r="T178">
            <v>101</v>
          </cell>
          <cell r="U178" t="str">
            <v>S</v>
          </cell>
          <cell r="V178" t="str">
            <v>A</v>
          </cell>
          <cell r="W178" t="str">
            <v>B+</v>
          </cell>
          <cell r="X178" t="str">
            <v>A</v>
          </cell>
          <cell r="Y178" t="str">
            <v>B</v>
          </cell>
          <cell r="Z178" t="str">
            <v>B</v>
          </cell>
          <cell r="AA178" t="str">
            <v>B+</v>
          </cell>
          <cell r="AB178" t="str">
            <v>B+</v>
          </cell>
          <cell r="AC178" t="str">
            <v>A-</v>
          </cell>
          <cell r="AD178" t="str">
            <v>A-</v>
          </cell>
          <cell r="AE178" t="str">
            <v>A</v>
          </cell>
          <cell r="AF178" t="str">
            <v>A-</v>
          </cell>
          <cell r="AG178" t="str">
            <v>A-</v>
          </cell>
          <cell r="AH178">
            <v>102</v>
          </cell>
          <cell r="AI178" t="str">
            <v>A-</v>
          </cell>
        </row>
        <row r="179">
          <cell r="B179">
            <v>359585</v>
          </cell>
          <cell r="C179" t="str">
            <v>工程院五部本部</v>
          </cell>
          <cell r="D179" t="str">
            <v>软件开发助理主程</v>
          </cell>
          <cell r="E179" t="str">
            <v>P7</v>
          </cell>
          <cell r="F179">
            <v>39547</v>
          </cell>
          <cell r="G179" t="str">
            <v>B</v>
          </cell>
          <cell r="H179">
            <v>101</v>
          </cell>
          <cell r="I179">
            <v>93</v>
          </cell>
          <cell r="J179">
            <v>110</v>
          </cell>
          <cell r="K179">
            <v>97</v>
          </cell>
          <cell r="L179">
            <v>102</v>
          </cell>
          <cell r="M179">
            <v>97</v>
          </cell>
          <cell r="N179">
            <v>97</v>
          </cell>
          <cell r="O179">
            <v>98.5</v>
          </cell>
          <cell r="P179">
            <v>98.5</v>
          </cell>
          <cell r="Q179">
            <v>112.1</v>
          </cell>
          <cell r="R179">
            <v>103.5</v>
          </cell>
          <cell r="S179">
            <v>109</v>
          </cell>
          <cell r="T179">
            <v>98</v>
          </cell>
          <cell r="U179" t="str">
            <v>A-</v>
          </cell>
          <cell r="V179" t="str">
            <v>B-</v>
          </cell>
          <cell r="W179" t="str">
            <v>A+</v>
          </cell>
          <cell r="X179" t="str">
            <v>B</v>
          </cell>
          <cell r="Y179" t="str">
            <v>A-</v>
          </cell>
          <cell r="Z179" t="str">
            <v>B</v>
          </cell>
          <cell r="AA179" t="str">
            <v>B</v>
          </cell>
          <cell r="AB179" t="str">
            <v>B+</v>
          </cell>
          <cell r="AC179" t="str">
            <v>B+</v>
          </cell>
          <cell r="AD179" t="str">
            <v>S</v>
          </cell>
          <cell r="AE179" t="str">
            <v>A</v>
          </cell>
          <cell r="AF179" t="str">
            <v>A+</v>
          </cell>
          <cell r="AG179" t="str">
            <v>B+</v>
          </cell>
          <cell r="AH179">
            <v>103.266666666667</v>
          </cell>
          <cell r="AI179" t="str">
            <v>A</v>
          </cell>
        </row>
        <row r="180">
          <cell r="B180">
            <v>768696</v>
          </cell>
          <cell r="C180" t="str">
            <v>工程院七部本部</v>
          </cell>
          <cell r="D180" t="str">
            <v>应用产品二部总监</v>
          </cell>
          <cell r="E180" t="str">
            <v>P9</v>
          </cell>
          <cell r="F180">
            <v>39580</v>
          </cell>
          <cell r="G180" t="str">
            <v>A</v>
          </cell>
          <cell r="H180">
            <v>103</v>
          </cell>
          <cell r="I180">
            <v>107</v>
          </cell>
          <cell r="J180">
            <v>101.5</v>
          </cell>
          <cell r="K180">
            <v>101.5</v>
          </cell>
          <cell r="L180">
            <v>100</v>
          </cell>
          <cell r="M180">
            <v>101.8</v>
          </cell>
          <cell r="N180">
            <v>104.2</v>
          </cell>
          <cell r="O180">
            <v>106.5</v>
          </cell>
          <cell r="P180">
            <v>104</v>
          </cell>
          <cell r="Q180">
            <v>103</v>
          </cell>
          <cell r="R180">
            <v>104.6</v>
          </cell>
          <cell r="S180">
            <v>105</v>
          </cell>
          <cell r="T180">
            <v>103</v>
          </cell>
          <cell r="U180" t="str">
            <v>A-</v>
          </cell>
          <cell r="V180" t="str">
            <v>A</v>
          </cell>
          <cell r="W180" t="str">
            <v>A-</v>
          </cell>
          <cell r="X180" t="str">
            <v>A-</v>
          </cell>
          <cell r="Y180" t="str">
            <v>B+</v>
          </cell>
          <cell r="Z180" t="str">
            <v>A-</v>
          </cell>
          <cell r="AA180" t="str">
            <v>A</v>
          </cell>
          <cell r="AB180" t="str">
            <v>A</v>
          </cell>
          <cell r="AC180" t="str">
            <v>A</v>
          </cell>
          <cell r="AD180" t="str">
            <v>A-</v>
          </cell>
          <cell r="AE180" t="str">
            <v>A</v>
          </cell>
          <cell r="AF180" t="str">
            <v>A</v>
          </cell>
          <cell r="AG180" t="str">
            <v>A-</v>
          </cell>
          <cell r="AH180">
            <v>104.35</v>
          </cell>
          <cell r="AI180" t="str">
            <v>A</v>
          </cell>
        </row>
        <row r="181">
          <cell r="B181">
            <v>840309</v>
          </cell>
          <cell r="C181" t="str">
            <v>工程院三部本部</v>
          </cell>
          <cell r="D181" t="str">
            <v>软件开发助理主程</v>
          </cell>
          <cell r="E181" t="str">
            <v>P7</v>
          </cell>
          <cell r="F181">
            <v>39580</v>
          </cell>
          <cell r="G181" t="str">
            <v>B</v>
          </cell>
          <cell r="H181">
            <v>99</v>
          </cell>
          <cell r="I181">
            <v>99</v>
          </cell>
          <cell r="J181">
            <v>97</v>
          </cell>
          <cell r="K181">
            <v>101</v>
          </cell>
          <cell r="L181">
            <v>100</v>
          </cell>
          <cell r="M181">
            <v>105</v>
          </cell>
          <cell r="N181">
            <v>115</v>
          </cell>
          <cell r="O181">
            <v>102.8</v>
          </cell>
          <cell r="P181">
            <v>106.5</v>
          </cell>
          <cell r="Q181">
            <v>102.5</v>
          </cell>
          <cell r="R181">
            <v>104.8</v>
          </cell>
          <cell r="S181">
            <v>98.7</v>
          </cell>
          <cell r="T181">
            <v>97.5</v>
          </cell>
          <cell r="U181" t="str">
            <v>B+</v>
          </cell>
          <cell r="V181" t="str">
            <v>B+</v>
          </cell>
          <cell r="W181" t="str">
            <v>B</v>
          </cell>
          <cell r="X181" t="str">
            <v>A-</v>
          </cell>
          <cell r="Y181" t="str">
            <v>B+</v>
          </cell>
          <cell r="Z181" t="str">
            <v>A</v>
          </cell>
          <cell r="AA181" t="str">
            <v>S</v>
          </cell>
          <cell r="AB181" t="str">
            <v>A-</v>
          </cell>
          <cell r="AC181" t="str">
            <v>A</v>
          </cell>
          <cell r="AD181" t="str">
            <v>A-</v>
          </cell>
          <cell r="AE181" t="str">
            <v>A</v>
          </cell>
          <cell r="AF181" t="str">
            <v>B+</v>
          </cell>
          <cell r="AG181" t="str">
            <v>B+</v>
          </cell>
          <cell r="AH181">
            <v>102.133333333333</v>
          </cell>
          <cell r="AI181" t="str">
            <v>A-</v>
          </cell>
        </row>
        <row r="182">
          <cell r="B182">
            <v>430603</v>
          </cell>
          <cell r="C182" t="str">
            <v>工程院一部本部</v>
          </cell>
          <cell r="D182" t="str">
            <v>开发经理（软件）</v>
          </cell>
          <cell r="E182" t="str">
            <v>P8</v>
          </cell>
          <cell r="F182">
            <v>39622</v>
          </cell>
          <cell r="G182" t="str">
            <v>A-</v>
          </cell>
          <cell r="H182">
            <v>107</v>
          </cell>
          <cell r="I182">
            <v>103</v>
          </cell>
          <cell r="J182">
            <v>110.5</v>
          </cell>
          <cell r="K182">
            <v>103</v>
          </cell>
          <cell r="L182">
            <v>103</v>
          </cell>
          <cell r="M182">
            <v>101</v>
          </cell>
          <cell r="N182">
            <v>101</v>
          </cell>
          <cell r="O182">
            <v>102</v>
          </cell>
          <cell r="P182">
            <v>99.5</v>
          </cell>
          <cell r="Q182">
            <v>100</v>
          </cell>
          <cell r="R182">
            <v>101.5</v>
          </cell>
          <cell r="S182">
            <v>101</v>
          </cell>
          <cell r="T182">
            <v>101</v>
          </cell>
          <cell r="U182" t="str">
            <v>A</v>
          </cell>
          <cell r="V182" t="str">
            <v>A-</v>
          </cell>
          <cell r="W182" t="str">
            <v>S</v>
          </cell>
          <cell r="X182" t="str">
            <v>A-</v>
          </cell>
          <cell r="Y182" t="str">
            <v>A-</v>
          </cell>
          <cell r="Z182" t="str">
            <v>A-</v>
          </cell>
          <cell r="AA182" t="str">
            <v>A-</v>
          </cell>
          <cell r="AB182" t="str">
            <v>A-</v>
          </cell>
          <cell r="AC182" t="str">
            <v>B+</v>
          </cell>
          <cell r="AD182" t="str">
            <v>B+</v>
          </cell>
          <cell r="AE182" t="str">
            <v>A-</v>
          </cell>
          <cell r="AF182" t="str">
            <v>A-</v>
          </cell>
          <cell r="AG182" t="str">
            <v>A-</v>
          </cell>
          <cell r="AH182">
            <v>100.833333333333</v>
          </cell>
          <cell r="AI182" t="str">
            <v>A-</v>
          </cell>
        </row>
        <row r="183">
          <cell r="B183">
            <v>801009</v>
          </cell>
          <cell r="C183" t="str">
            <v>工程院十部</v>
          </cell>
          <cell r="D183" t="str">
            <v>软件工程师</v>
          </cell>
          <cell r="E183" t="str">
            <v>P7</v>
          </cell>
          <cell r="F183">
            <v>39659</v>
          </cell>
          <cell r="G183" t="str">
            <v>B</v>
          </cell>
          <cell r="H183">
            <v>95</v>
          </cell>
          <cell r="I183">
            <v>97</v>
          </cell>
          <cell r="J183">
            <v>97</v>
          </cell>
          <cell r="K183">
            <v>97</v>
          </cell>
          <cell r="L183">
            <v>97</v>
          </cell>
          <cell r="M183">
            <v>103</v>
          </cell>
          <cell r="N183">
            <v>97</v>
          </cell>
          <cell r="O183">
            <v>97</v>
          </cell>
          <cell r="P183">
            <v>97</v>
          </cell>
          <cell r="Q183">
            <v>97</v>
          </cell>
          <cell r="R183">
            <v>101.2</v>
          </cell>
          <cell r="S183">
            <v>101.2</v>
          </cell>
          <cell r="T183">
            <v>100.3</v>
          </cell>
          <cell r="U183" t="str">
            <v>B</v>
          </cell>
          <cell r="V183" t="str">
            <v>B</v>
          </cell>
          <cell r="W183" t="str">
            <v>B</v>
          </cell>
          <cell r="X183" t="str">
            <v>B</v>
          </cell>
          <cell r="Y183" t="str">
            <v>B</v>
          </cell>
          <cell r="Z183" t="str">
            <v>A-</v>
          </cell>
          <cell r="AA183" t="str">
            <v>B</v>
          </cell>
          <cell r="AB183" t="str">
            <v>B</v>
          </cell>
          <cell r="AC183" t="str">
            <v>B</v>
          </cell>
          <cell r="AD183" t="str">
            <v>B</v>
          </cell>
          <cell r="AE183" t="str">
            <v>A-</v>
          </cell>
          <cell r="AF183" t="str">
            <v>A-</v>
          </cell>
          <cell r="AG183" t="str">
            <v>A-</v>
          </cell>
          <cell r="AH183">
            <v>98.95</v>
          </cell>
          <cell r="AI183" t="str">
            <v>B+</v>
          </cell>
        </row>
        <row r="184">
          <cell r="B184">
            <v>531174</v>
          </cell>
          <cell r="C184" t="str">
            <v>工程院八部本部</v>
          </cell>
          <cell r="D184" t="str">
            <v>开发经理（软件）</v>
          </cell>
          <cell r="E184" t="str">
            <v>P7</v>
          </cell>
          <cell r="F184">
            <v>39708</v>
          </cell>
          <cell r="G184" t="str">
            <v>A+</v>
          </cell>
          <cell r="H184">
            <v>97.5</v>
          </cell>
          <cell r="I184">
            <v>95</v>
          </cell>
          <cell r="J184">
            <v>93</v>
          </cell>
          <cell r="K184">
            <v>93</v>
          </cell>
          <cell r="L184">
            <v>97</v>
          </cell>
          <cell r="M184">
            <v>107</v>
          </cell>
          <cell r="N184">
            <v>101.5</v>
          </cell>
          <cell r="O184">
            <v>103.2</v>
          </cell>
          <cell r="P184">
            <v>103.05</v>
          </cell>
          <cell r="Q184">
            <v>104.73</v>
          </cell>
          <cell r="R184">
            <v>102.16</v>
          </cell>
          <cell r="S184">
            <v>102.08</v>
          </cell>
          <cell r="T184">
            <v>103.14</v>
          </cell>
          <cell r="U184" t="str">
            <v>B+</v>
          </cell>
          <cell r="V184" t="str">
            <v>B</v>
          </cell>
          <cell r="W184" t="str">
            <v>B-</v>
          </cell>
          <cell r="X184" t="str">
            <v>B-</v>
          </cell>
          <cell r="Y184" t="str">
            <v>B</v>
          </cell>
          <cell r="Z184" t="str">
            <v>A</v>
          </cell>
          <cell r="AA184" t="str">
            <v>A-</v>
          </cell>
          <cell r="AB184" t="str">
            <v>A</v>
          </cell>
          <cell r="AC184" t="str">
            <v>A</v>
          </cell>
          <cell r="AD184" t="str">
            <v>A</v>
          </cell>
          <cell r="AE184" t="str">
            <v>A-</v>
          </cell>
          <cell r="AF184" t="str">
            <v>A-</v>
          </cell>
          <cell r="AG184" t="str">
            <v>A</v>
          </cell>
          <cell r="AH184">
            <v>103.06</v>
          </cell>
          <cell r="AI184" t="str">
            <v>A</v>
          </cell>
        </row>
        <row r="185">
          <cell r="B185">
            <v>780906</v>
          </cell>
          <cell r="C185" t="str">
            <v>工程院八部本部</v>
          </cell>
          <cell r="D185" t="str">
            <v>软件工程师</v>
          </cell>
          <cell r="E185" t="str">
            <v>P7</v>
          </cell>
          <cell r="F185">
            <v>39729</v>
          </cell>
          <cell r="G185" t="str">
            <v>S</v>
          </cell>
          <cell r="H185">
            <v>100</v>
          </cell>
          <cell r="I185">
            <v>103</v>
          </cell>
          <cell r="J185">
            <v>100</v>
          </cell>
          <cell r="K185">
            <v>105</v>
          </cell>
          <cell r="L185">
            <v>101</v>
          </cell>
          <cell r="M185">
            <v>100</v>
          </cell>
          <cell r="N185">
            <v>108</v>
          </cell>
          <cell r="O185">
            <v>113</v>
          </cell>
          <cell r="P185">
            <v>118</v>
          </cell>
          <cell r="Q185">
            <v>110</v>
          </cell>
          <cell r="R185">
            <v>113.5</v>
          </cell>
          <cell r="S185">
            <v>118.5</v>
          </cell>
          <cell r="T185">
            <v>112</v>
          </cell>
          <cell r="U185" t="str">
            <v>B+</v>
          </cell>
          <cell r="V185" t="str">
            <v>A-</v>
          </cell>
          <cell r="W185" t="str">
            <v>B+</v>
          </cell>
          <cell r="X185" t="str">
            <v>A</v>
          </cell>
          <cell r="Y185" t="str">
            <v>A-</v>
          </cell>
          <cell r="Z185" t="str">
            <v>B+</v>
          </cell>
          <cell r="AA185" t="str">
            <v>A+</v>
          </cell>
          <cell r="AB185" t="str">
            <v>S</v>
          </cell>
          <cell r="AC185" t="str">
            <v>S</v>
          </cell>
          <cell r="AD185" t="str">
            <v>A+</v>
          </cell>
          <cell r="AE185" t="str">
            <v>S</v>
          </cell>
          <cell r="AF185" t="str">
            <v>S</v>
          </cell>
          <cell r="AG185" t="str">
            <v>S</v>
          </cell>
          <cell r="AH185">
            <v>114.166666666667</v>
          </cell>
          <cell r="AI185" t="str">
            <v>S</v>
          </cell>
        </row>
        <row r="186">
          <cell r="B186">
            <v>162162</v>
          </cell>
          <cell r="C186" t="str">
            <v>工程院十一部本部</v>
          </cell>
          <cell r="D186" t="str">
            <v>工具开发主程</v>
          </cell>
          <cell r="E186" t="str">
            <v>P8</v>
          </cell>
          <cell r="F186">
            <v>39771</v>
          </cell>
          <cell r="G186" t="str">
            <v>A+</v>
          </cell>
          <cell r="H186">
            <v>107</v>
          </cell>
          <cell r="I186">
            <v>97</v>
          </cell>
          <cell r="J186">
            <v>107</v>
          </cell>
          <cell r="K186">
            <v>107</v>
          </cell>
          <cell r="L186">
            <v>107</v>
          </cell>
          <cell r="M186">
            <v>97</v>
          </cell>
          <cell r="N186">
            <v>107</v>
          </cell>
          <cell r="O186">
            <v>104.5</v>
          </cell>
          <cell r="P186">
            <v>101.5</v>
          </cell>
          <cell r="Q186">
            <v>106.5</v>
          </cell>
          <cell r="R186">
            <v>106</v>
          </cell>
          <cell r="S186">
            <v>105</v>
          </cell>
          <cell r="T186">
            <v>103</v>
          </cell>
          <cell r="U186" t="str">
            <v>A</v>
          </cell>
          <cell r="V186" t="str">
            <v>B</v>
          </cell>
          <cell r="W186" t="str">
            <v>A</v>
          </cell>
          <cell r="X186" t="str">
            <v>A</v>
          </cell>
          <cell r="Y186" t="str">
            <v>A</v>
          </cell>
          <cell r="Z186" t="str">
            <v>B</v>
          </cell>
          <cell r="AA186" t="str">
            <v>A</v>
          </cell>
          <cell r="AB186" t="str">
            <v>A</v>
          </cell>
          <cell r="AC186" t="str">
            <v>A-</v>
          </cell>
          <cell r="AD186" t="str">
            <v>A</v>
          </cell>
          <cell r="AE186" t="str">
            <v>A</v>
          </cell>
          <cell r="AF186" t="str">
            <v>A</v>
          </cell>
          <cell r="AG186" t="str">
            <v>A-</v>
          </cell>
          <cell r="AH186">
            <v>104.416666666667</v>
          </cell>
          <cell r="AI186" t="str">
            <v>A</v>
          </cell>
        </row>
        <row r="187">
          <cell r="B187">
            <v>440772</v>
          </cell>
          <cell r="C187" t="str">
            <v>工程院九部本部</v>
          </cell>
          <cell r="D187" t="str">
            <v>高级软件工程师</v>
          </cell>
          <cell r="E187" t="str">
            <v>P7</v>
          </cell>
          <cell r="F187">
            <v>39771</v>
          </cell>
          <cell r="G187" t="str">
            <v>S</v>
          </cell>
          <cell r="H187">
            <v>105</v>
          </cell>
          <cell r="I187">
            <v>112</v>
          </cell>
          <cell r="J187">
            <v>105</v>
          </cell>
          <cell r="K187">
            <v>97</v>
          </cell>
          <cell r="L187">
            <v>97</v>
          </cell>
          <cell r="M187">
            <v>97</v>
          </cell>
          <cell r="N187">
            <v>115</v>
          </cell>
          <cell r="O187">
            <v>97</v>
          </cell>
          <cell r="P187">
            <v>98</v>
          </cell>
          <cell r="Q187">
            <v>109.9</v>
          </cell>
          <cell r="R187">
            <v>99.4</v>
          </cell>
          <cell r="S187">
            <v>97.9</v>
          </cell>
          <cell r="T187">
            <v>105</v>
          </cell>
          <cell r="U187" t="str">
            <v>A</v>
          </cell>
          <cell r="V187" t="str">
            <v>S</v>
          </cell>
          <cell r="W187" t="str">
            <v>A</v>
          </cell>
          <cell r="X187" t="str">
            <v>B</v>
          </cell>
          <cell r="Y187" t="str">
            <v>B</v>
          </cell>
          <cell r="Z187" t="str">
            <v>B</v>
          </cell>
          <cell r="AA187" t="str">
            <v>S</v>
          </cell>
          <cell r="AB187" t="str">
            <v>B</v>
          </cell>
          <cell r="AC187" t="str">
            <v>B+</v>
          </cell>
          <cell r="AD187" t="str">
            <v>A+</v>
          </cell>
          <cell r="AE187" t="str">
            <v>B+</v>
          </cell>
          <cell r="AF187" t="str">
            <v>B+</v>
          </cell>
          <cell r="AG187" t="str">
            <v>A</v>
          </cell>
          <cell r="AH187">
            <v>101.2</v>
          </cell>
          <cell r="AI187" t="str">
            <v>A-</v>
          </cell>
        </row>
        <row r="188">
          <cell r="B188">
            <v>830204</v>
          </cell>
          <cell r="C188" t="str">
            <v>工程院十一部本部</v>
          </cell>
          <cell r="D188" t="str">
            <v>软件工程师</v>
          </cell>
          <cell r="E188" t="str">
            <v>P7</v>
          </cell>
          <cell r="F188">
            <v>39778</v>
          </cell>
          <cell r="G188" t="str">
            <v>B</v>
          </cell>
          <cell r="H188">
            <v>93</v>
          </cell>
          <cell r="I188">
            <v>108</v>
          </cell>
          <cell r="J188">
            <v>97</v>
          </cell>
          <cell r="K188">
            <v>100</v>
          </cell>
          <cell r="L188">
            <v>94.83</v>
          </cell>
          <cell r="M188">
            <v>100</v>
          </cell>
          <cell r="N188">
            <v>97</v>
          </cell>
          <cell r="O188">
            <v>115.5</v>
          </cell>
          <cell r="P188">
            <v>100</v>
          </cell>
          <cell r="Q188">
            <v>98.5</v>
          </cell>
          <cell r="R188">
            <v>99.5</v>
          </cell>
          <cell r="S188">
            <v>98</v>
          </cell>
          <cell r="T188">
            <v>93.5</v>
          </cell>
          <cell r="U188" t="str">
            <v>B-</v>
          </cell>
          <cell r="V188" t="str">
            <v>A+</v>
          </cell>
          <cell r="W188" t="str">
            <v>B</v>
          </cell>
          <cell r="X188" t="str">
            <v>B+</v>
          </cell>
          <cell r="Y188" t="str">
            <v>B</v>
          </cell>
          <cell r="Z188" t="str">
            <v>B+</v>
          </cell>
          <cell r="AA188" t="str">
            <v>B</v>
          </cell>
          <cell r="AB188" t="str">
            <v>S</v>
          </cell>
          <cell r="AC188" t="str">
            <v>B+</v>
          </cell>
          <cell r="AD188" t="str">
            <v>B+</v>
          </cell>
          <cell r="AE188" t="str">
            <v>B+</v>
          </cell>
          <cell r="AF188" t="str">
            <v>B+</v>
          </cell>
          <cell r="AG188" t="str">
            <v>B</v>
          </cell>
          <cell r="AH188">
            <v>100.833333333333</v>
          </cell>
          <cell r="AI188" t="str">
            <v>A-</v>
          </cell>
        </row>
        <row r="189">
          <cell r="B189">
            <v>830924</v>
          </cell>
          <cell r="C189" t="str">
            <v>工程院五部本部</v>
          </cell>
          <cell r="D189" t="str">
            <v>高级开发经理(技术)</v>
          </cell>
          <cell r="E189" t="str">
            <v>P7</v>
          </cell>
          <cell r="F189">
            <v>39798</v>
          </cell>
          <cell r="G189" t="str">
            <v>B</v>
          </cell>
          <cell r="H189">
            <v>100</v>
          </cell>
          <cell r="I189">
            <v>97</v>
          </cell>
          <cell r="J189">
            <v>97</v>
          </cell>
          <cell r="K189">
            <v>100</v>
          </cell>
          <cell r="L189">
            <v>103</v>
          </cell>
          <cell r="M189">
            <v>97</v>
          </cell>
          <cell r="N189">
            <v>106</v>
          </cell>
          <cell r="O189">
            <v>104</v>
          </cell>
          <cell r="P189">
            <v>97</v>
          </cell>
          <cell r="Q189">
            <v>97</v>
          </cell>
          <cell r="R189">
            <v>106</v>
          </cell>
          <cell r="S189">
            <v>100.5</v>
          </cell>
          <cell r="T189">
            <v>105</v>
          </cell>
          <cell r="U189" t="str">
            <v>B+</v>
          </cell>
          <cell r="V189" t="str">
            <v>B</v>
          </cell>
          <cell r="W189" t="str">
            <v>B</v>
          </cell>
          <cell r="X189" t="str">
            <v>B+</v>
          </cell>
          <cell r="Y189" t="str">
            <v>A-</v>
          </cell>
          <cell r="Z189" t="str">
            <v>B</v>
          </cell>
          <cell r="AA189" t="str">
            <v>A</v>
          </cell>
          <cell r="AB189" t="str">
            <v>A</v>
          </cell>
          <cell r="AC189" t="str">
            <v>B</v>
          </cell>
          <cell r="AD189" t="str">
            <v>B</v>
          </cell>
          <cell r="AE189" t="str">
            <v>A</v>
          </cell>
          <cell r="AF189" t="str">
            <v>A-</v>
          </cell>
          <cell r="AG189" t="str">
            <v>A</v>
          </cell>
          <cell r="AH189">
            <v>101.583333333333</v>
          </cell>
          <cell r="AI189" t="str">
            <v>A-</v>
          </cell>
        </row>
        <row r="190">
          <cell r="B190">
            <v>795611</v>
          </cell>
          <cell r="C190" t="str">
            <v>工程院十部</v>
          </cell>
          <cell r="D190" t="str">
            <v>软件开发助理主程</v>
          </cell>
          <cell r="E190" t="str">
            <v>P7</v>
          </cell>
          <cell r="F190">
            <v>39827</v>
          </cell>
          <cell r="G190" t="str">
            <v>B+</v>
          </cell>
          <cell r="H190">
            <v>97</v>
          </cell>
          <cell r="I190">
            <v>96</v>
          </cell>
          <cell r="J190">
            <v>95.8</v>
          </cell>
          <cell r="K190">
            <v>115</v>
          </cell>
          <cell r="L190">
            <v>97</v>
          </cell>
          <cell r="M190">
            <v>107</v>
          </cell>
          <cell r="N190">
            <v>97</v>
          </cell>
          <cell r="O190">
            <v>102</v>
          </cell>
          <cell r="P190">
            <v>97</v>
          </cell>
          <cell r="Q190">
            <v>109.6</v>
          </cell>
          <cell r="R190">
            <v>105</v>
          </cell>
          <cell r="S190">
            <v>97</v>
          </cell>
          <cell r="T190">
            <v>107</v>
          </cell>
          <cell r="U190" t="str">
            <v>B</v>
          </cell>
          <cell r="V190" t="str">
            <v>B</v>
          </cell>
          <cell r="W190" t="str">
            <v>B</v>
          </cell>
          <cell r="X190" t="str">
            <v>S</v>
          </cell>
          <cell r="Y190" t="str">
            <v>B</v>
          </cell>
          <cell r="Z190" t="str">
            <v>A</v>
          </cell>
          <cell r="AA190" t="str">
            <v>B</v>
          </cell>
          <cell r="AB190" t="str">
            <v>A-</v>
          </cell>
          <cell r="AC190" t="str">
            <v>B</v>
          </cell>
          <cell r="AD190" t="str">
            <v>A+</v>
          </cell>
          <cell r="AE190" t="str">
            <v>A</v>
          </cell>
          <cell r="AF190" t="str">
            <v>B</v>
          </cell>
          <cell r="AG190" t="str">
            <v>A</v>
          </cell>
          <cell r="AH190">
            <v>102.933333333333</v>
          </cell>
          <cell r="AI190" t="str">
            <v>A-</v>
          </cell>
        </row>
        <row r="191">
          <cell r="B191">
            <v>931035</v>
          </cell>
          <cell r="C191" t="str">
            <v>工程院十部</v>
          </cell>
          <cell r="D191" t="str">
            <v>高级移动开发工程师</v>
          </cell>
          <cell r="E191" t="str">
            <v>P7</v>
          </cell>
          <cell r="F191">
            <v>39827</v>
          </cell>
          <cell r="G191" t="str">
            <v>A-</v>
          </cell>
          <cell r="H191">
            <v>99</v>
          </cell>
          <cell r="I191">
            <v>101.56</v>
          </cell>
          <cell r="J191">
            <v>98.68</v>
          </cell>
          <cell r="K191">
            <v>100</v>
          </cell>
          <cell r="L191">
            <v>110</v>
          </cell>
          <cell r="M191">
            <v>106.04</v>
          </cell>
          <cell r="N191">
            <v>103.4</v>
          </cell>
          <cell r="O191">
            <v>99.57</v>
          </cell>
          <cell r="P191">
            <v>99.65</v>
          </cell>
          <cell r="Q191">
            <v>100.27</v>
          </cell>
          <cell r="R191">
            <v>101</v>
          </cell>
          <cell r="S191">
            <v>96.67</v>
          </cell>
          <cell r="T191">
            <v>102</v>
          </cell>
          <cell r="U191" t="str">
            <v>B+</v>
          </cell>
          <cell r="V191" t="str">
            <v>A-</v>
          </cell>
          <cell r="W191" t="str">
            <v>B+</v>
          </cell>
          <cell r="X191" t="str">
            <v>B+</v>
          </cell>
          <cell r="Y191" t="str">
            <v>A+</v>
          </cell>
          <cell r="Z191" t="str">
            <v>A</v>
          </cell>
          <cell r="AA191" t="str">
            <v>A</v>
          </cell>
          <cell r="AB191" t="str">
            <v>B+</v>
          </cell>
          <cell r="AC191" t="str">
            <v>B+</v>
          </cell>
          <cell r="AD191" t="str">
            <v>A-</v>
          </cell>
          <cell r="AE191" t="str">
            <v>A-</v>
          </cell>
          <cell r="AF191" t="str">
            <v>B</v>
          </cell>
          <cell r="AG191" t="str">
            <v>A-</v>
          </cell>
          <cell r="AH191">
            <v>99.86</v>
          </cell>
          <cell r="AI191" t="str">
            <v>B+</v>
          </cell>
        </row>
        <row r="192">
          <cell r="B192">
            <v>200904</v>
          </cell>
          <cell r="C192" t="str">
            <v>工程院一部本部</v>
          </cell>
          <cell r="D192" t="str">
            <v>软件工程师</v>
          </cell>
          <cell r="E192" t="str">
            <v>P7</v>
          </cell>
          <cell r="F192">
            <v>39876</v>
          </cell>
          <cell r="G192" t="str">
            <v>A</v>
          </cell>
          <cell r="H192">
            <v>100</v>
          </cell>
          <cell r="I192">
            <v>107</v>
          </cell>
          <cell r="J192">
            <v>100</v>
          </cell>
          <cell r="K192">
            <v>97</v>
          </cell>
          <cell r="L192">
            <v>97</v>
          </cell>
          <cell r="M192">
            <v>100</v>
          </cell>
          <cell r="N192">
            <v>100</v>
          </cell>
          <cell r="O192">
            <v>101.5</v>
          </cell>
          <cell r="P192">
            <v>104</v>
          </cell>
          <cell r="Q192">
            <v>109.5</v>
          </cell>
          <cell r="R192">
            <v>105.5</v>
          </cell>
          <cell r="S192">
            <v>102</v>
          </cell>
          <cell r="T192">
            <v>104.95</v>
          </cell>
          <cell r="U192" t="str">
            <v>B+</v>
          </cell>
          <cell r="V192" t="str">
            <v>A</v>
          </cell>
          <cell r="W192" t="str">
            <v>B+</v>
          </cell>
          <cell r="X192" t="str">
            <v>B</v>
          </cell>
          <cell r="Y192" t="str">
            <v>B</v>
          </cell>
          <cell r="Z192" t="str">
            <v>B+</v>
          </cell>
          <cell r="AA192" t="str">
            <v>B+</v>
          </cell>
          <cell r="AB192" t="str">
            <v>A-</v>
          </cell>
          <cell r="AC192" t="str">
            <v>A</v>
          </cell>
          <cell r="AD192" t="str">
            <v>A+</v>
          </cell>
          <cell r="AE192" t="str">
            <v>A</v>
          </cell>
          <cell r="AF192" t="str">
            <v>A-</v>
          </cell>
          <cell r="AG192" t="str">
            <v>A</v>
          </cell>
          <cell r="AH192">
            <v>104.575</v>
          </cell>
          <cell r="AI192" t="str">
            <v>A</v>
          </cell>
        </row>
        <row r="193">
          <cell r="B193">
            <v>374757</v>
          </cell>
          <cell r="C193" t="str">
            <v>工程院架构部</v>
          </cell>
          <cell r="D193" t="str">
            <v>开发经理（软件）</v>
          </cell>
          <cell r="E193" t="str">
            <v>P8</v>
          </cell>
          <cell r="F193">
            <v>39897</v>
          </cell>
          <cell r="G193" t="str">
            <v>B+</v>
          </cell>
          <cell r="H193">
            <v>100</v>
          </cell>
          <cell r="I193">
            <v>103</v>
          </cell>
          <cell r="J193">
            <v>100</v>
          </cell>
          <cell r="K193">
            <v>100</v>
          </cell>
          <cell r="L193">
            <v>97</v>
          </cell>
          <cell r="M193">
            <v>95</v>
          </cell>
          <cell r="N193">
            <v>99</v>
          </cell>
          <cell r="O193">
            <v>100.5</v>
          </cell>
          <cell r="P193">
            <v>99</v>
          </cell>
          <cell r="Q193">
            <v>98</v>
          </cell>
          <cell r="R193">
            <v>98.5</v>
          </cell>
          <cell r="S193">
            <v>98</v>
          </cell>
          <cell r="T193">
            <v>102</v>
          </cell>
          <cell r="U193" t="str">
            <v>B+</v>
          </cell>
          <cell r="V193" t="str">
            <v>A-</v>
          </cell>
          <cell r="W193" t="str">
            <v>B+</v>
          </cell>
          <cell r="X193" t="str">
            <v>B+</v>
          </cell>
          <cell r="Y193" t="str">
            <v>B</v>
          </cell>
          <cell r="Z193" t="str">
            <v>B</v>
          </cell>
          <cell r="AA193" t="str">
            <v>B+</v>
          </cell>
          <cell r="AB193" t="str">
            <v>A-</v>
          </cell>
          <cell r="AC193" t="str">
            <v>B+</v>
          </cell>
          <cell r="AD193" t="str">
            <v>B+</v>
          </cell>
          <cell r="AE193" t="str">
            <v>B+</v>
          </cell>
          <cell r="AF193" t="str">
            <v>B+</v>
          </cell>
          <cell r="AG193" t="str">
            <v>A-</v>
          </cell>
          <cell r="AH193">
            <v>99.3333333333333</v>
          </cell>
          <cell r="AI193" t="str">
            <v>B+</v>
          </cell>
        </row>
        <row r="194">
          <cell r="B194">
            <v>850917</v>
          </cell>
          <cell r="C194" t="str">
            <v>工程院十一部本部</v>
          </cell>
          <cell r="D194" t="str">
            <v>软件工程师</v>
          </cell>
          <cell r="E194" t="str">
            <v>P7</v>
          </cell>
          <cell r="F194">
            <v>39897</v>
          </cell>
          <cell r="G194" t="str">
            <v>B+</v>
          </cell>
          <cell r="H194">
            <v>100</v>
          </cell>
          <cell r="I194">
            <v>97</v>
          </cell>
          <cell r="J194">
            <v>100</v>
          </cell>
          <cell r="K194">
            <v>100</v>
          </cell>
          <cell r="L194">
            <v>102.4</v>
          </cell>
          <cell r="M194">
            <v>97</v>
          </cell>
          <cell r="N194">
            <v>105.08</v>
          </cell>
          <cell r="O194">
            <v>101.5</v>
          </cell>
          <cell r="P194">
            <v>101</v>
          </cell>
          <cell r="Q194">
            <v>96</v>
          </cell>
          <cell r="R194">
            <v>99</v>
          </cell>
          <cell r="S194">
            <v>102</v>
          </cell>
          <cell r="T194">
            <v>112.5</v>
          </cell>
          <cell r="U194" t="str">
            <v>B+</v>
          </cell>
          <cell r="V194" t="str">
            <v>B</v>
          </cell>
          <cell r="W194" t="str">
            <v>B+</v>
          </cell>
          <cell r="X194" t="str">
            <v>B+</v>
          </cell>
          <cell r="Y194" t="str">
            <v>A-</v>
          </cell>
          <cell r="Z194" t="str">
            <v>B</v>
          </cell>
          <cell r="AA194" t="str">
            <v>A</v>
          </cell>
          <cell r="AB194" t="str">
            <v>A-</v>
          </cell>
          <cell r="AC194" t="str">
            <v>A-</v>
          </cell>
          <cell r="AD194" t="str">
            <v>B</v>
          </cell>
          <cell r="AE194" t="str">
            <v>B+</v>
          </cell>
          <cell r="AF194" t="str">
            <v>A-</v>
          </cell>
          <cell r="AG194" t="str">
            <v>S</v>
          </cell>
          <cell r="AH194">
            <v>102</v>
          </cell>
          <cell r="AI194" t="str">
            <v>A-</v>
          </cell>
        </row>
        <row r="195">
          <cell r="B195">
            <v>587803</v>
          </cell>
          <cell r="C195" t="str">
            <v>工程院七部本部</v>
          </cell>
          <cell r="D195" t="str">
            <v>高级架构师</v>
          </cell>
          <cell r="E195" t="str">
            <v>P8</v>
          </cell>
          <cell r="F195">
            <v>39925</v>
          </cell>
          <cell r="G195" t="str">
            <v>A-</v>
          </cell>
          <cell r="H195">
            <v>100</v>
          </cell>
          <cell r="I195">
            <v>100</v>
          </cell>
          <cell r="J195">
            <v>100.5</v>
          </cell>
          <cell r="K195">
            <v>104.2</v>
          </cell>
          <cell r="L195">
            <v>98.2</v>
          </cell>
          <cell r="M195">
            <v>99.3</v>
          </cell>
          <cell r="N195" t="str">
            <v>无评价</v>
          </cell>
          <cell r="O195" t="str">
            <v>无评价</v>
          </cell>
          <cell r="P195">
            <v>105</v>
          </cell>
          <cell r="Q195">
            <v>104</v>
          </cell>
          <cell r="R195">
            <v>103</v>
          </cell>
          <cell r="S195">
            <v>103</v>
          </cell>
          <cell r="T195">
            <v>103</v>
          </cell>
          <cell r="U195" t="str">
            <v>B+</v>
          </cell>
          <cell r="V195" t="str">
            <v>B+</v>
          </cell>
          <cell r="W195" t="str">
            <v>A-</v>
          </cell>
          <cell r="X195" t="str">
            <v>A</v>
          </cell>
          <cell r="Y195" t="str">
            <v>B+</v>
          </cell>
          <cell r="Z195" t="str">
            <v>B+</v>
          </cell>
          <cell r="AA195" t="str">
            <v/>
          </cell>
          <cell r="AB195" t="str">
            <v/>
          </cell>
          <cell r="AC195" t="str">
            <v>A</v>
          </cell>
          <cell r="AD195" t="str">
            <v>A</v>
          </cell>
          <cell r="AE195" t="str">
            <v>A-</v>
          </cell>
          <cell r="AF195" t="str">
            <v>A-</v>
          </cell>
          <cell r="AG195" t="str">
            <v>A-</v>
          </cell>
          <cell r="AH195">
            <v>103.6</v>
          </cell>
          <cell r="AI195" t="str">
            <v>A</v>
          </cell>
        </row>
        <row r="196">
          <cell r="B196">
            <v>678869</v>
          </cell>
          <cell r="C196" t="str">
            <v>工程院十部</v>
          </cell>
          <cell r="D196" t="str">
            <v>架构师</v>
          </cell>
          <cell r="E196" t="str">
            <v>P7</v>
          </cell>
          <cell r="F196">
            <v>39967</v>
          </cell>
          <cell r="G196" t="str">
            <v>S</v>
          </cell>
          <cell r="H196">
            <v>104</v>
          </cell>
          <cell r="I196">
            <v>110.1</v>
          </cell>
          <cell r="J196">
            <v>115</v>
          </cell>
          <cell r="K196">
            <v>98.6</v>
          </cell>
          <cell r="L196">
            <v>108.35</v>
          </cell>
          <cell r="M196">
            <v>110</v>
          </cell>
          <cell r="N196">
            <v>106.7</v>
          </cell>
          <cell r="O196">
            <v>110</v>
          </cell>
          <cell r="P196">
            <v>108.5</v>
          </cell>
          <cell r="Q196">
            <v>106.77</v>
          </cell>
          <cell r="R196">
            <v>111.1</v>
          </cell>
          <cell r="S196">
            <v>107.6</v>
          </cell>
          <cell r="T196">
            <v>103.5</v>
          </cell>
          <cell r="U196" t="str">
            <v>A</v>
          </cell>
          <cell r="V196" t="str">
            <v>S</v>
          </cell>
          <cell r="W196" t="str">
            <v>S</v>
          </cell>
          <cell r="X196" t="str">
            <v>B+</v>
          </cell>
          <cell r="Y196" t="str">
            <v>A+</v>
          </cell>
          <cell r="Z196" t="str">
            <v>A+</v>
          </cell>
          <cell r="AA196" t="str">
            <v>A</v>
          </cell>
          <cell r="AB196" t="str">
            <v>A+</v>
          </cell>
          <cell r="AC196" t="str">
            <v>A+</v>
          </cell>
          <cell r="AD196" t="str">
            <v>A</v>
          </cell>
          <cell r="AE196" t="str">
            <v>S</v>
          </cell>
          <cell r="AF196" t="str">
            <v>A+</v>
          </cell>
          <cell r="AG196" t="str">
            <v>A</v>
          </cell>
          <cell r="AH196">
            <v>107.911666666667</v>
          </cell>
          <cell r="AI196" t="str">
            <v>A+</v>
          </cell>
        </row>
        <row r="197">
          <cell r="B197">
            <v>823210</v>
          </cell>
          <cell r="C197" t="str">
            <v>工程院五部本部</v>
          </cell>
          <cell r="D197" t="str">
            <v>高级开发经理(技术)</v>
          </cell>
          <cell r="E197" t="str">
            <v>P7</v>
          </cell>
          <cell r="F197">
            <v>40078</v>
          </cell>
          <cell r="G197" t="str">
            <v>B</v>
          </cell>
          <cell r="H197">
            <v>101</v>
          </cell>
          <cell r="I197">
            <v>100</v>
          </cell>
          <cell r="J197">
            <v>97</v>
          </cell>
          <cell r="K197">
            <v>97</v>
          </cell>
          <cell r="L197">
            <v>97</v>
          </cell>
          <cell r="M197">
            <v>97</v>
          </cell>
          <cell r="N197">
            <v>103</v>
          </cell>
          <cell r="O197">
            <v>97</v>
          </cell>
          <cell r="P197">
            <v>97</v>
          </cell>
          <cell r="Q197">
            <v>98.5</v>
          </cell>
          <cell r="R197">
            <v>97</v>
          </cell>
          <cell r="S197">
            <v>105</v>
          </cell>
          <cell r="T197">
            <v>111</v>
          </cell>
          <cell r="U197" t="str">
            <v>A-</v>
          </cell>
          <cell r="V197" t="str">
            <v>B+</v>
          </cell>
          <cell r="W197" t="str">
            <v>B</v>
          </cell>
          <cell r="X197" t="str">
            <v>B</v>
          </cell>
          <cell r="Y197" t="str">
            <v>B</v>
          </cell>
          <cell r="Z197" t="str">
            <v>B</v>
          </cell>
          <cell r="AA197" t="str">
            <v>A-</v>
          </cell>
          <cell r="AB197" t="str">
            <v>B</v>
          </cell>
          <cell r="AC197" t="str">
            <v>B</v>
          </cell>
          <cell r="AD197" t="str">
            <v>B+</v>
          </cell>
          <cell r="AE197" t="str">
            <v>B</v>
          </cell>
          <cell r="AF197" t="str">
            <v>A</v>
          </cell>
          <cell r="AG197" t="str">
            <v>S</v>
          </cell>
          <cell r="AH197">
            <v>100.916666666667</v>
          </cell>
          <cell r="AI197" t="str">
            <v>A-</v>
          </cell>
        </row>
        <row r="198">
          <cell r="B198">
            <v>198102</v>
          </cell>
          <cell r="C198" t="str">
            <v>工程院五部本部</v>
          </cell>
          <cell r="D198" t="str">
            <v>软件工程师</v>
          </cell>
          <cell r="E198" t="str">
            <v>P7</v>
          </cell>
          <cell r="F198">
            <v>40099</v>
          </cell>
          <cell r="G198" t="str">
            <v>S</v>
          </cell>
          <cell r="H198">
            <v>97</v>
          </cell>
          <cell r="I198">
            <v>97</v>
          </cell>
          <cell r="J198">
            <v>116.8</v>
          </cell>
          <cell r="K198">
            <v>117</v>
          </cell>
          <cell r="L198">
            <v>97</v>
          </cell>
          <cell r="M198">
            <v>97</v>
          </cell>
          <cell r="N198">
            <v>100.3</v>
          </cell>
          <cell r="O198">
            <v>106.5</v>
          </cell>
          <cell r="P198">
            <v>98.5</v>
          </cell>
          <cell r="Q198">
            <v>113.7</v>
          </cell>
          <cell r="R198">
            <v>117.5</v>
          </cell>
          <cell r="S198">
            <v>115.5</v>
          </cell>
          <cell r="T198">
            <v>98</v>
          </cell>
          <cell r="U198" t="str">
            <v>B</v>
          </cell>
          <cell r="V198" t="str">
            <v>B</v>
          </cell>
          <cell r="W198" t="str">
            <v>S</v>
          </cell>
          <cell r="X198" t="str">
            <v>S</v>
          </cell>
          <cell r="Y198" t="str">
            <v>B</v>
          </cell>
          <cell r="Z198" t="str">
            <v>B</v>
          </cell>
          <cell r="AA198" t="str">
            <v>A-</v>
          </cell>
          <cell r="AB198" t="str">
            <v>A</v>
          </cell>
          <cell r="AC198" t="str">
            <v>B+</v>
          </cell>
          <cell r="AD198" t="str">
            <v>S</v>
          </cell>
          <cell r="AE198" t="str">
            <v>S</v>
          </cell>
          <cell r="AF198" t="str">
            <v>S</v>
          </cell>
          <cell r="AG198" t="str">
            <v>B+</v>
          </cell>
          <cell r="AH198">
            <v>108.283333333333</v>
          </cell>
          <cell r="AI198" t="str">
            <v>A+</v>
          </cell>
        </row>
        <row r="199">
          <cell r="B199">
            <v>200609</v>
          </cell>
          <cell r="C199" t="str">
            <v>工程院十部</v>
          </cell>
          <cell r="D199" t="str">
            <v>高级软件开发工程师</v>
          </cell>
          <cell r="E199" t="str">
            <v>P7</v>
          </cell>
          <cell r="F199">
            <v>40107</v>
          </cell>
          <cell r="G199" t="str">
            <v>A-</v>
          </cell>
          <cell r="H199">
            <v>101</v>
          </cell>
          <cell r="I199">
            <v>103.4</v>
          </cell>
          <cell r="J199">
            <v>100</v>
          </cell>
          <cell r="K199">
            <v>94.4</v>
          </cell>
          <cell r="L199">
            <v>103.4</v>
          </cell>
          <cell r="M199">
            <v>100</v>
          </cell>
          <cell r="N199">
            <v>97.67</v>
          </cell>
          <cell r="O199">
            <v>98.23</v>
          </cell>
          <cell r="P199">
            <v>101.78</v>
          </cell>
          <cell r="Q199">
            <v>99.17</v>
          </cell>
          <cell r="R199">
            <v>95</v>
          </cell>
          <cell r="S199">
            <v>100.1</v>
          </cell>
          <cell r="T199">
            <v>95</v>
          </cell>
          <cell r="U199" t="str">
            <v>A-</v>
          </cell>
          <cell r="V199" t="str">
            <v>A</v>
          </cell>
          <cell r="W199" t="str">
            <v>B+</v>
          </cell>
          <cell r="X199" t="str">
            <v>B</v>
          </cell>
          <cell r="Y199" t="str">
            <v>A</v>
          </cell>
          <cell r="Z199" t="str">
            <v>B+</v>
          </cell>
          <cell r="AA199" t="str">
            <v>B+</v>
          </cell>
          <cell r="AB199" t="str">
            <v>B+</v>
          </cell>
          <cell r="AC199" t="str">
            <v>A-</v>
          </cell>
          <cell r="AD199" t="str">
            <v>B+</v>
          </cell>
          <cell r="AE199" t="str">
            <v>B</v>
          </cell>
          <cell r="AF199" t="str">
            <v>A-</v>
          </cell>
          <cell r="AG199" t="str">
            <v>B</v>
          </cell>
          <cell r="AH199">
            <v>98.2133333333333</v>
          </cell>
          <cell r="AI199" t="str">
            <v>B+</v>
          </cell>
        </row>
        <row r="200">
          <cell r="B200">
            <v>812506</v>
          </cell>
          <cell r="C200" t="str">
            <v>工程院十部</v>
          </cell>
          <cell r="D200" t="str">
            <v>高级软件开发工程师</v>
          </cell>
          <cell r="E200" t="str">
            <v>P7</v>
          </cell>
          <cell r="F200">
            <v>40114</v>
          </cell>
          <cell r="G200" t="str">
            <v>A-</v>
          </cell>
          <cell r="H200">
            <v>97</v>
          </cell>
          <cell r="I200">
            <v>100</v>
          </cell>
          <cell r="J200">
            <v>98</v>
          </cell>
          <cell r="K200">
            <v>101</v>
          </cell>
          <cell r="L200">
            <v>102</v>
          </cell>
          <cell r="M200">
            <v>99</v>
          </cell>
          <cell r="N200">
            <v>101</v>
          </cell>
          <cell r="O200">
            <v>105</v>
          </cell>
          <cell r="P200">
            <v>105.5</v>
          </cell>
          <cell r="Q200">
            <v>102</v>
          </cell>
          <cell r="R200">
            <v>99.5</v>
          </cell>
          <cell r="S200">
            <v>107</v>
          </cell>
          <cell r="T200">
            <v>103.7</v>
          </cell>
          <cell r="U200" t="str">
            <v>B</v>
          </cell>
          <cell r="V200" t="str">
            <v>B+</v>
          </cell>
          <cell r="W200" t="str">
            <v>B+</v>
          </cell>
          <cell r="X200" t="str">
            <v>A-</v>
          </cell>
          <cell r="Y200" t="str">
            <v>A-</v>
          </cell>
          <cell r="Z200" t="str">
            <v>B+</v>
          </cell>
          <cell r="AA200" t="str">
            <v>A-</v>
          </cell>
          <cell r="AB200" t="str">
            <v>A</v>
          </cell>
          <cell r="AC200" t="str">
            <v>A</v>
          </cell>
          <cell r="AD200" t="str">
            <v>A-</v>
          </cell>
          <cell r="AE200" t="str">
            <v>B+</v>
          </cell>
          <cell r="AF200" t="str">
            <v>A</v>
          </cell>
          <cell r="AG200" t="str">
            <v>A</v>
          </cell>
          <cell r="AH200">
            <v>103.783333333333</v>
          </cell>
          <cell r="AI200" t="str">
            <v>A</v>
          </cell>
        </row>
        <row r="201">
          <cell r="B201">
            <v>818000</v>
          </cell>
          <cell r="C201" t="str">
            <v>工程院十部</v>
          </cell>
          <cell r="D201" t="str">
            <v>高级软件开发工程师</v>
          </cell>
          <cell r="E201" t="str">
            <v>P7</v>
          </cell>
          <cell r="F201">
            <v>40295</v>
          </cell>
          <cell r="G201" t="str">
            <v>A+</v>
          </cell>
          <cell r="H201">
            <v>116</v>
          </cell>
          <cell r="I201">
            <v>107</v>
          </cell>
          <cell r="J201">
            <v>114</v>
          </cell>
          <cell r="K201">
            <v>107</v>
          </cell>
          <cell r="L201">
            <v>110</v>
          </cell>
          <cell r="M201">
            <v>112</v>
          </cell>
          <cell r="N201">
            <v>107</v>
          </cell>
          <cell r="O201">
            <v>106.3</v>
          </cell>
          <cell r="P201">
            <v>107.8</v>
          </cell>
          <cell r="Q201">
            <v>99.5</v>
          </cell>
          <cell r="R201">
            <v>97</v>
          </cell>
          <cell r="S201">
            <v>97</v>
          </cell>
          <cell r="T201">
            <v>97</v>
          </cell>
          <cell r="U201" t="str">
            <v>S</v>
          </cell>
          <cell r="V201" t="str">
            <v>A</v>
          </cell>
          <cell r="W201" t="str">
            <v>S</v>
          </cell>
          <cell r="X201" t="str">
            <v>A</v>
          </cell>
          <cell r="Y201" t="str">
            <v>A+</v>
          </cell>
          <cell r="Z201" t="str">
            <v>S</v>
          </cell>
          <cell r="AA201" t="str">
            <v>A</v>
          </cell>
          <cell r="AB201" t="str">
            <v>A</v>
          </cell>
          <cell r="AC201" t="str">
            <v>A+</v>
          </cell>
          <cell r="AD201" t="str">
            <v>B+</v>
          </cell>
          <cell r="AE201" t="str">
            <v>B</v>
          </cell>
          <cell r="AF201" t="str">
            <v>B</v>
          </cell>
          <cell r="AG201" t="str">
            <v>B</v>
          </cell>
          <cell r="AH201">
            <v>100.766666666667</v>
          </cell>
          <cell r="AI201" t="str">
            <v>A-</v>
          </cell>
        </row>
        <row r="202">
          <cell r="B202">
            <v>621955</v>
          </cell>
          <cell r="C202" t="str">
            <v>工程院十部</v>
          </cell>
          <cell r="D202" t="str">
            <v>软件开发工程师</v>
          </cell>
          <cell r="E202" t="str">
            <v>P7</v>
          </cell>
          <cell r="F202">
            <v>40620</v>
          </cell>
          <cell r="G202" t="str">
            <v>A</v>
          </cell>
          <cell r="H202">
            <v>100</v>
          </cell>
          <cell r="I202">
            <v>100.25</v>
          </cell>
          <cell r="J202">
            <v>104.8</v>
          </cell>
          <cell r="K202">
            <v>97</v>
          </cell>
          <cell r="L202">
            <v>112</v>
          </cell>
          <cell r="M202">
            <v>115</v>
          </cell>
          <cell r="N202">
            <v>97</v>
          </cell>
          <cell r="O202">
            <v>99</v>
          </cell>
          <cell r="P202">
            <v>99.4</v>
          </cell>
          <cell r="Q202">
            <v>103</v>
          </cell>
          <cell r="R202">
            <v>107.3</v>
          </cell>
          <cell r="S202">
            <v>105.5</v>
          </cell>
          <cell r="T202">
            <v>103.1</v>
          </cell>
          <cell r="U202" t="str">
            <v>B+</v>
          </cell>
          <cell r="V202" t="str">
            <v>A-</v>
          </cell>
          <cell r="W202" t="str">
            <v>A</v>
          </cell>
          <cell r="X202" t="str">
            <v>B</v>
          </cell>
          <cell r="Y202" t="str">
            <v>S</v>
          </cell>
          <cell r="Z202" t="str">
            <v>S</v>
          </cell>
          <cell r="AA202" t="str">
            <v>B</v>
          </cell>
          <cell r="AB202" t="str">
            <v>B+</v>
          </cell>
          <cell r="AC202" t="str">
            <v>B+</v>
          </cell>
          <cell r="AD202" t="str">
            <v>A-</v>
          </cell>
          <cell r="AE202" t="str">
            <v>A+</v>
          </cell>
          <cell r="AF202" t="str">
            <v>A</v>
          </cell>
          <cell r="AG202" t="str">
            <v>A</v>
          </cell>
          <cell r="AH202">
            <v>102.883333333333</v>
          </cell>
          <cell r="AI202" t="str">
            <v>A-</v>
          </cell>
        </row>
        <row r="203">
          <cell r="B203">
            <v>500000</v>
          </cell>
          <cell r="C203" t="str">
            <v>工程院十一部本部</v>
          </cell>
          <cell r="D203" t="str">
            <v>软件工程师</v>
          </cell>
          <cell r="E203" t="str">
            <v>P7</v>
          </cell>
          <cell r="F203">
            <v>40648</v>
          </cell>
          <cell r="G203" t="str">
            <v>B-</v>
          </cell>
          <cell r="H203">
            <v>93</v>
          </cell>
          <cell r="I203">
            <v>99</v>
          </cell>
          <cell r="J203">
            <v>93</v>
          </cell>
          <cell r="K203">
            <v>97</v>
          </cell>
          <cell r="L203">
            <v>96.6</v>
          </cell>
          <cell r="M203">
            <v>96</v>
          </cell>
          <cell r="N203">
            <v>98</v>
          </cell>
          <cell r="O203">
            <v>98</v>
          </cell>
          <cell r="P203">
            <v>97.5</v>
          </cell>
          <cell r="Q203">
            <v>102.5</v>
          </cell>
          <cell r="R203">
            <v>97</v>
          </cell>
          <cell r="S203">
            <v>97</v>
          </cell>
          <cell r="T203">
            <v>98</v>
          </cell>
          <cell r="U203" t="str">
            <v>B-</v>
          </cell>
          <cell r="V203" t="str">
            <v>B+</v>
          </cell>
          <cell r="W203" t="str">
            <v>B-</v>
          </cell>
          <cell r="X203" t="str">
            <v>B</v>
          </cell>
          <cell r="Y203" t="str">
            <v>B</v>
          </cell>
          <cell r="Z203" t="str">
            <v>B</v>
          </cell>
          <cell r="AA203" t="str">
            <v>B+</v>
          </cell>
          <cell r="AB203" t="str">
            <v>B+</v>
          </cell>
          <cell r="AC203" t="str">
            <v>B+</v>
          </cell>
          <cell r="AD203" t="str">
            <v>A-</v>
          </cell>
          <cell r="AE203" t="str">
            <v>B</v>
          </cell>
          <cell r="AF203" t="str">
            <v>B</v>
          </cell>
          <cell r="AG203" t="str">
            <v>B+</v>
          </cell>
          <cell r="AH203">
            <v>98.3333333333333</v>
          </cell>
          <cell r="AI203" t="str">
            <v>B+</v>
          </cell>
        </row>
        <row r="204">
          <cell r="B204">
            <v>900090</v>
          </cell>
          <cell r="C204" t="str">
            <v>工程院一部本部</v>
          </cell>
          <cell r="D204" t="str">
            <v>高级移动开发工程师</v>
          </cell>
          <cell r="E204" t="str">
            <v>P7</v>
          </cell>
          <cell r="F204">
            <v>40731</v>
          </cell>
          <cell r="G204" t="str">
            <v>S</v>
          </cell>
          <cell r="H204">
            <v>103</v>
          </cell>
          <cell r="I204">
            <v>102.88</v>
          </cell>
          <cell r="J204">
            <v>107.55</v>
          </cell>
          <cell r="K204">
            <v>100.1</v>
          </cell>
          <cell r="L204">
            <v>106.7</v>
          </cell>
          <cell r="M204">
            <v>108.02</v>
          </cell>
          <cell r="N204">
            <v>100</v>
          </cell>
          <cell r="O204">
            <v>109.7</v>
          </cell>
          <cell r="P204">
            <v>102.5</v>
          </cell>
          <cell r="Q204">
            <v>105.58</v>
          </cell>
          <cell r="R204">
            <v>103.58</v>
          </cell>
          <cell r="S204">
            <v>101</v>
          </cell>
          <cell r="T204">
            <v>96</v>
          </cell>
          <cell r="U204" t="str">
            <v>A-</v>
          </cell>
          <cell r="V204" t="str">
            <v>A-</v>
          </cell>
          <cell r="W204" t="str">
            <v>A+</v>
          </cell>
          <cell r="X204" t="str">
            <v>A-</v>
          </cell>
          <cell r="Y204" t="str">
            <v>A</v>
          </cell>
          <cell r="Z204" t="str">
            <v>A+</v>
          </cell>
          <cell r="AA204" t="str">
            <v>B+</v>
          </cell>
          <cell r="AB204" t="str">
            <v>A+</v>
          </cell>
          <cell r="AC204" t="str">
            <v>A-</v>
          </cell>
          <cell r="AD204" t="str">
            <v>A</v>
          </cell>
          <cell r="AE204" t="str">
            <v>A</v>
          </cell>
          <cell r="AF204" t="str">
            <v>A-</v>
          </cell>
          <cell r="AG204" t="str">
            <v>B</v>
          </cell>
          <cell r="AH204">
            <v>103.06</v>
          </cell>
          <cell r="AI204" t="str">
            <v>A</v>
          </cell>
        </row>
        <row r="205">
          <cell r="B205">
            <v>594666</v>
          </cell>
          <cell r="C205" t="str">
            <v>工程院架构部</v>
          </cell>
          <cell r="D205" t="str">
            <v>软件工程师</v>
          </cell>
          <cell r="E205" t="str">
            <v>P8</v>
          </cell>
          <cell r="F205">
            <v>40850</v>
          </cell>
          <cell r="G205" t="str">
            <v>B+</v>
          </cell>
          <cell r="H205">
            <v>100</v>
          </cell>
          <cell r="I205">
            <v>103</v>
          </cell>
          <cell r="J205">
            <v>103</v>
          </cell>
          <cell r="K205">
            <v>100</v>
          </cell>
          <cell r="L205">
            <v>97</v>
          </cell>
          <cell r="M205">
            <v>98</v>
          </cell>
          <cell r="N205">
            <v>98</v>
          </cell>
          <cell r="O205">
            <v>100.5</v>
          </cell>
          <cell r="P205">
            <v>100</v>
          </cell>
          <cell r="Q205">
            <v>99.5</v>
          </cell>
          <cell r="R205">
            <v>95.5</v>
          </cell>
          <cell r="S205">
            <v>98</v>
          </cell>
          <cell r="T205">
            <v>101</v>
          </cell>
          <cell r="U205" t="str">
            <v>B+</v>
          </cell>
          <cell r="V205" t="str">
            <v>A-</v>
          </cell>
          <cell r="W205" t="str">
            <v>A-</v>
          </cell>
          <cell r="X205" t="str">
            <v>B+</v>
          </cell>
          <cell r="Y205" t="str">
            <v>B</v>
          </cell>
          <cell r="Z205" t="str">
            <v>B+</v>
          </cell>
          <cell r="AA205" t="str">
            <v>B+</v>
          </cell>
          <cell r="AB205" t="str">
            <v>A-</v>
          </cell>
          <cell r="AC205" t="str">
            <v>B+</v>
          </cell>
          <cell r="AD205" t="str">
            <v>B+</v>
          </cell>
          <cell r="AE205" t="str">
            <v>B</v>
          </cell>
          <cell r="AF205" t="str">
            <v>B+</v>
          </cell>
          <cell r="AG205" t="str">
            <v>A-</v>
          </cell>
          <cell r="AH205">
            <v>99.0833333333333</v>
          </cell>
          <cell r="AI205" t="str">
            <v>B+</v>
          </cell>
        </row>
        <row r="206">
          <cell r="B206">
            <v>515253</v>
          </cell>
          <cell r="C206" t="str">
            <v>工程院十部</v>
          </cell>
          <cell r="D206" t="str">
            <v>软件工程师</v>
          </cell>
          <cell r="E206" t="str">
            <v>P7</v>
          </cell>
          <cell r="F206">
            <v>40922</v>
          </cell>
          <cell r="G206" t="str">
            <v>A-</v>
          </cell>
          <cell r="H206">
            <v>103</v>
          </cell>
          <cell r="I206">
            <v>107</v>
          </cell>
          <cell r="J206">
            <v>100</v>
          </cell>
          <cell r="K206">
            <v>100</v>
          </cell>
          <cell r="L206">
            <v>100</v>
          </cell>
          <cell r="M206">
            <v>97</v>
          </cell>
          <cell r="N206">
            <v>102.98</v>
          </cell>
          <cell r="O206">
            <v>100.08</v>
          </cell>
          <cell r="P206">
            <v>100.7</v>
          </cell>
          <cell r="Q206">
            <v>98.71</v>
          </cell>
          <cell r="R206">
            <v>97.99</v>
          </cell>
          <cell r="S206">
            <v>102.23</v>
          </cell>
          <cell r="T206">
            <v>100.9</v>
          </cell>
          <cell r="U206" t="str">
            <v>A-</v>
          </cell>
          <cell r="V206" t="str">
            <v>A</v>
          </cell>
          <cell r="W206" t="str">
            <v>B+</v>
          </cell>
          <cell r="X206" t="str">
            <v>B+</v>
          </cell>
          <cell r="Y206" t="str">
            <v>B+</v>
          </cell>
          <cell r="Z206" t="str">
            <v>B</v>
          </cell>
          <cell r="AA206" t="str">
            <v>A-</v>
          </cell>
          <cell r="AB206" t="str">
            <v>A-</v>
          </cell>
          <cell r="AC206" t="str">
            <v>A-</v>
          </cell>
          <cell r="AD206" t="str">
            <v>B+</v>
          </cell>
          <cell r="AE206" t="str">
            <v>B+</v>
          </cell>
          <cell r="AF206" t="str">
            <v>A-</v>
          </cell>
          <cell r="AG206" t="str">
            <v>A-</v>
          </cell>
          <cell r="AH206">
            <v>100.101666666667</v>
          </cell>
          <cell r="AI206" t="str">
            <v>A-</v>
          </cell>
        </row>
        <row r="207">
          <cell r="B207">
            <v>810604</v>
          </cell>
          <cell r="C207" t="str">
            <v>工程院八部本部</v>
          </cell>
          <cell r="D207" t="str">
            <v>开发经理</v>
          </cell>
          <cell r="E207" t="str">
            <v>P8</v>
          </cell>
          <cell r="F207">
            <v>40976</v>
          </cell>
          <cell r="G207" t="str">
            <v>S</v>
          </cell>
          <cell r="H207">
            <v>103</v>
          </cell>
          <cell r="I207">
            <v>103</v>
          </cell>
          <cell r="J207">
            <v>100</v>
          </cell>
          <cell r="K207">
            <v>100</v>
          </cell>
          <cell r="L207">
            <v>103</v>
          </cell>
          <cell r="M207">
            <v>111</v>
          </cell>
          <cell r="N207">
            <v>102</v>
          </cell>
          <cell r="O207">
            <v>109</v>
          </cell>
          <cell r="P207">
            <v>100</v>
          </cell>
          <cell r="Q207">
            <v>105.5</v>
          </cell>
          <cell r="R207">
            <v>113.5</v>
          </cell>
          <cell r="S207">
            <v>105</v>
          </cell>
          <cell r="T207">
            <v>100</v>
          </cell>
          <cell r="U207" t="str">
            <v>A-</v>
          </cell>
          <cell r="V207" t="str">
            <v>A-</v>
          </cell>
          <cell r="W207" t="str">
            <v>B+</v>
          </cell>
          <cell r="X207" t="str">
            <v>B+</v>
          </cell>
          <cell r="Y207" t="str">
            <v>A-</v>
          </cell>
          <cell r="Z207" t="str">
            <v>S</v>
          </cell>
          <cell r="AA207" t="str">
            <v>A-</v>
          </cell>
          <cell r="AB207" t="str">
            <v>A+</v>
          </cell>
          <cell r="AC207" t="str">
            <v>B+</v>
          </cell>
          <cell r="AD207" t="str">
            <v>A</v>
          </cell>
          <cell r="AE207" t="str">
            <v>S</v>
          </cell>
          <cell r="AF207" t="str">
            <v>A</v>
          </cell>
          <cell r="AG207" t="str">
            <v>B+</v>
          </cell>
          <cell r="AH207">
            <v>105.5</v>
          </cell>
          <cell r="AI207" t="str">
            <v>A</v>
          </cell>
        </row>
        <row r="208">
          <cell r="B208">
            <v>100924</v>
          </cell>
          <cell r="C208" t="str">
            <v>工程院架构部</v>
          </cell>
          <cell r="D208" t="str">
            <v>软件工程师</v>
          </cell>
          <cell r="E208" t="str">
            <v>P8</v>
          </cell>
          <cell r="F208">
            <v>41064</v>
          </cell>
          <cell r="G208" t="str">
            <v>B+</v>
          </cell>
          <cell r="H208">
            <v>100</v>
          </cell>
          <cell r="I208">
            <v>103</v>
          </cell>
          <cell r="J208">
            <v>97.6</v>
          </cell>
          <cell r="K208">
            <v>100</v>
          </cell>
          <cell r="L208">
            <v>97</v>
          </cell>
          <cell r="M208">
            <v>101</v>
          </cell>
          <cell r="N208">
            <v>101</v>
          </cell>
          <cell r="O208">
            <v>102</v>
          </cell>
          <cell r="P208">
            <v>97.5</v>
          </cell>
          <cell r="Q208">
            <v>96.5</v>
          </cell>
          <cell r="R208">
            <v>105</v>
          </cell>
          <cell r="S208">
            <v>106</v>
          </cell>
          <cell r="T208">
            <v>98</v>
          </cell>
          <cell r="U208" t="str">
            <v>B+</v>
          </cell>
          <cell r="V208" t="str">
            <v>A-</v>
          </cell>
          <cell r="W208" t="str">
            <v>B+</v>
          </cell>
          <cell r="X208" t="str">
            <v>B+</v>
          </cell>
          <cell r="Y208" t="str">
            <v>B</v>
          </cell>
          <cell r="Z208" t="str">
            <v>A-</v>
          </cell>
          <cell r="AA208" t="str">
            <v>A-</v>
          </cell>
          <cell r="AB208" t="str">
            <v>A-</v>
          </cell>
          <cell r="AC208" t="str">
            <v>B+</v>
          </cell>
          <cell r="AD208" t="str">
            <v>B</v>
          </cell>
          <cell r="AE208" t="str">
            <v>A</v>
          </cell>
          <cell r="AF208" t="str">
            <v>A</v>
          </cell>
          <cell r="AG208" t="str">
            <v>B+</v>
          </cell>
          <cell r="AH208">
            <v>100.833333333333</v>
          </cell>
          <cell r="AI208" t="str">
            <v>A-</v>
          </cell>
        </row>
        <row r="209">
          <cell r="B209">
            <v>704080</v>
          </cell>
          <cell r="C209" t="str">
            <v>工程院五部本部</v>
          </cell>
          <cell r="D209" t="str">
            <v>软件工程师</v>
          </cell>
          <cell r="E209" t="str">
            <v>P7</v>
          </cell>
          <cell r="F209">
            <v>41144</v>
          </cell>
          <cell r="G209" t="str">
            <v>S</v>
          </cell>
          <cell r="H209">
            <v>107</v>
          </cell>
          <cell r="I209">
            <v>93</v>
          </cell>
          <cell r="J209">
            <v>97</v>
          </cell>
          <cell r="K209">
            <v>100</v>
          </cell>
          <cell r="L209">
            <v>104.5</v>
          </cell>
          <cell r="M209">
            <v>97</v>
          </cell>
          <cell r="N209">
            <v>103</v>
          </cell>
          <cell r="O209">
            <v>108.5</v>
          </cell>
          <cell r="P209">
            <v>111</v>
          </cell>
          <cell r="Q209">
            <v>110</v>
          </cell>
          <cell r="R209">
            <v>101</v>
          </cell>
          <cell r="S209">
            <v>98</v>
          </cell>
          <cell r="T209">
            <v>107</v>
          </cell>
          <cell r="U209" t="str">
            <v>A</v>
          </cell>
          <cell r="V209" t="str">
            <v>B-</v>
          </cell>
          <cell r="W209" t="str">
            <v>B</v>
          </cell>
          <cell r="X209" t="str">
            <v>B+</v>
          </cell>
          <cell r="Y209" t="str">
            <v>A</v>
          </cell>
          <cell r="Z209" t="str">
            <v>B</v>
          </cell>
          <cell r="AA209" t="str">
            <v>A-</v>
          </cell>
          <cell r="AB209" t="str">
            <v>A+</v>
          </cell>
          <cell r="AC209" t="str">
            <v>S</v>
          </cell>
          <cell r="AD209" t="str">
            <v>A+</v>
          </cell>
          <cell r="AE209" t="str">
            <v>A-</v>
          </cell>
          <cell r="AF209" t="str">
            <v>B+</v>
          </cell>
          <cell r="AG209" t="str">
            <v>A</v>
          </cell>
          <cell r="AH209">
            <v>105.916666666667</v>
          </cell>
          <cell r="AI209" t="str">
            <v>A</v>
          </cell>
        </row>
        <row r="210">
          <cell r="B210">
            <v>881210</v>
          </cell>
          <cell r="C210" t="str">
            <v>工程院十一部本部</v>
          </cell>
          <cell r="D210" t="str">
            <v>架构师</v>
          </cell>
          <cell r="E210" t="str">
            <v>P7</v>
          </cell>
          <cell r="F210">
            <v>41491</v>
          </cell>
          <cell r="G210" t="str">
            <v>S</v>
          </cell>
          <cell r="H210">
            <v>114</v>
          </cell>
          <cell r="I210">
            <v>105</v>
          </cell>
          <cell r="J210">
            <v>96</v>
          </cell>
          <cell r="K210">
            <v>97</v>
          </cell>
          <cell r="L210">
            <v>111</v>
          </cell>
          <cell r="M210">
            <v>99</v>
          </cell>
          <cell r="N210">
            <v>111</v>
          </cell>
          <cell r="O210">
            <v>100.5</v>
          </cell>
          <cell r="P210">
            <v>96.45</v>
          </cell>
          <cell r="Q210">
            <v>97.5</v>
          </cell>
          <cell r="R210">
            <v>105.5</v>
          </cell>
          <cell r="S210">
            <v>97.5</v>
          </cell>
          <cell r="T210">
            <v>97.5</v>
          </cell>
          <cell r="U210" t="str">
            <v>S</v>
          </cell>
          <cell r="V210" t="str">
            <v>A</v>
          </cell>
          <cell r="W210" t="str">
            <v>B</v>
          </cell>
          <cell r="X210" t="str">
            <v>B</v>
          </cell>
          <cell r="Y210" t="str">
            <v>S</v>
          </cell>
          <cell r="Z210" t="str">
            <v>B+</v>
          </cell>
          <cell r="AA210" t="str">
            <v>S</v>
          </cell>
          <cell r="AB210" t="str">
            <v>A-</v>
          </cell>
          <cell r="AC210" t="str">
            <v>B</v>
          </cell>
          <cell r="AD210" t="str">
            <v>B+</v>
          </cell>
          <cell r="AE210" t="str">
            <v>A</v>
          </cell>
          <cell r="AF210" t="str">
            <v>B+</v>
          </cell>
          <cell r="AG210" t="str">
            <v>B+</v>
          </cell>
          <cell r="AH210">
            <v>99.1583333333333</v>
          </cell>
          <cell r="AI210" t="str">
            <v>B+</v>
          </cell>
        </row>
        <row r="211">
          <cell r="B211">
            <v>109219</v>
          </cell>
          <cell r="C211" t="str">
            <v>工程院架构部</v>
          </cell>
          <cell r="D211" t="str">
            <v>高级软件开发工程师</v>
          </cell>
          <cell r="E211" t="str">
            <v>P7</v>
          </cell>
          <cell r="F211">
            <v>41505</v>
          </cell>
          <cell r="G211" t="str">
            <v>B</v>
          </cell>
          <cell r="H211">
            <v>103</v>
          </cell>
          <cell r="I211">
            <v>103</v>
          </cell>
          <cell r="J211">
            <v>97</v>
          </cell>
          <cell r="K211">
            <v>97</v>
          </cell>
          <cell r="L211">
            <v>97</v>
          </cell>
          <cell r="M211">
            <v>97</v>
          </cell>
          <cell r="N211">
            <v>93</v>
          </cell>
          <cell r="O211">
            <v>111</v>
          </cell>
          <cell r="P211">
            <v>100</v>
          </cell>
          <cell r="Q211">
            <v>106.3</v>
          </cell>
          <cell r="R211">
            <v>104</v>
          </cell>
          <cell r="S211">
            <v>101.5</v>
          </cell>
          <cell r="T211">
            <v>97.65</v>
          </cell>
          <cell r="U211" t="str">
            <v>A-</v>
          </cell>
          <cell r="V211" t="str">
            <v>A-</v>
          </cell>
          <cell r="W211" t="str">
            <v>B</v>
          </cell>
          <cell r="X211" t="str">
            <v>B</v>
          </cell>
          <cell r="Y211" t="str">
            <v>B</v>
          </cell>
          <cell r="Z211" t="str">
            <v>B</v>
          </cell>
          <cell r="AA211" t="str">
            <v>B-</v>
          </cell>
          <cell r="AB211" t="str">
            <v>S</v>
          </cell>
          <cell r="AC211" t="str">
            <v>B+</v>
          </cell>
          <cell r="AD211" t="str">
            <v>A</v>
          </cell>
          <cell r="AE211" t="str">
            <v>A</v>
          </cell>
          <cell r="AF211" t="str">
            <v>A-</v>
          </cell>
          <cell r="AG211" t="str">
            <v>B+</v>
          </cell>
          <cell r="AH211">
            <v>103.408333333333</v>
          </cell>
          <cell r="AI211" t="str">
            <v>A</v>
          </cell>
        </row>
        <row r="212">
          <cell r="B212">
            <v>880822</v>
          </cell>
          <cell r="C212" t="str">
            <v>工程院十部</v>
          </cell>
          <cell r="D212" t="str">
            <v>软件开发主程</v>
          </cell>
          <cell r="E212" t="str">
            <v>P7</v>
          </cell>
          <cell r="F212">
            <v>41508</v>
          </cell>
          <cell r="G212" t="str">
            <v>A</v>
          </cell>
          <cell r="H212">
            <v>99</v>
          </cell>
          <cell r="I212">
            <v>97</v>
          </cell>
          <cell r="J212">
            <v>97</v>
          </cell>
          <cell r="K212">
            <v>97</v>
          </cell>
          <cell r="L212">
            <v>97</v>
          </cell>
          <cell r="M212">
            <v>108</v>
          </cell>
          <cell r="N212">
            <v>97</v>
          </cell>
          <cell r="O212">
            <v>111</v>
          </cell>
          <cell r="P212">
            <v>103.5</v>
          </cell>
          <cell r="Q212">
            <v>105</v>
          </cell>
          <cell r="R212">
            <v>109.5</v>
          </cell>
          <cell r="S212">
            <v>102</v>
          </cell>
          <cell r="T212">
            <v>101</v>
          </cell>
          <cell r="U212" t="str">
            <v>B+</v>
          </cell>
          <cell r="V212" t="str">
            <v>B</v>
          </cell>
          <cell r="W212" t="str">
            <v>B</v>
          </cell>
          <cell r="X212" t="str">
            <v>B</v>
          </cell>
          <cell r="Y212" t="str">
            <v>B</v>
          </cell>
          <cell r="Z212" t="str">
            <v>A+</v>
          </cell>
          <cell r="AA212" t="str">
            <v>B</v>
          </cell>
          <cell r="AB212" t="str">
            <v>S</v>
          </cell>
          <cell r="AC212" t="str">
            <v>A</v>
          </cell>
          <cell r="AD212" t="str">
            <v>A</v>
          </cell>
          <cell r="AE212" t="str">
            <v>A+</v>
          </cell>
          <cell r="AF212" t="str">
            <v>A-</v>
          </cell>
          <cell r="AG212" t="str">
            <v>A-</v>
          </cell>
          <cell r="AH212">
            <v>105.333333333333</v>
          </cell>
          <cell r="AI212" t="str">
            <v>A</v>
          </cell>
        </row>
        <row r="213">
          <cell r="B213">
            <v>604197</v>
          </cell>
          <cell r="C213" t="str">
            <v>工程院一部本部</v>
          </cell>
          <cell r="D213" t="str">
            <v>高级架构师</v>
          </cell>
          <cell r="E213" t="str">
            <v>P9</v>
          </cell>
          <cell r="F213">
            <v>41683</v>
          </cell>
          <cell r="G213" t="str">
            <v>A</v>
          </cell>
          <cell r="H213">
            <v>103</v>
          </cell>
          <cell r="I213">
            <v>103</v>
          </cell>
          <cell r="J213">
            <v>107</v>
          </cell>
          <cell r="K213">
            <v>107</v>
          </cell>
          <cell r="L213">
            <v>100</v>
          </cell>
          <cell r="M213">
            <v>103</v>
          </cell>
          <cell r="N213">
            <v>108</v>
          </cell>
          <cell r="O213">
            <v>106</v>
          </cell>
          <cell r="P213">
            <v>119.5</v>
          </cell>
          <cell r="Q213">
            <v>101.5</v>
          </cell>
          <cell r="R213">
            <v>103.5</v>
          </cell>
          <cell r="S213">
            <v>101</v>
          </cell>
          <cell r="T213">
            <v>105</v>
          </cell>
          <cell r="U213" t="str">
            <v>A-</v>
          </cell>
          <cell r="V213" t="str">
            <v>A-</v>
          </cell>
          <cell r="W213" t="str">
            <v>A</v>
          </cell>
          <cell r="X213" t="str">
            <v>A</v>
          </cell>
          <cell r="Y213" t="str">
            <v>B+</v>
          </cell>
          <cell r="Z213" t="str">
            <v>A-</v>
          </cell>
          <cell r="AA213" t="str">
            <v>A+</v>
          </cell>
          <cell r="AB213" t="str">
            <v>A</v>
          </cell>
          <cell r="AC213" t="str">
            <v>S</v>
          </cell>
          <cell r="AD213" t="str">
            <v>A-</v>
          </cell>
          <cell r="AE213" t="str">
            <v>A</v>
          </cell>
          <cell r="AF213" t="str">
            <v>A-</v>
          </cell>
          <cell r="AG213" t="str">
            <v>A</v>
          </cell>
          <cell r="AH213">
            <v>106.083333333333</v>
          </cell>
          <cell r="AI213" t="str">
            <v>A</v>
          </cell>
        </row>
        <row r="214">
          <cell r="B214">
            <v>981101</v>
          </cell>
          <cell r="C214" t="str">
            <v>工程院架构部</v>
          </cell>
          <cell r="D214" t="str">
            <v>开发经理</v>
          </cell>
          <cell r="E214" t="str">
            <v>P7</v>
          </cell>
          <cell r="F214">
            <v>41701</v>
          </cell>
          <cell r="G214" t="str">
            <v>A</v>
          </cell>
          <cell r="H214">
            <v>109</v>
          </cell>
          <cell r="I214">
            <v>105</v>
          </cell>
          <cell r="J214">
            <v>102</v>
          </cell>
          <cell r="K214">
            <v>97</v>
          </cell>
          <cell r="L214">
            <v>106.4</v>
          </cell>
          <cell r="M214">
            <v>97</v>
          </cell>
          <cell r="N214">
            <v>104.4</v>
          </cell>
          <cell r="O214">
            <v>104.42</v>
          </cell>
          <cell r="P214">
            <v>103</v>
          </cell>
          <cell r="Q214">
            <v>106</v>
          </cell>
          <cell r="R214">
            <v>105.6</v>
          </cell>
          <cell r="S214">
            <v>104.2</v>
          </cell>
          <cell r="T214">
            <v>100</v>
          </cell>
          <cell r="U214" t="str">
            <v>A+</v>
          </cell>
          <cell r="V214" t="str">
            <v>A</v>
          </cell>
          <cell r="W214" t="str">
            <v>A-</v>
          </cell>
          <cell r="X214" t="str">
            <v>B</v>
          </cell>
          <cell r="Y214" t="str">
            <v>A</v>
          </cell>
          <cell r="Z214" t="str">
            <v>B</v>
          </cell>
          <cell r="AA214" t="str">
            <v>A</v>
          </cell>
          <cell r="AB214" t="str">
            <v>A</v>
          </cell>
          <cell r="AC214" t="str">
            <v>A-</v>
          </cell>
          <cell r="AD214" t="str">
            <v>A</v>
          </cell>
          <cell r="AE214" t="str">
            <v>A</v>
          </cell>
          <cell r="AF214" t="str">
            <v>A</v>
          </cell>
          <cell r="AG214" t="str">
            <v>B+</v>
          </cell>
          <cell r="AH214">
            <v>103.87</v>
          </cell>
          <cell r="AI214" t="str">
            <v>A</v>
          </cell>
        </row>
        <row r="215">
          <cell r="B215">
            <v>606198</v>
          </cell>
          <cell r="C215" t="str">
            <v>工程院一部本部</v>
          </cell>
          <cell r="D215" t="str">
            <v>开发经理</v>
          </cell>
          <cell r="E215" t="str">
            <v>P7</v>
          </cell>
          <cell r="F215">
            <v>41705</v>
          </cell>
          <cell r="G215" t="str">
            <v>S</v>
          </cell>
          <cell r="H215">
            <v>112</v>
          </cell>
          <cell r="I215">
            <v>97</v>
          </cell>
          <cell r="J215">
            <v>100</v>
          </cell>
          <cell r="K215">
            <v>105</v>
          </cell>
          <cell r="L215">
            <v>112</v>
          </cell>
          <cell r="M215">
            <v>97</v>
          </cell>
          <cell r="N215">
            <v>100</v>
          </cell>
          <cell r="O215">
            <v>102</v>
          </cell>
          <cell r="P215">
            <v>109.5</v>
          </cell>
          <cell r="Q215">
            <v>100</v>
          </cell>
          <cell r="R215">
            <v>102.6</v>
          </cell>
          <cell r="S215">
            <v>111.2</v>
          </cell>
          <cell r="T215">
            <v>97.5</v>
          </cell>
          <cell r="U215" t="str">
            <v>S</v>
          </cell>
          <cell r="V215" t="str">
            <v>B</v>
          </cell>
          <cell r="W215" t="str">
            <v>B+</v>
          </cell>
          <cell r="X215" t="str">
            <v>A</v>
          </cell>
          <cell r="Y215" t="str">
            <v>S</v>
          </cell>
          <cell r="Z215" t="str">
            <v>B</v>
          </cell>
          <cell r="AA215" t="str">
            <v>B+</v>
          </cell>
          <cell r="AB215" t="str">
            <v>A-</v>
          </cell>
          <cell r="AC215" t="str">
            <v>A+</v>
          </cell>
          <cell r="AD215" t="str">
            <v>B+</v>
          </cell>
          <cell r="AE215" t="str">
            <v>A-</v>
          </cell>
          <cell r="AF215" t="str">
            <v>S</v>
          </cell>
          <cell r="AG215" t="str">
            <v>B+</v>
          </cell>
          <cell r="AH215">
            <v>103.8</v>
          </cell>
          <cell r="AI215" t="str">
            <v>A</v>
          </cell>
        </row>
        <row r="216">
          <cell r="B216">
            <v>906473</v>
          </cell>
          <cell r="C216" t="str">
            <v>工程院十部</v>
          </cell>
          <cell r="D216" t="str">
            <v>软件开发工程师</v>
          </cell>
          <cell r="E216" t="str">
            <v>P7</v>
          </cell>
          <cell r="F216">
            <v>41705</v>
          </cell>
          <cell r="G216" t="str">
            <v>A</v>
          </cell>
          <cell r="H216">
            <v>97.5</v>
          </cell>
          <cell r="I216">
            <v>96</v>
          </cell>
          <cell r="J216">
            <v>95</v>
          </cell>
          <cell r="K216">
            <v>100.6</v>
          </cell>
          <cell r="L216">
            <v>97.9</v>
          </cell>
          <cell r="M216">
            <v>103.75</v>
          </cell>
          <cell r="N216">
            <v>100.8</v>
          </cell>
          <cell r="O216">
            <v>101.4</v>
          </cell>
          <cell r="P216">
            <v>100.95</v>
          </cell>
          <cell r="Q216">
            <v>102.18</v>
          </cell>
          <cell r="R216">
            <v>103.56</v>
          </cell>
          <cell r="S216">
            <v>102.15</v>
          </cell>
          <cell r="T216">
            <v>101.05</v>
          </cell>
          <cell r="U216" t="str">
            <v>B+</v>
          </cell>
          <cell r="V216" t="str">
            <v>B</v>
          </cell>
          <cell r="W216" t="str">
            <v>B</v>
          </cell>
          <cell r="X216" t="str">
            <v>A-</v>
          </cell>
          <cell r="Y216" t="str">
            <v>B+</v>
          </cell>
          <cell r="Z216" t="str">
            <v>A</v>
          </cell>
          <cell r="AA216" t="str">
            <v>A-</v>
          </cell>
          <cell r="AB216" t="str">
            <v>A-</v>
          </cell>
          <cell r="AC216" t="str">
            <v>A-</v>
          </cell>
          <cell r="AD216" t="str">
            <v>A-</v>
          </cell>
          <cell r="AE216" t="str">
            <v>A</v>
          </cell>
          <cell r="AF216" t="str">
            <v>A-</v>
          </cell>
          <cell r="AG216" t="str">
            <v>A-</v>
          </cell>
          <cell r="AH216">
            <v>101.881666666667</v>
          </cell>
          <cell r="AI216" t="str">
            <v>A-</v>
          </cell>
        </row>
        <row r="217">
          <cell r="B217">
            <v>135235</v>
          </cell>
          <cell r="C217" t="str">
            <v>工程院架构部</v>
          </cell>
          <cell r="D217" t="str">
            <v>高级软件开发工程师</v>
          </cell>
          <cell r="E217" t="str">
            <v>P7</v>
          </cell>
          <cell r="F217">
            <v>41725</v>
          </cell>
          <cell r="G217" t="str">
            <v>A-</v>
          </cell>
          <cell r="H217">
            <v>105</v>
          </cell>
          <cell r="I217">
            <v>101.55</v>
          </cell>
          <cell r="J217">
            <v>101.1</v>
          </cell>
          <cell r="K217">
            <v>97.2</v>
          </cell>
          <cell r="L217">
            <v>100</v>
          </cell>
          <cell r="M217">
            <v>102.08</v>
          </cell>
          <cell r="N217">
            <v>93</v>
          </cell>
          <cell r="O217">
            <v>103.28</v>
          </cell>
          <cell r="P217">
            <v>99.47</v>
          </cell>
          <cell r="Q217">
            <v>100.43</v>
          </cell>
          <cell r="R217">
            <v>103.33</v>
          </cell>
          <cell r="S217">
            <v>99.43</v>
          </cell>
          <cell r="T217">
            <v>96.2</v>
          </cell>
          <cell r="U217" t="str">
            <v>A</v>
          </cell>
          <cell r="V217" t="str">
            <v>A-</v>
          </cell>
          <cell r="W217" t="str">
            <v>A-</v>
          </cell>
          <cell r="X217" t="str">
            <v>B+</v>
          </cell>
          <cell r="Y217" t="str">
            <v>B+</v>
          </cell>
          <cell r="Z217" t="str">
            <v>A-</v>
          </cell>
          <cell r="AA217" t="str">
            <v>B-</v>
          </cell>
          <cell r="AB217" t="str">
            <v>A</v>
          </cell>
          <cell r="AC217" t="str">
            <v>B+</v>
          </cell>
          <cell r="AD217" t="str">
            <v>A-</v>
          </cell>
          <cell r="AE217" t="str">
            <v>A</v>
          </cell>
          <cell r="AF217" t="str">
            <v>B+</v>
          </cell>
          <cell r="AG217" t="str">
            <v>B</v>
          </cell>
          <cell r="AH217">
            <v>100.356666666667</v>
          </cell>
          <cell r="AI217" t="str">
            <v>A-</v>
          </cell>
        </row>
        <row r="218">
          <cell r="B218">
            <v>113525</v>
          </cell>
          <cell r="C218" t="str">
            <v>工程院九部本部</v>
          </cell>
          <cell r="D218" t="str">
            <v>高级运维工程师</v>
          </cell>
          <cell r="E218" t="str">
            <v>P7</v>
          </cell>
          <cell r="F218">
            <v>41750</v>
          </cell>
          <cell r="G218" t="str">
            <v>B</v>
          </cell>
          <cell r="H218">
            <v>97</v>
          </cell>
          <cell r="I218">
            <v>96</v>
          </cell>
          <cell r="J218">
            <v>96</v>
          </cell>
          <cell r="K218">
            <v>96</v>
          </cell>
          <cell r="L218">
            <v>97</v>
          </cell>
          <cell r="M218">
            <v>97</v>
          </cell>
          <cell r="N218">
            <v>97</v>
          </cell>
          <cell r="O218">
            <v>96.3</v>
          </cell>
          <cell r="P218">
            <v>97</v>
          </cell>
          <cell r="Q218">
            <v>97</v>
          </cell>
          <cell r="R218">
            <v>97</v>
          </cell>
          <cell r="S218">
            <v>94.4</v>
          </cell>
          <cell r="T218">
            <v>97</v>
          </cell>
          <cell r="U218" t="str">
            <v>B</v>
          </cell>
          <cell r="V218" t="str">
            <v>B</v>
          </cell>
          <cell r="W218" t="str">
            <v>B</v>
          </cell>
          <cell r="X218" t="str">
            <v>B</v>
          </cell>
          <cell r="Y218" t="str">
            <v>B</v>
          </cell>
          <cell r="Z218" t="str">
            <v>B</v>
          </cell>
          <cell r="AA218" t="str">
            <v>B</v>
          </cell>
          <cell r="AB218" t="str">
            <v>B</v>
          </cell>
          <cell r="AC218" t="str">
            <v>B</v>
          </cell>
          <cell r="AD218" t="str">
            <v>B</v>
          </cell>
          <cell r="AE218" t="str">
            <v>B</v>
          </cell>
          <cell r="AF218" t="str">
            <v>B</v>
          </cell>
          <cell r="AG218" t="str">
            <v>B</v>
          </cell>
          <cell r="AH218">
            <v>96.45</v>
          </cell>
          <cell r="AI218" t="str">
            <v>B</v>
          </cell>
        </row>
        <row r="219">
          <cell r="B219">
            <v>100188</v>
          </cell>
          <cell r="C219" t="str">
            <v>工程院架构部</v>
          </cell>
          <cell r="D219" t="str">
            <v>高级架构师</v>
          </cell>
          <cell r="E219" t="str">
            <v>P8</v>
          </cell>
          <cell r="F219">
            <v>41794</v>
          </cell>
          <cell r="G219" t="str">
            <v>A</v>
          </cell>
          <cell r="H219">
            <v>102</v>
          </cell>
          <cell r="I219">
            <v>104.5</v>
          </cell>
          <cell r="J219">
            <v>105</v>
          </cell>
          <cell r="K219">
            <v>103</v>
          </cell>
          <cell r="L219">
            <v>105.6</v>
          </cell>
          <cell r="M219">
            <v>102</v>
          </cell>
          <cell r="N219">
            <v>107</v>
          </cell>
          <cell r="O219">
            <v>104</v>
          </cell>
          <cell r="P219">
            <v>107.5</v>
          </cell>
          <cell r="Q219">
            <v>105</v>
          </cell>
          <cell r="R219">
            <v>104</v>
          </cell>
          <cell r="S219">
            <v>101</v>
          </cell>
          <cell r="T219">
            <v>102</v>
          </cell>
          <cell r="U219" t="str">
            <v>A-</v>
          </cell>
          <cell r="V219" t="str">
            <v>A</v>
          </cell>
          <cell r="W219" t="str">
            <v>A</v>
          </cell>
          <cell r="X219" t="str">
            <v>A-</v>
          </cell>
          <cell r="Y219" t="str">
            <v>A</v>
          </cell>
          <cell r="Z219" t="str">
            <v>A-</v>
          </cell>
          <cell r="AA219" t="str">
            <v>A</v>
          </cell>
          <cell r="AB219" t="str">
            <v>A</v>
          </cell>
          <cell r="AC219" t="str">
            <v>A+</v>
          </cell>
          <cell r="AD219" t="str">
            <v>A</v>
          </cell>
          <cell r="AE219" t="str">
            <v>A</v>
          </cell>
          <cell r="AF219" t="str">
            <v>A-</v>
          </cell>
          <cell r="AG219" t="str">
            <v>A-</v>
          </cell>
          <cell r="AH219">
            <v>103.916666666667</v>
          </cell>
          <cell r="AI219" t="str">
            <v>A</v>
          </cell>
        </row>
        <row r="220">
          <cell r="B220">
            <v>168041</v>
          </cell>
          <cell r="C220" t="str">
            <v>工程院五部本部</v>
          </cell>
          <cell r="D220" t="str">
            <v>高级架构师</v>
          </cell>
          <cell r="E220" t="str">
            <v>P8</v>
          </cell>
          <cell r="F220">
            <v>41806</v>
          </cell>
          <cell r="G220" t="str">
            <v>B</v>
          </cell>
          <cell r="H220">
            <v>105</v>
          </cell>
          <cell r="I220">
            <v>97</v>
          </cell>
          <cell r="J220">
            <v>97</v>
          </cell>
          <cell r="K220">
            <v>108</v>
          </cell>
          <cell r="L220">
            <v>100</v>
          </cell>
          <cell r="M220">
            <v>97</v>
          </cell>
          <cell r="N220">
            <v>112</v>
          </cell>
          <cell r="O220">
            <v>102.1</v>
          </cell>
          <cell r="P220">
            <v>97.1</v>
          </cell>
          <cell r="Q220">
            <v>97.1</v>
          </cell>
          <cell r="R220">
            <v>97.1</v>
          </cell>
          <cell r="S220">
            <v>97</v>
          </cell>
          <cell r="T220">
            <v>100</v>
          </cell>
          <cell r="U220" t="str">
            <v>A</v>
          </cell>
          <cell r="V220" t="str">
            <v>B</v>
          </cell>
          <cell r="W220" t="str">
            <v>B</v>
          </cell>
          <cell r="X220" t="str">
            <v>A+</v>
          </cell>
          <cell r="Y220" t="str">
            <v>B+</v>
          </cell>
          <cell r="Z220" t="str">
            <v>B</v>
          </cell>
          <cell r="AA220" t="str">
            <v>S</v>
          </cell>
          <cell r="AB220" t="str">
            <v>A-</v>
          </cell>
          <cell r="AC220" t="str">
            <v>B+</v>
          </cell>
          <cell r="AD220" t="str">
            <v>B+</v>
          </cell>
          <cell r="AE220" t="str">
            <v>B+</v>
          </cell>
          <cell r="AF220" t="str">
            <v>B</v>
          </cell>
          <cell r="AG220" t="str">
            <v>B+</v>
          </cell>
          <cell r="AH220">
            <v>98.4</v>
          </cell>
          <cell r="AI220" t="str">
            <v>B+</v>
          </cell>
        </row>
        <row r="221">
          <cell r="B221">
            <v>131028</v>
          </cell>
          <cell r="C221" t="str">
            <v>工程院五部本部</v>
          </cell>
          <cell r="D221" t="str">
            <v>架构师</v>
          </cell>
          <cell r="E221" t="str">
            <v>P7</v>
          </cell>
          <cell r="F221">
            <v>41837</v>
          </cell>
          <cell r="G221" t="str">
            <v>S</v>
          </cell>
          <cell r="H221">
            <v>118</v>
          </cell>
          <cell r="I221">
            <v>97</v>
          </cell>
          <cell r="J221">
            <v>97</v>
          </cell>
          <cell r="K221">
            <v>97</v>
          </cell>
          <cell r="L221">
            <v>118</v>
          </cell>
          <cell r="M221">
            <v>106</v>
          </cell>
          <cell r="N221">
            <v>99.7</v>
          </cell>
          <cell r="O221">
            <v>108</v>
          </cell>
          <cell r="P221">
            <v>110.6</v>
          </cell>
          <cell r="Q221">
            <v>98</v>
          </cell>
          <cell r="R221">
            <v>108.14</v>
          </cell>
          <cell r="S221">
            <v>97</v>
          </cell>
          <cell r="T221">
            <v>97</v>
          </cell>
          <cell r="U221" t="str">
            <v>S</v>
          </cell>
          <cell r="V221" t="str">
            <v>B</v>
          </cell>
          <cell r="W221" t="str">
            <v>B</v>
          </cell>
          <cell r="X221" t="str">
            <v>B</v>
          </cell>
          <cell r="Y221" t="str">
            <v>S</v>
          </cell>
          <cell r="Z221" t="str">
            <v>A</v>
          </cell>
          <cell r="AA221" t="str">
            <v>B+</v>
          </cell>
          <cell r="AB221" t="str">
            <v>A+</v>
          </cell>
          <cell r="AC221" t="str">
            <v>S</v>
          </cell>
          <cell r="AD221" t="str">
            <v>B+</v>
          </cell>
          <cell r="AE221" t="str">
            <v>A+</v>
          </cell>
          <cell r="AF221" t="str">
            <v>B</v>
          </cell>
          <cell r="AG221" t="str">
            <v>B</v>
          </cell>
          <cell r="AH221">
            <v>103.123333333333</v>
          </cell>
          <cell r="AI221" t="str">
            <v>A</v>
          </cell>
        </row>
        <row r="222">
          <cell r="B222">
            <v>803850</v>
          </cell>
          <cell r="C222" t="str">
            <v>工程院三部本部</v>
          </cell>
          <cell r="D222" t="str">
            <v>高级软件工程师</v>
          </cell>
          <cell r="E222" t="str">
            <v>P7</v>
          </cell>
          <cell r="F222">
            <v>41837</v>
          </cell>
          <cell r="G222" t="str">
            <v>A+</v>
          </cell>
          <cell r="H222">
            <v>109</v>
          </cell>
          <cell r="I222">
            <v>97</v>
          </cell>
          <cell r="J222">
            <v>107</v>
          </cell>
          <cell r="K222">
            <v>97</v>
          </cell>
          <cell r="L222">
            <v>118</v>
          </cell>
          <cell r="M222">
            <v>97</v>
          </cell>
          <cell r="N222">
            <v>98.7</v>
          </cell>
          <cell r="O222">
            <v>104</v>
          </cell>
          <cell r="P222">
            <v>108.5</v>
          </cell>
          <cell r="Q222">
            <v>98.5</v>
          </cell>
          <cell r="R222">
            <v>105</v>
          </cell>
          <cell r="S222">
            <v>111</v>
          </cell>
          <cell r="T222">
            <v>106.5</v>
          </cell>
          <cell r="U222" t="str">
            <v>A+</v>
          </cell>
          <cell r="V222" t="str">
            <v>B</v>
          </cell>
          <cell r="W222" t="str">
            <v>A</v>
          </cell>
          <cell r="X222" t="str">
            <v>B</v>
          </cell>
          <cell r="Y222" t="str">
            <v>S</v>
          </cell>
          <cell r="Z222" t="str">
            <v>B</v>
          </cell>
          <cell r="AA222" t="str">
            <v>B+</v>
          </cell>
          <cell r="AB222" t="str">
            <v>A</v>
          </cell>
          <cell r="AC222" t="str">
            <v>A+</v>
          </cell>
          <cell r="AD222" t="str">
            <v>B+</v>
          </cell>
          <cell r="AE222" t="str">
            <v>A</v>
          </cell>
          <cell r="AF222" t="str">
            <v>S</v>
          </cell>
          <cell r="AG222" t="str">
            <v>A</v>
          </cell>
          <cell r="AH222">
            <v>105.583333333333</v>
          </cell>
          <cell r="AI222" t="str">
            <v>A</v>
          </cell>
        </row>
        <row r="223">
          <cell r="B223">
            <v>907915</v>
          </cell>
          <cell r="C223" t="str">
            <v>工程院九部本部</v>
          </cell>
          <cell r="D223" t="str">
            <v>高级软件工程师</v>
          </cell>
          <cell r="E223" t="str">
            <v>P7</v>
          </cell>
          <cell r="F223">
            <v>41841</v>
          </cell>
          <cell r="G223" t="str">
            <v>S</v>
          </cell>
          <cell r="H223">
            <v>115</v>
          </cell>
          <cell r="I223">
            <v>97</v>
          </cell>
          <cell r="J223">
            <v>97</v>
          </cell>
          <cell r="K223">
            <v>97</v>
          </cell>
          <cell r="L223">
            <v>113</v>
          </cell>
          <cell r="M223">
            <v>97</v>
          </cell>
          <cell r="N223">
            <v>108</v>
          </cell>
          <cell r="O223">
            <v>97</v>
          </cell>
          <cell r="P223">
            <v>98</v>
          </cell>
          <cell r="Q223">
            <v>113</v>
          </cell>
          <cell r="R223">
            <v>112.9</v>
          </cell>
          <cell r="S223">
            <v>92.3</v>
          </cell>
          <cell r="T223">
            <v>100.5</v>
          </cell>
          <cell r="U223" t="str">
            <v>S</v>
          </cell>
          <cell r="V223" t="str">
            <v>B</v>
          </cell>
          <cell r="W223" t="str">
            <v>B</v>
          </cell>
          <cell r="X223" t="str">
            <v>B</v>
          </cell>
          <cell r="Y223" t="str">
            <v>S</v>
          </cell>
          <cell r="Z223" t="str">
            <v>B</v>
          </cell>
          <cell r="AA223" t="str">
            <v>A+</v>
          </cell>
          <cell r="AB223" t="str">
            <v>B</v>
          </cell>
          <cell r="AC223" t="str">
            <v>B+</v>
          </cell>
          <cell r="AD223" t="str">
            <v>S</v>
          </cell>
          <cell r="AE223" t="str">
            <v>S</v>
          </cell>
          <cell r="AF223" t="str">
            <v>B-</v>
          </cell>
          <cell r="AG223" t="str">
            <v>A-</v>
          </cell>
          <cell r="AH223">
            <v>102.283333333333</v>
          </cell>
          <cell r="AI223" t="str">
            <v>A-</v>
          </cell>
        </row>
        <row r="224">
          <cell r="B224">
            <v>238417</v>
          </cell>
          <cell r="C224" t="str">
            <v>工程院十部</v>
          </cell>
          <cell r="D224" t="str">
            <v>开发经理</v>
          </cell>
          <cell r="E224" t="str">
            <v>M7</v>
          </cell>
          <cell r="F224">
            <v>41900</v>
          </cell>
          <cell r="G224" t="str">
            <v>A</v>
          </cell>
          <cell r="H224">
            <v>109</v>
          </cell>
          <cell r="I224">
            <v>109</v>
          </cell>
          <cell r="J224">
            <v>100</v>
          </cell>
          <cell r="K224">
            <v>105</v>
          </cell>
          <cell r="L224">
            <v>102</v>
          </cell>
          <cell r="M224">
            <v>102</v>
          </cell>
          <cell r="N224">
            <v>100</v>
          </cell>
          <cell r="O224">
            <v>108.8</v>
          </cell>
          <cell r="P224">
            <v>105.5</v>
          </cell>
          <cell r="Q224">
            <v>105</v>
          </cell>
          <cell r="R224">
            <v>111</v>
          </cell>
          <cell r="S224">
            <v>104</v>
          </cell>
          <cell r="T224">
            <v>102</v>
          </cell>
          <cell r="U224" t="str">
            <v>A+</v>
          </cell>
          <cell r="V224" t="str">
            <v>A+</v>
          </cell>
          <cell r="W224" t="str">
            <v>B+</v>
          </cell>
          <cell r="X224" t="str">
            <v>A</v>
          </cell>
          <cell r="Y224" t="str">
            <v>A-</v>
          </cell>
          <cell r="Z224" t="str">
            <v>A-</v>
          </cell>
          <cell r="AA224" t="str">
            <v>B+</v>
          </cell>
          <cell r="AB224" t="str">
            <v>A+</v>
          </cell>
          <cell r="AC224" t="str">
            <v>A</v>
          </cell>
          <cell r="AD224" t="str">
            <v>A</v>
          </cell>
          <cell r="AE224" t="str">
            <v>S</v>
          </cell>
          <cell r="AF224" t="str">
            <v>A</v>
          </cell>
          <cell r="AG224" t="str">
            <v>A-</v>
          </cell>
          <cell r="AH224">
            <v>106.05</v>
          </cell>
          <cell r="AI224" t="str">
            <v>A</v>
          </cell>
        </row>
        <row r="225">
          <cell r="B225">
            <v>790107</v>
          </cell>
          <cell r="C225" t="str">
            <v>工程院架构部</v>
          </cell>
          <cell r="D225" t="str">
            <v>架构师</v>
          </cell>
          <cell r="E225" t="str">
            <v>P7</v>
          </cell>
          <cell r="F225">
            <v>41905</v>
          </cell>
          <cell r="G225" t="str">
            <v>B</v>
          </cell>
          <cell r="H225">
            <v>115</v>
          </cell>
          <cell r="I225">
            <v>97</v>
          </cell>
          <cell r="J225">
            <v>97</v>
          </cell>
          <cell r="K225">
            <v>97</v>
          </cell>
          <cell r="L225">
            <v>105</v>
          </cell>
          <cell r="M225">
            <v>97</v>
          </cell>
          <cell r="N225">
            <v>97</v>
          </cell>
          <cell r="O225">
            <v>113</v>
          </cell>
          <cell r="P225">
            <v>97</v>
          </cell>
          <cell r="Q225">
            <v>98.5</v>
          </cell>
          <cell r="R225">
            <v>97</v>
          </cell>
          <cell r="S225">
            <v>95.6</v>
          </cell>
          <cell r="T225">
            <v>99.4</v>
          </cell>
          <cell r="U225" t="str">
            <v>S</v>
          </cell>
          <cell r="V225" t="str">
            <v>B</v>
          </cell>
          <cell r="W225" t="str">
            <v>B</v>
          </cell>
          <cell r="X225" t="str">
            <v>B</v>
          </cell>
          <cell r="Y225" t="str">
            <v>A</v>
          </cell>
          <cell r="Z225" t="str">
            <v>B</v>
          </cell>
          <cell r="AA225" t="str">
            <v>B</v>
          </cell>
          <cell r="AB225" t="str">
            <v>S</v>
          </cell>
          <cell r="AC225" t="str">
            <v>B</v>
          </cell>
          <cell r="AD225" t="str">
            <v>B+</v>
          </cell>
          <cell r="AE225" t="str">
            <v>B</v>
          </cell>
          <cell r="AF225" t="str">
            <v>B</v>
          </cell>
          <cell r="AG225" t="str">
            <v>B+</v>
          </cell>
          <cell r="AH225">
            <v>100.083333333333</v>
          </cell>
          <cell r="AI225" t="str">
            <v>A-</v>
          </cell>
        </row>
        <row r="226">
          <cell r="B226">
            <v>980071</v>
          </cell>
          <cell r="C226" t="str">
            <v>工程院三部本部</v>
          </cell>
          <cell r="D226" t="str">
            <v>软件工程师</v>
          </cell>
          <cell r="E226" t="str">
            <v>P7</v>
          </cell>
          <cell r="F226">
            <v>41939</v>
          </cell>
          <cell r="G226" t="str">
            <v>S</v>
          </cell>
          <cell r="H226">
            <v>100</v>
          </cell>
          <cell r="I226">
            <v>106</v>
          </cell>
          <cell r="J226">
            <v>102</v>
          </cell>
          <cell r="K226">
            <v>100</v>
          </cell>
          <cell r="L226">
            <v>107</v>
          </cell>
          <cell r="M226">
            <v>103</v>
          </cell>
          <cell r="N226">
            <v>97</v>
          </cell>
          <cell r="O226">
            <v>105</v>
          </cell>
          <cell r="P226">
            <v>118.5</v>
          </cell>
          <cell r="Q226">
            <v>113</v>
          </cell>
          <cell r="R226">
            <v>116.5</v>
          </cell>
          <cell r="S226">
            <v>110.5</v>
          </cell>
          <cell r="T226">
            <v>105</v>
          </cell>
          <cell r="U226" t="str">
            <v>B+</v>
          </cell>
          <cell r="V226" t="str">
            <v>A</v>
          </cell>
          <cell r="W226" t="str">
            <v>A-</v>
          </cell>
          <cell r="X226" t="str">
            <v>B+</v>
          </cell>
          <cell r="Y226" t="str">
            <v>A</v>
          </cell>
          <cell r="Z226" t="str">
            <v>A-</v>
          </cell>
          <cell r="AA226" t="str">
            <v>B</v>
          </cell>
          <cell r="AB226" t="str">
            <v>A</v>
          </cell>
          <cell r="AC226" t="str">
            <v>S</v>
          </cell>
          <cell r="AD226" t="str">
            <v>S</v>
          </cell>
          <cell r="AE226" t="str">
            <v>S</v>
          </cell>
          <cell r="AF226" t="str">
            <v>S</v>
          </cell>
          <cell r="AG226" t="str">
            <v>A</v>
          </cell>
          <cell r="AH226">
            <v>111.416666666667</v>
          </cell>
          <cell r="AI226" t="str">
            <v>S</v>
          </cell>
        </row>
        <row r="227">
          <cell r="B227">
            <v>830917</v>
          </cell>
          <cell r="C227" t="str">
            <v>工程院架构部</v>
          </cell>
          <cell r="D227" t="str">
            <v>架构师</v>
          </cell>
          <cell r="E227" t="str">
            <v>P8</v>
          </cell>
          <cell r="F227">
            <v>41942</v>
          </cell>
          <cell r="G227" t="str">
            <v>A+</v>
          </cell>
          <cell r="H227">
            <v>108</v>
          </cell>
          <cell r="I227">
            <v>107</v>
          </cell>
          <cell r="J227">
            <v>114</v>
          </cell>
          <cell r="K227">
            <v>107</v>
          </cell>
          <cell r="L227">
            <v>111</v>
          </cell>
          <cell r="M227">
            <v>111</v>
          </cell>
          <cell r="N227">
            <v>106</v>
          </cell>
          <cell r="O227">
            <v>108.5</v>
          </cell>
          <cell r="P227">
            <v>107</v>
          </cell>
          <cell r="Q227">
            <v>106.5</v>
          </cell>
          <cell r="R227">
            <v>101</v>
          </cell>
          <cell r="S227">
            <v>104</v>
          </cell>
          <cell r="T227">
            <v>103</v>
          </cell>
          <cell r="U227" t="str">
            <v>A+</v>
          </cell>
          <cell r="V227" t="str">
            <v>A</v>
          </cell>
          <cell r="W227" t="str">
            <v>S</v>
          </cell>
          <cell r="X227" t="str">
            <v>A</v>
          </cell>
          <cell r="Y227" t="str">
            <v>S</v>
          </cell>
          <cell r="Z227" t="str">
            <v>S</v>
          </cell>
          <cell r="AA227" t="str">
            <v>A</v>
          </cell>
          <cell r="AB227" t="str">
            <v>A+</v>
          </cell>
          <cell r="AC227" t="str">
            <v>A</v>
          </cell>
          <cell r="AD227" t="str">
            <v>A</v>
          </cell>
          <cell r="AE227" t="str">
            <v>A-</v>
          </cell>
          <cell r="AF227" t="str">
            <v>A</v>
          </cell>
          <cell r="AG227" t="str">
            <v>A-</v>
          </cell>
          <cell r="AH227">
            <v>105</v>
          </cell>
          <cell r="AI227" t="str">
            <v>A</v>
          </cell>
        </row>
        <row r="228">
          <cell r="B228">
            <v>821218</v>
          </cell>
          <cell r="C228" t="str">
            <v>工程院十部</v>
          </cell>
          <cell r="D228" t="str">
            <v>架构师</v>
          </cell>
          <cell r="E228" t="str">
            <v>P7</v>
          </cell>
          <cell r="F228">
            <v>42082</v>
          </cell>
          <cell r="G228" t="str">
            <v>B-</v>
          </cell>
          <cell r="H228">
            <v>97</v>
          </cell>
          <cell r="I228">
            <v>97</v>
          </cell>
          <cell r="J228">
            <v>97</v>
          </cell>
          <cell r="K228">
            <v>97</v>
          </cell>
          <cell r="L228">
            <v>93</v>
          </cell>
          <cell r="M228">
            <v>95</v>
          </cell>
          <cell r="N228">
            <v>94</v>
          </cell>
          <cell r="O228">
            <v>93</v>
          </cell>
          <cell r="P228">
            <v>90</v>
          </cell>
          <cell r="Q228">
            <v>87</v>
          </cell>
          <cell r="R228">
            <v>92</v>
          </cell>
          <cell r="S228">
            <v>95</v>
          </cell>
          <cell r="T228">
            <v>98</v>
          </cell>
          <cell r="U228" t="str">
            <v>B</v>
          </cell>
          <cell r="V228" t="str">
            <v>B</v>
          </cell>
          <cell r="W228" t="str">
            <v>B</v>
          </cell>
          <cell r="X228" t="str">
            <v>B</v>
          </cell>
          <cell r="Y228" t="str">
            <v>B-</v>
          </cell>
          <cell r="Z228" t="str">
            <v>B</v>
          </cell>
          <cell r="AA228" t="str">
            <v>B</v>
          </cell>
          <cell r="AB228" t="str">
            <v>B-</v>
          </cell>
          <cell r="AC228" t="str">
            <v>C</v>
          </cell>
          <cell r="AD228" t="str">
            <v>C</v>
          </cell>
          <cell r="AE228" t="str">
            <v>B-</v>
          </cell>
          <cell r="AF228" t="str">
            <v>B</v>
          </cell>
          <cell r="AG228" t="str">
            <v>B+</v>
          </cell>
          <cell r="AH228">
            <v>92.5</v>
          </cell>
          <cell r="AI228" t="str">
            <v>B-</v>
          </cell>
        </row>
        <row r="229">
          <cell r="B229">
            <v>513401</v>
          </cell>
          <cell r="C229" t="str">
            <v>工程院九部本部</v>
          </cell>
          <cell r="D229" t="str">
            <v>架构师</v>
          </cell>
          <cell r="E229" t="str">
            <v>P8</v>
          </cell>
          <cell r="F229">
            <v>42138</v>
          </cell>
          <cell r="G229" t="str">
            <v>A</v>
          </cell>
          <cell r="H229">
            <v>103</v>
          </cell>
          <cell r="I229">
            <v>99.1</v>
          </cell>
          <cell r="J229">
            <v>99.1</v>
          </cell>
          <cell r="K229">
            <v>97</v>
          </cell>
          <cell r="L229">
            <v>100</v>
          </cell>
          <cell r="M229">
            <v>100</v>
          </cell>
          <cell r="N229">
            <v>97</v>
          </cell>
          <cell r="O229">
            <v>106</v>
          </cell>
          <cell r="P229">
            <v>104</v>
          </cell>
          <cell r="Q229">
            <v>109</v>
          </cell>
          <cell r="R229">
            <v>104.5</v>
          </cell>
          <cell r="S229">
            <v>112</v>
          </cell>
          <cell r="T229">
            <v>103</v>
          </cell>
          <cell r="U229" t="str">
            <v>A-</v>
          </cell>
          <cell r="V229" t="str">
            <v>B+</v>
          </cell>
          <cell r="W229" t="str">
            <v>B+</v>
          </cell>
          <cell r="X229" t="str">
            <v>B</v>
          </cell>
          <cell r="Y229" t="str">
            <v>B+</v>
          </cell>
          <cell r="Z229" t="str">
            <v>B+</v>
          </cell>
          <cell r="AA229" t="str">
            <v>B</v>
          </cell>
          <cell r="AB229" t="str">
            <v>A</v>
          </cell>
          <cell r="AC229" t="str">
            <v>A</v>
          </cell>
          <cell r="AD229" t="str">
            <v>A+</v>
          </cell>
          <cell r="AE229" t="str">
            <v>A</v>
          </cell>
          <cell r="AF229" t="str">
            <v>S</v>
          </cell>
          <cell r="AG229" t="str">
            <v>A-</v>
          </cell>
          <cell r="AH229">
            <v>106.416666666667</v>
          </cell>
          <cell r="AI229" t="str">
            <v>A</v>
          </cell>
        </row>
        <row r="230">
          <cell r="B230">
            <v>163472</v>
          </cell>
          <cell r="C230" t="str">
            <v>工程院架构部</v>
          </cell>
          <cell r="D230" t="str">
            <v>架构师</v>
          </cell>
          <cell r="E230" t="str">
            <v>P7</v>
          </cell>
          <cell r="F230">
            <v>42166</v>
          </cell>
          <cell r="G230" t="str">
            <v>A</v>
          </cell>
          <cell r="H230">
            <v>97</v>
          </cell>
          <cell r="I230">
            <v>112</v>
          </cell>
          <cell r="J230">
            <v>99</v>
          </cell>
          <cell r="K230">
            <v>111.5</v>
          </cell>
          <cell r="L230">
            <v>107</v>
          </cell>
          <cell r="M230">
            <v>107</v>
          </cell>
          <cell r="N230">
            <v>98</v>
          </cell>
          <cell r="O230">
            <v>112.1</v>
          </cell>
          <cell r="P230">
            <v>107.5</v>
          </cell>
          <cell r="Q230">
            <v>119.1</v>
          </cell>
          <cell r="R230">
            <v>111.1</v>
          </cell>
          <cell r="S230">
            <v>101</v>
          </cell>
          <cell r="T230">
            <v>108</v>
          </cell>
          <cell r="U230" t="str">
            <v>B</v>
          </cell>
          <cell r="V230" t="str">
            <v>S</v>
          </cell>
          <cell r="W230" t="str">
            <v>B+</v>
          </cell>
          <cell r="X230" t="str">
            <v>S</v>
          </cell>
          <cell r="Y230" t="str">
            <v>A</v>
          </cell>
          <cell r="Z230" t="str">
            <v>A</v>
          </cell>
          <cell r="AA230" t="str">
            <v>B+</v>
          </cell>
          <cell r="AB230" t="str">
            <v>S</v>
          </cell>
          <cell r="AC230" t="str">
            <v>A+</v>
          </cell>
          <cell r="AD230" t="str">
            <v>S</v>
          </cell>
          <cell r="AE230" t="str">
            <v>S</v>
          </cell>
          <cell r="AF230" t="str">
            <v>A-</v>
          </cell>
          <cell r="AG230" t="str">
            <v>A+</v>
          </cell>
          <cell r="AH230">
            <v>109.8</v>
          </cell>
          <cell r="AI230" t="str">
            <v>A+</v>
          </cell>
        </row>
        <row r="231">
          <cell r="B231">
            <v>861218</v>
          </cell>
          <cell r="C231" t="str">
            <v>工程院十部</v>
          </cell>
          <cell r="D231" t="str">
            <v>高级架构师</v>
          </cell>
          <cell r="E231" t="str">
            <v>P8</v>
          </cell>
          <cell r="F231">
            <v>42178</v>
          </cell>
          <cell r="G231" t="str">
            <v>A+</v>
          </cell>
          <cell r="H231">
            <v>107</v>
          </cell>
          <cell r="I231">
            <v>110</v>
          </cell>
          <cell r="J231">
            <v>107</v>
          </cell>
          <cell r="K231">
            <v>110</v>
          </cell>
          <cell r="L231">
            <v>100</v>
          </cell>
          <cell r="M231">
            <v>99</v>
          </cell>
          <cell r="N231">
            <v>102</v>
          </cell>
          <cell r="O231">
            <v>104.5</v>
          </cell>
          <cell r="P231">
            <v>105.5</v>
          </cell>
          <cell r="Q231">
            <v>103.5</v>
          </cell>
          <cell r="R231">
            <v>104</v>
          </cell>
          <cell r="S231">
            <v>105</v>
          </cell>
          <cell r="T231">
            <v>105</v>
          </cell>
          <cell r="U231" t="str">
            <v>A</v>
          </cell>
          <cell r="V231" t="str">
            <v>A+</v>
          </cell>
          <cell r="W231" t="str">
            <v>A</v>
          </cell>
          <cell r="X231" t="str">
            <v>A+</v>
          </cell>
          <cell r="Y231" t="str">
            <v>B+</v>
          </cell>
          <cell r="Z231" t="str">
            <v>B+</v>
          </cell>
          <cell r="AA231" t="str">
            <v>A-</v>
          </cell>
          <cell r="AB231" t="str">
            <v>A</v>
          </cell>
          <cell r="AC231" t="str">
            <v>A</v>
          </cell>
          <cell r="AD231" t="str">
            <v>A</v>
          </cell>
          <cell r="AE231" t="str">
            <v>A</v>
          </cell>
          <cell r="AF231" t="str">
            <v>A</v>
          </cell>
          <cell r="AG231" t="str">
            <v>A</v>
          </cell>
          <cell r="AH231">
            <v>104.583333333333</v>
          </cell>
          <cell r="AI231" t="str">
            <v>A</v>
          </cell>
        </row>
        <row r="232">
          <cell r="B232">
            <v>166888</v>
          </cell>
          <cell r="C232" t="str">
            <v>工程院五部本部</v>
          </cell>
          <cell r="D232" t="str">
            <v>架构师</v>
          </cell>
          <cell r="E232" t="str">
            <v>P7</v>
          </cell>
          <cell r="F232">
            <v>42215</v>
          </cell>
          <cell r="G232" t="str">
            <v>B</v>
          </cell>
          <cell r="H232">
            <v>111</v>
          </cell>
          <cell r="I232">
            <v>97.53</v>
          </cell>
          <cell r="J232">
            <v>96.04</v>
          </cell>
          <cell r="K232">
            <v>94.67</v>
          </cell>
          <cell r="L232">
            <v>94.64</v>
          </cell>
          <cell r="M232">
            <v>90.93</v>
          </cell>
          <cell r="N232">
            <v>101</v>
          </cell>
          <cell r="O232">
            <v>98.02</v>
          </cell>
          <cell r="P232">
            <v>95.56</v>
          </cell>
          <cell r="Q232">
            <v>94.5</v>
          </cell>
          <cell r="R232">
            <v>96.17</v>
          </cell>
          <cell r="S232">
            <v>98</v>
          </cell>
          <cell r="T232">
            <v>111</v>
          </cell>
          <cell r="U232" t="str">
            <v>S</v>
          </cell>
          <cell r="V232" t="str">
            <v>B+</v>
          </cell>
          <cell r="W232" t="str">
            <v>B</v>
          </cell>
          <cell r="X232" t="str">
            <v>B</v>
          </cell>
          <cell r="Y232" t="str">
            <v>B</v>
          </cell>
          <cell r="Z232" t="str">
            <v>B-</v>
          </cell>
          <cell r="AA232" t="str">
            <v>A-</v>
          </cell>
          <cell r="AB232" t="str">
            <v>B+</v>
          </cell>
          <cell r="AC232" t="str">
            <v>B</v>
          </cell>
          <cell r="AD232" t="str">
            <v>B</v>
          </cell>
          <cell r="AE232" t="str">
            <v>B</v>
          </cell>
          <cell r="AF232" t="str">
            <v>B+</v>
          </cell>
          <cell r="AG232" t="str">
            <v>S</v>
          </cell>
          <cell r="AH232">
            <v>98.875</v>
          </cell>
          <cell r="AI232" t="str">
            <v>B+</v>
          </cell>
        </row>
        <row r="233">
          <cell r="B233">
            <v>991288</v>
          </cell>
          <cell r="C233" t="str">
            <v>工程院架构部</v>
          </cell>
          <cell r="D233" t="str">
            <v>高级架构师</v>
          </cell>
          <cell r="E233" t="str">
            <v>P8</v>
          </cell>
          <cell r="F233">
            <v>42236</v>
          </cell>
          <cell r="G233" t="str">
            <v>B+</v>
          </cell>
          <cell r="H233">
            <v>100</v>
          </cell>
          <cell r="I233">
            <v>100</v>
          </cell>
          <cell r="J233">
            <v>97</v>
          </cell>
          <cell r="K233">
            <v>100</v>
          </cell>
          <cell r="L233">
            <v>97</v>
          </cell>
          <cell r="M233">
            <v>97.5</v>
          </cell>
          <cell r="N233">
            <v>96.5</v>
          </cell>
          <cell r="O233">
            <v>97</v>
          </cell>
          <cell r="P233">
            <v>98</v>
          </cell>
          <cell r="Q233">
            <v>96</v>
          </cell>
          <cell r="R233">
            <v>100.5</v>
          </cell>
          <cell r="S233">
            <v>98</v>
          </cell>
          <cell r="T233">
            <v>101</v>
          </cell>
          <cell r="U233" t="str">
            <v>B+</v>
          </cell>
          <cell r="V233" t="str">
            <v>B+</v>
          </cell>
          <cell r="W233" t="str">
            <v>B</v>
          </cell>
          <cell r="X233" t="str">
            <v>B+</v>
          </cell>
          <cell r="Y233" t="str">
            <v>B</v>
          </cell>
          <cell r="Z233" t="str">
            <v>B+</v>
          </cell>
          <cell r="AA233" t="str">
            <v>B</v>
          </cell>
          <cell r="AB233" t="str">
            <v>B</v>
          </cell>
          <cell r="AC233" t="str">
            <v>B+</v>
          </cell>
          <cell r="AD233" t="str">
            <v>B</v>
          </cell>
          <cell r="AE233" t="str">
            <v>A-</v>
          </cell>
          <cell r="AF233" t="str">
            <v>B+</v>
          </cell>
          <cell r="AG233" t="str">
            <v>A-</v>
          </cell>
          <cell r="AH233">
            <v>98.4166666666667</v>
          </cell>
          <cell r="AI233" t="str">
            <v>B+</v>
          </cell>
        </row>
        <row r="234">
          <cell r="B234">
            <v>120303</v>
          </cell>
          <cell r="C234" t="str">
            <v>工程院十部</v>
          </cell>
          <cell r="D234" t="str">
            <v>架构师</v>
          </cell>
          <cell r="E234" t="str">
            <v>P7</v>
          </cell>
          <cell r="F234">
            <v>42296</v>
          </cell>
          <cell r="G234" t="str">
            <v>S</v>
          </cell>
          <cell r="H234">
            <v>106.1</v>
          </cell>
          <cell r="I234">
            <v>105</v>
          </cell>
          <cell r="J234">
            <v>105</v>
          </cell>
          <cell r="K234">
            <v>97</v>
          </cell>
          <cell r="L234">
            <v>101</v>
          </cell>
          <cell r="M234">
            <v>96</v>
          </cell>
          <cell r="N234">
            <v>114</v>
          </cell>
          <cell r="O234">
            <v>101.8</v>
          </cell>
          <cell r="P234">
            <v>101.02</v>
          </cell>
          <cell r="Q234">
            <v>105.43</v>
          </cell>
          <cell r="R234">
            <v>106.6</v>
          </cell>
          <cell r="S234">
            <v>103.55</v>
          </cell>
          <cell r="T234">
            <v>105</v>
          </cell>
          <cell r="U234" t="str">
            <v>A</v>
          </cell>
          <cell r="V234" t="str">
            <v>A</v>
          </cell>
          <cell r="W234" t="str">
            <v>A</v>
          </cell>
          <cell r="X234" t="str">
            <v>B</v>
          </cell>
          <cell r="Y234" t="str">
            <v>A-</v>
          </cell>
          <cell r="Z234" t="str">
            <v>B</v>
          </cell>
          <cell r="AA234" t="str">
            <v>S</v>
          </cell>
          <cell r="AB234" t="str">
            <v>A-</v>
          </cell>
          <cell r="AC234" t="str">
            <v>A-</v>
          </cell>
          <cell r="AD234" t="str">
            <v>A</v>
          </cell>
          <cell r="AE234" t="str">
            <v>A</v>
          </cell>
          <cell r="AF234" t="str">
            <v>A</v>
          </cell>
          <cell r="AG234" t="str">
            <v>A</v>
          </cell>
          <cell r="AH234">
            <v>103.9</v>
          </cell>
          <cell r="AI234" t="str">
            <v>A</v>
          </cell>
        </row>
        <row r="235">
          <cell r="B235">
            <v>262993</v>
          </cell>
          <cell r="C235" t="str">
            <v>工程院十一部本部</v>
          </cell>
          <cell r="D235" t="str">
            <v>高级架构师</v>
          </cell>
          <cell r="E235" t="str">
            <v>P8</v>
          </cell>
          <cell r="F235">
            <v>42618</v>
          </cell>
          <cell r="G235" t="e">
            <v>#N/A</v>
          </cell>
          <cell r="H235" t="str">
            <v>-</v>
          </cell>
          <cell r="I235" t="str">
            <v>-</v>
          </cell>
          <cell r="J235" t="str">
            <v>-</v>
          </cell>
          <cell r="K235" t="str">
            <v>-</v>
          </cell>
          <cell r="L235" t="str">
            <v>-</v>
          </cell>
          <cell r="M235" t="str">
            <v>-</v>
          </cell>
          <cell r="N235" t="str">
            <v>-</v>
          </cell>
          <cell r="O235" t="str">
            <v>-</v>
          </cell>
          <cell r="P235">
            <v>102</v>
          </cell>
          <cell r="Q235">
            <v>103</v>
          </cell>
          <cell r="R235">
            <v>105</v>
          </cell>
          <cell r="S235">
            <v>104</v>
          </cell>
          <cell r="T235">
            <v>105</v>
          </cell>
          <cell r="U235" t="str">
            <v/>
          </cell>
          <cell r="V235" t="str">
            <v/>
          </cell>
          <cell r="W235" t="str">
            <v/>
          </cell>
          <cell r="X235" t="str">
            <v/>
          </cell>
          <cell r="Y235" t="str">
            <v/>
          </cell>
          <cell r="Z235" t="str">
            <v/>
          </cell>
          <cell r="AA235" t="str">
            <v/>
          </cell>
          <cell r="AB235" t="str">
            <v/>
          </cell>
          <cell r="AC235" t="str">
            <v>A-</v>
          </cell>
          <cell r="AD235" t="str">
            <v>A-</v>
          </cell>
          <cell r="AE235" t="str">
            <v>A</v>
          </cell>
          <cell r="AF235" t="str">
            <v>A</v>
          </cell>
          <cell r="AG235" t="str">
            <v>A</v>
          </cell>
          <cell r="AH235">
            <v>103.8</v>
          </cell>
          <cell r="AI235" t="str">
            <v>A</v>
          </cell>
        </row>
        <row r="236">
          <cell r="B236">
            <v>314301</v>
          </cell>
          <cell r="C236" t="str">
            <v>工程院七部本部</v>
          </cell>
          <cell r="D236" t="str">
            <v>架构师</v>
          </cell>
          <cell r="E236" t="str">
            <v>P7</v>
          </cell>
          <cell r="F236">
            <v>42631</v>
          </cell>
          <cell r="G236" t="str">
            <v>A+</v>
          </cell>
          <cell r="H236" t="str">
            <v>-</v>
          </cell>
          <cell r="I236" t="str">
            <v>-</v>
          </cell>
          <cell r="J236" t="str">
            <v>-</v>
          </cell>
          <cell r="K236" t="str">
            <v>-</v>
          </cell>
          <cell r="L236" t="str">
            <v>-</v>
          </cell>
          <cell r="M236" t="str">
            <v>-</v>
          </cell>
          <cell r="N236" t="str">
            <v>-</v>
          </cell>
          <cell r="O236" t="str">
            <v>-</v>
          </cell>
          <cell r="P236">
            <v>109</v>
          </cell>
          <cell r="Q236">
            <v>109.3</v>
          </cell>
          <cell r="R236">
            <v>115</v>
          </cell>
          <cell r="S236">
            <v>118.2</v>
          </cell>
          <cell r="T236">
            <v>100</v>
          </cell>
          <cell r="U236" t="str">
            <v/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Z236" t="str">
            <v/>
          </cell>
          <cell r="AA236" t="str">
            <v/>
          </cell>
          <cell r="AB236" t="str">
            <v/>
          </cell>
          <cell r="AC236" t="str">
            <v>A+</v>
          </cell>
          <cell r="AD236" t="str">
            <v>A+</v>
          </cell>
          <cell r="AE236" t="str">
            <v>S</v>
          </cell>
          <cell r="AF236" t="str">
            <v>S</v>
          </cell>
          <cell r="AG236" t="str">
            <v>B+</v>
          </cell>
          <cell r="AH236">
            <v>110.3</v>
          </cell>
          <cell r="AI236" t="str">
            <v>S</v>
          </cell>
        </row>
        <row r="237">
          <cell r="B237">
            <v>200808</v>
          </cell>
          <cell r="C237" t="str">
            <v>工程院九部开发三处</v>
          </cell>
          <cell r="D237" t="str">
            <v>高级软件开发工程师</v>
          </cell>
          <cell r="E237" t="str">
            <v>P7</v>
          </cell>
          <cell r="F237">
            <v>39531</v>
          </cell>
          <cell r="G237" t="str">
            <v>B</v>
          </cell>
          <cell r="H237">
            <v>105</v>
          </cell>
          <cell r="I237">
            <v>96.9</v>
          </cell>
          <cell r="J237">
            <v>108</v>
          </cell>
          <cell r="K237">
            <v>97</v>
          </cell>
          <cell r="L237">
            <v>97</v>
          </cell>
          <cell r="M237">
            <v>97</v>
          </cell>
          <cell r="N237">
            <v>100</v>
          </cell>
          <cell r="O237">
            <v>109</v>
          </cell>
          <cell r="P237">
            <v>97</v>
          </cell>
          <cell r="Q237">
            <v>108</v>
          </cell>
          <cell r="R237">
            <v>97</v>
          </cell>
          <cell r="S237">
            <v>97</v>
          </cell>
          <cell r="T237">
            <v>112</v>
          </cell>
          <cell r="U237" t="str">
            <v>A</v>
          </cell>
          <cell r="V237" t="str">
            <v>B</v>
          </cell>
          <cell r="W237" t="str">
            <v>A+</v>
          </cell>
          <cell r="X237" t="str">
            <v>B</v>
          </cell>
          <cell r="Y237" t="str">
            <v>B</v>
          </cell>
          <cell r="Z237" t="str">
            <v>B</v>
          </cell>
          <cell r="AA237" t="str">
            <v>B+</v>
          </cell>
          <cell r="AB237" t="str">
            <v>A+</v>
          </cell>
          <cell r="AC237" t="str">
            <v>B</v>
          </cell>
          <cell r="AD237" t="str">
            <v>A+</v>
          </cell>
          <cell r="AE237" t="str">
            <v>B</v>
          </cell>
          <cell r="AF237" t="str">
            <v>B</v>
          </cell>
          <cell r="AG237" t="str">
            <v>S</v>
          </cell>
          <cell r="AH237">
            <v>103.333333333333</v>
          </cell>
          <cell r="AI237" t="str">
            <v>A</v>
          </cell>
        </row>
        <row r="238">
          <cell r="B238">
            <v>999823</v>
          </cell>
          <cell r="C238" t="e">
            <v>#N/A</v>
          </cell>
          <cell r="D238" t="e">
            <v>#N/A</v>
          </cell>
          <cell r="E238" t="e">
            <v>#N/A</v>
          </cell>
          <cell r="F238">
            <v>39701</v>
          </cell>
          <cell r="G238" t="str">
            <v>D</v>
          </cell>
          <cell r="H238">
            <v>92</v>
          </cell>
          <cell r="I238">
            <v>91.4</v>
          </cell>
          <cell r="J238">
            <v>92</v>
          </cell>
          <cell r="K238">
            <v>95</v>
          </cell>
          <cell r="L238">
            <v>97</v>
          </cell>
          <cell r="M238">
            <v>97</v>
          </cell>
          <cell r="N238">
            <v>93</v>
          </cell>
          <cell r="O238">
            <v>97</v>
          </cell>
          <cell r="P238">
            <v>96.2</v>
          </cell>
          <cell r="Q238">
            <v>96.6</v>
          </cell>
          <cell r="R238">
            <v>95</v>
          </cell>
          <cell r="S238">
            <v>95.9</v>
          </cell>
          <cell r="T238" t="e">
            <v>#N/A</v>
          </cell>
          <cell r="U238" t="str">
            <v>B-</v>
          </cell>
          <cell r="V238" t="str">
            <v>B-</v>
          </cell>
          <cell r="W238" t="str">
            <v>B-</v>
          </cell>
          <cell r="X238" t="str">
            <v>B</v>
          </cell>
          <cell r="Y238" t="str">
            <v>B</v>
          </cell>
          <cell r="Z238" t="str">
            <v>B</v>
          </cell>
          <cell r="AA238" t="str">
            <v>B-</v>
          </cell>
          <cell r="AB238" t="str">
            <v>B</v>
          </cell>
          <cell r="AC238" t="str">
            <v>B</v>
          </cell>
          <cell r="AD238" t="str">
            <v>B</v>
          </cell>
          <cell r="AE238" t="str">
            <v>B</v>
          </cell>
          <cell r="AF238" t="str">
            <v>B</v>
          </cell>
          <cell r="AG238" t="e">
            <v>#N/A</v>
          </cell>
          <cell r="AH238" t="e">
            <v>#N/A</v>
          </cell>
          <cell r="AI238" t="e">
            <v>#N/A</v>
          </cell>
        </row>
        <row r="239">
          <cell r="B239">
            <v>505459</v>
          </cell>
          <cell r="C239" t="str">
            <v>工程院一部开发三处</v>
          </cell>
          <cell r="D239" t="str">
            <v>软件开发工程师</v>
          </cell>
          <cell r="E239" t="str">
            <v>P6</v>
          </cell>
          <cell r="F239">
            <v>39785</v>
          </cell>
          <cell r="G239" t="str">
            <v>A</v>
          </cell>
          <cell r="H239">
            <v>105</v>
          </cell>
          <cell r="I239">
            <v>97</v>
          </cell>
          <cell r="J239">
            <v>96</v>
          </cell>
          <cell r="K239">
            <v>97</v>
          </cell>
          <cell r="L239">
            <v>105</v>
          </cell>
          <cell r="M239">
            <v>112</v>
          </cell>
          <cell r="N239">
            <v>102</v>
          </cell>
          <cell r="O239">
            <v>99</v>
          </cell>
          <cell r="P239">
            <v>99</v>
          </cell>
          <cell r="Q239">
            <v>97</v>
          </cell>
          <cell r="R239">
            <v>116</v>
          </cell>
          <cell r="S239">
            <v>103</v>
          </cell>
          <cell r="T239">
            <v>112</v>
          </cell>
          <cell r="U239" t="str">
            <v>A</v>
          </cell>
          <cell r="V239" t="str">
            <v>B</v>
          </cell>
          <cell r="W239" t="str">
            <v>B</v>
          </cell>
          <cell r="X239" t="str">
            <v>B</v>
          </cell>
          <cell r="Y239" t="str">
            <v>A</v>
          </cell>
          <cell r="Z239" t="str">
            <v>S</v>
          </cell>
          <cell r="AA239" t="str">
            <v>A-</v>
          </cell>
          <cell r="AB239" t="str">
            <v>B+</v>
          </cell>
          <cell r="AC239" t="str">
            <v>B+</v>
          </cell>
          <cell r="AD239" t="str">
            <v>B</v>
          </cell>
          <cell r="AE239" t="str">
            <v>S</v>
          </cell>
          <cell r="AF239" t="str">
            <v>A-</v>
          </cell>
          <cell r="AG239" t="str">
            <v>S</v>
          </cell>
          <cell r="AH239">
            <v>104.333333333333</v>
          </cell>
          <cell r="AI239" t="str">
            <v>A</v>
          </cell>
        </row>
        <row r="240">
          <cell r="B240">
            <v>618033</v>
          </cell>
          <cell r="C240" t="str">
            <v>工程院一部开发三处</v>
          </cell>
          <cell r="D240" t="str">
            <v>软件开发工程师</v>
          </cell>
          <cell r="E240" t="str">
            <v>P6</v>
          </cell>
          <cell r="F240">
            <v>39799</v>
          </cell>
          <cell r="G240" t="str">
            <v>A+</v>
          </cell>
          <cell r="H240">
            <v>110</v>
          </cell>
          <cell r="I240">
            <v>108</v>
          </cell>
          <cell r="J240">
            <v>103</v>
          </cell>
          <cell r="K240">
            <v>112</v>
          </cell>
          <cell r="L240">
            <v>97</v>
          </cell>
          <cell r="M240">
            <v>108</v>
          </cell>
          <cell r="N240">
            <v>97</v>
          </cell>
          <cell r="O240">
            <v>95</v>
          </cell>
          <cell r="P240">
            <v>106</v>
          </cell>
          <cell r="Q240">
            <v>97</v>
          </cell>
          <cell r="R240">
            <v>97</v>
          </cell>
          <cell r="S240">
            <v>105</v>
          </cell>
          <cell r="T240">
            <v>97</v>
          </cell>
          <cell r="U240" t="str">
            <v>A+</v>
          </cell>
          <cell r="V240" t="str">
            <v>A+</v>
          </cell>
          <cell r="W240" t="str">
            <v>A-</v>
          </cell>
          <cell r="X240" t="str">
            <v>S</v>
          </cell>
          <cell r="Y240" t="str">
            <v>B</v>
          </cell>
          <cell r="Z240" t="str">
            <v>A+</v>
          </cell>
          <cell r="AA240" t="str">
            <v>B</v>
          </cell>
          <cell r="AB240" t="str">
            <v>B</v>
          </cell>
          <cell r="AC240" t="str">
            <v>A</v>
          </cell>
          <cell r="AD240" t="str">
            <v>B</v>
          </cell>
          <cell r="AE240" t="str">
            <v>B</v>
          </cell>
          <cell r="AF240" t="str">
            <v>A</v>
          </cell>
          <cell r="AG240" t="str">
            <v>B</v>
          </cell>
          <cell r="AH240">
            <v>99.5</v>
          </cell>
          <cell r="AI240" t="str">
            <v>B+</v>
          </cell>
        </row>
        <row r="241">
          <cell r="B241">
            <v>850428</v>
          </cell>
          <cell r="C241" t="str">
            <v>工程院五部开发三处</v>
          </cell>
          <cell r="D241" t="str">
            <v>软件开发工程师</v>
          </cell>
          <cell r="E241" t="str">
            <v>P6</v>
          </cell>
          <cell r="F241">
            <v>40023</v>
          </cell>
          <cell r="G241" t="str">
            <v>B</v>
          </cell>
          <cell r="H241">
            <v>91</v>
          </cell>
          <cell r="I241">
            <v>92</v>
          </cell>
          <cell r="J241">
            <v>95</v>
          </cell>
          <cell r="K241">
            <v>95</v>
          </cell>
          <cell r="L241">
            <v>93</v>
          </cell>
          <cell r="M241">
            <v>92</v>
          </cell>
          <cell r="N241">
            <v>91</v>
          </cell>
          <cell r="O241">
            <v>93</v>
          </cell>
          <cell r="P241">
            <v>92</v>
          </cell>
          <cell r="Q241">
            <v>94</v>
          </cell>
          <cell r="R241">
            <v>93</v>
          </cell>
          <cell r="S241">
            <v>98</v>
          </cell>
          <cell r="T241">
            <v>111</v>
          </cell>
          <cell r="U241" t="str">
            <v>B-</v>
          </cell>
          <cell r="V241" t="str">
            <v>B-</v>
          </cell>
          <cell r="W241" t="str">
            <v>B</v>
          </cell>
          <cell r="X241" t="str">
            <v>B</v>
          </cell>
          <cell r="Y241" t="str">
            <v>B-</v>
          </cell>
          <cell r="Z241" t="str">
            <v>B-</v>
          </cell>
          <cell r="AA241" t="str">
            <v>B-</v>
          </cell>
          <cell r="AB241" t="str">
            <v>B-</v>
          </cell>
          <cell r="AC241" t="str">
            <v>B-</v>
          </cell>
          <cell r="AD241" t="str">
            <v>B</v>
          </cell>
          <cell r="AE241" t="str">
            <v>B-</v>
          </cell>
          <cell r="AF241" t="str">
            <v>B+</v>
          </cell>
          <cell r="AG241" t="str">
            <v>S</v>
          </cell>
          <cell r="AH241">
            <v>96.8333333333333</v>
          </cell>
          <cell r="AI241" t="str">
            <v>B</v>
          </cell>
        </row>
        <row r="242">
          <cell r="B242">
            <v>339691</v>
          </cell>
          <cell r="C242" t="str">
            <v>工程院五部开发三处</v>
          </cell>
          <cell r="D242" t="str">
            <v>软件开发工程师</v>
          </cell>
          <cell r="E242" t="str">
            <v>P6</v>
          </cell>
          <cell r="F242">
            <v>40743</v>
          </cell>
          <cell r="G242" t="str">
            <v>S</v>
          </cell>
          <cell r="H242">
            <v>100</v>
          </cell>
          <cell r="I242">
            <v>102</v>
          </cell>
          <cell r="J242">
            <v>102</v>
          </cell>
          <cell r="K242">
            <v>97</v>
          </cell>
          <cell r="L242">
            <v>97</v>
          </cell>
          <cell r="M242">
            <v>100</v>
          </cell>
          <cell r="N242">
            <v>99</v>
          </cell>
          <cell r="O242">
            <v>112</v>
          </cell>
          <cell r="P242">
            <v>95</v>
          </cell>
          <cell r="Q242">
            <v>105</v>
          </cell>
          <cell r="R242">
            <v>102</v>
          </cell>
          <cell r="S242">
            <v>97</v>
          </cell>
          <cell r="T242">
            <v>97</v>
          </cell>
          <cell r="U242" t="str">
            <v>B+</v>
          </cell>
          <cell r="V242" t="str">
            <v>A-</v>
          </cell>
          <cell r="W242" t="str">
            <v>A-</v>
          </cell>
          <cell r="X242" t="str">
            <v>B</v>
          </cell>
          <cell r="Y242" t="str">
            <v>B</v>
          </cell>
          <cell r="Z242" t="str">
            <v>B+</v>
          </cell>
          <cell r="AA242" t="str">
            <v>B+</v>
          </cell>
          <cell r="AB242" t="str">
            <v>S</v>
          </cell>
          <cell r="AC242" t="str">
            <v>B</v>
          </cell>
          <cell r="AD242" t="str">
            <v>A</v>
          </cell>
          <cell r="AE242" t="str">
            <v>A-</v>
          </cell>
          <cell r="AF242" t="str">
            <v>B</v>
          </cell>
          <cell r="AG242" t="str">
            <v>B</v>
          </cell>
          <cell r="AH242">
            <v>101.333333333333</v>
          </cell>
          <cell r="AI242" t="str">
            <v>A-</v>
          </cell>
        </row>
        <row r="243">
          <cell r="B243">
            <v>282381</v>
          </cell>
          <cell r="C243" t="str">
            <v>工程院九部开发三处</v>
          </cell>
          <cell r="D243" t="str">
            <v>软件开发工程师</v>
          </cell>
          <cell r="E243" t="str">
            <v>P6</v>
          </cell>
          <cell r="F243">
            <v>41088</v>
          </cell>
          <cell r="G243" t="str">
            <v>A+</v>
          </cell>
          <cell r="H243">
            <v>97</v>
          </cell>
          <cell r="I243">
            <v>97</v>
          </cell>
          <cell r="J243">
            <v>97</v>
          </cell>
          <cell r="K243">
            <v>106</v>
          </cell>
          <cell r="L243">
            <v>109</v>
          </cell>
          <cell r="M243">
            <v>102</v>
          </cell>
          <cell r="N243">
            <v>97</v>
          </cell>
          <cell r="O243">
            <v>114</v>
          </cell>
          <cell r="P243">
            <v>113</v>
          </cell>
          <cell r="Q243">
            <v>103</v>
          </cell>
          <cell r="R243">
            <v>108</v>
          </cell>
          <cell r="S243">
            <v>97</v>
          </cell>
          <cell r="T243">
            <v>108</v>
          </cell>
          <cell r="U243" t="str">
            <v>B</v>
          </cell>
          <cell r="V243" t="str">
            <v>B</v>
          </cell>
          <cell r="W243" t="str">
            <v>B</v>
          </cell>
          <cell r="X243" t="str">
            <v>A</v>
          </cell>
          <cell r="Y243" t="str">
            <v>A+</v>
          </cell>
          <cell r="Z243" t="str">
            <v>A-</v>
          </cell>
          <cell r="AA243" t="str">
            <v>B</v>
          </cell>
          <cell r="AB243" t="str">
            <v>S</v>
          </cell>
          <cell r="AC243" t="str">
            <v>S</v>
          </cell>
          <cell r="AD243" t="str">
            <v>A-</v>
          </cell>
          <cell r="AE243" t="str">
            <v>A+</v>
          </cell>
          <cell r="AF243" t="str">
            <v>B</v>
          </cell>
          <cell r="AG243" t="str">
            <v>A+</v>
          </cell>
          <cell r="AH243">
            <v>107.166666666667</v>
          </cell>
          <cell r="AI243" t="str">
            <v>A+</v>
          </cell>
        </row>
        <row r="244">
          <cell r="B244">
            <v>928860</v>
          </cell>
          <cell r="C244" t="str">
            <v>工程院一部开发三处</v>
          </cell>
          <cell r="D244" t="str">
            <v>软件开发工程师</v>
          </cell>
          <cell r="E244" t="str">
            <v>P5</v>
          </cell>
          <cell r="F244">
            <v>41410</v>
          </cell>
          <cell r="G244" t="str">
            <v>B</v>
          </cell>
          <cell r="H244">
            <v>93</v>
          </cell>
          <cell r="I244">
            <v>94</v>
          </cell>
          <cell r="J244">
            <v>95</v>
          </cell>
          <cell r="K244">
            <v>92</v>
          </cell>
          <cell r="L244" t="str">
            <v>不在岗</v>
          </cell>
          <cell r="M244" t="str">
            <v>不在岗</v>
          </cell>
          <cell r="N244" t="str">
            <v>不在岗</v>
          </cell>
          <cell r="O244" t="str">
            <v>不在岗</v>
          </cell>
          <cell r="P244" t="str">
            <v>不在岗</v>
          </cell>
          <cell r="Q244" t="str">
            <v>不在岗</v>
          </cell>
          <cell r="R244">
            <v>97</v>
          </cell>
          <cell r="S244">
            <v>95</v>
          </cell>
          <cell r="T244">
            <v>94</v>
          </cell>
          <cell r="U244" t="str">
            <v>B-</v>
          </cell>
          <cell r="V244" t="str">
            <v>B</v>
          </cell>
          <cell r="W244" t="str">
            <v>B</v>
          </cell>
          <cell r="X244" t="str">
            <v>B-</v>
          </cell>
          <cell r="Y244" t="str">
            <v/>
          </cell>
          <cell r="Z244" t="str">
            <v/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>B</v>
          </cell>
          <cell r="AF244" t="str">
            <v>B</v>
          </cell>
          <cell r="AG244" t="str">
            <v>B</v>
          </cell>
          <cell r="AH244">
            <v>95.3333333333333</v>
          </cell>
          <cell r="AI244" t="str">
            <v>B</v>
          </cell>
        </row>
        <row r="245">
          <cell r="B245">
            <v>734819</v>
          </cell>
          <cell r="C245" t="str">
            <v>工程院八部开发二处</v>
          </cell>
          <cell r="D245" t="str">
            <v>软件开发工程师</v>
          </cell>
          <cell r="E245" t="str">
            <v>P6</v>
          </cell>
          <cell r="F245">
            <v>41446</v>
          </cell>
          <cell r="G245" t="str">
            <v>S</v>
          </cell>
          <cell r="H245">
            <v>97</v>
          </cell>
          <cell r="I245">
            <v>97</v>
          </cell>
          <cell r="J245">
            <v>105</v>
          </cell>
          <cell r="K245">
            <v>100</v>
          </cell>
          <cell r="L245">
            <v>108</v>
          </cell>
          <cell r="M245">
            <v>102</v>
          </cell>
          <cell r="N245">
            <v>113</v>
          </cell>
          <cell r="O245">
            <v>99.5</v>
          </cell>
          <cell r="P245">
            <v>112.5</v>
          </cell>
          <cell r="Q245">
            <v>96.5</v>
          </cell>
          <cell r="R245">
            <v>98</v>
          </cell>
          <cell r="S245">
            <v>110</v>
          </cell>
          <cell r="T245">
            <v>98</v>
          </cell>
          <cell r="U245" t="str">
            <v>B</v>
          </cell>
          <cell r="V245" t="str">
            <v>B</v>
          </cell>
          <cell r="W245" t="str">
            <v>A</v>
          </cell>
          <cell r="X245" t="str">
            <v>B+</v>
          </cell>
          <cell r="Y245" t="str">
            <v>A+</v>
          </cell>
          <cell r="Z245" t="str">
            <v>A-</v>
          </cell>
          <cell r="AA245" t="str">
            <v>S</v>
          </cell>
          <cell r="AB245" t="str">
            <v>B+</v>
          </cell>
          <cell r="AC245" t="str">
            <v>S</v>
          </cell>
          <cell r="AD245" t="str">
            <v>B</v>
          </cell>
          <cell r="AE245" t="str">
            <v>B+</v>
          </cell>
          <cell r="AF245" t="str">
            <v>A+</v>
          </cell>
          <cell r="AG245" t="str">
            <v>B+</v>
          </cell>
          <cell r="AH245">
            <v>102.416666666667</v>
          </cell>
          <cell r="AI245" t="str">
            <v>A-</v>
          </cell>
        </row>
        <row r="246">
          <cell r="B246">
            <v>406198</v>
          </cell>
          <cell r="C246" t="str">
            <v>工程院五部开发三处</v>
          </cell>
          <cell r="D246" t="str">
            <v>软件开发工程师</v>
          </cell>
          <cell r="E246" t="str">
            <v>P6</v>
          </cell>
          <cell r="F246">
            <v>41711</v>
          </cell>
          <cell r="G246" t="str">
            <v>B</v>
          </cell>
          <cell r="H246">
            <v>95</v>
          </cell>
          <cell r="I246">
            <v>97</v>
          </cell>
          <cell r="J246">
            <v>97</v>
          </cell>
          <cell r="K246">
            <v>97</v>
          </cell>
          <cell r="L246">
            <v>97</v>
          </cell>
          <cell r="M246">
            <v>114</v>
          </cell>
          <cell r="N246">
            <v>108</v>
          </cell>
          <cell r="O246">
            <v>102</v>
          </cell>
          <cell r="P246">
            <v>97</v>
          </cell>
          <cell r="Q246">
            <v>97</v>
          </cell>
          <cell r="R246">
            <v>97</v>
          </cell>
          <cell r="S246">
            <v>97</v>
          </cell>
          <cell r="T246">
            <v>97</v>
          </cell>
          <cell r="U246" t="str">
            <v>B</v>
          </cell>
          <cell r="V246" t="str">
            <v>B</v>
          </cell>
          <cell r="W246" t="str">
            <v>B</v>
          </cell>
          <cell r="X246" t="str">
            <v>B</v>
          </cell>
          <cell r="Y246" t="str">
            <v>B</v>
          </cell>
          <cell r="Z246" t="str">
            <v>S</v>
          </cell>
          <cell r="AA246" t="str">
            <v>A+</v>
          </cell>
          <cell r="AB246" t="str">
            <v>A-</v>
          </cell>
          <cell r="AC246" t="str">
            <v>B</v>
          </cell>
          <cell r="AD246" t="str">
            <v>B</v>
          </cell>
          <cell r="AE246" t="str">
            <v>B</v>
          </cell>
          <cell r="AF246" t="str">
            <v>B</v>
          </cell>
          <cell r="AG246" t="str">
            <v>B</v>
          </cell>
          <cell r="AH246">
            <v>97.8333333333333</v>
          </cell>
          <cell r="AI246" t="str">
            <v>B+</v>
          </cell>
        </row>
        <row r="247">
          <cell r="B247">
            <v>310198</v>
          </cell>
          <cell r="C247" t="str">
            <v>工程院三部开发一处</v>
          </cell>
          <cell r="D247" t="str">
            <v>软件开发工程师</v>
          </cell>
          <cell r="E247" t="str">
            <v>P6</v>
          </cell>
          <cell r="F247">
            <v>41725</v>
          </cell>
          <cell r="G247" t="str">
            <v>B</v>
          </cell>
          <cell r="H247">
            <v>97</v>
          </cell>
          <cell r="I247">
            <v>99</v>
          </cell>
          <cell r="J247">
            <v>97</v>
          </cell>
          <cell r="K247">
            <v>105</v>
          </cell>
          <cell r="L247">
            <v>105</v>
          </cell>
          <cell r="M247">
            <v>97</v>
          </cell>
          <cell r="N247">
            <v>95</v>
          </cell>
          <cell r="O247">
            <v>97</v>
          </cell>
          <cell r="P247">
            <v>97</v>
          </cell>
          <cell r="Q247">
            <v>97</v>
          </cell>
          <cell r="R247">
            <v>108</v>
          </cell>
          <cell r="S247">
            <v>97</v>
          </cell>
          <cell r="T247">
            <v>113</v>
          </cell>
          <cell r="U247" t="str">
            <v>B</v>
          </cell>
          <cell r="V247" t="str">
            <v>B+</v>
          </cell>
          <cell r="W247" t="str">
            <v>B</v>
          </cell>
          <cell r="X247" t="str">
            <v>A</v>
          </cell>
          <cell r="Y247" t="str">
            <v>A</v>
          </cell>
          <cell r="Z247" t="str">
            <v>B</v>
          </cell>
          <cell r="AA247" t="str">
            <v>B</v>
          </cell>
          <cell r="AB247" t="str">
            <v>B</v>
          </cell>
          <cell r="AC247" t="str">
            <v>B</v>
          </cell>
          <cell r="AD247" t="str">
            <v>B</v>
          </cell>
          <cell r="AE247" t="str">
            <v>A+</v>
          </cell>
          <cell r="AF247" t="str">
            <v>B</v>
          </cell>
          <cell r="AG247" t="str">
            <v>S</v>
          </cell>
          <cell r="AH247">
            <v>101.5</v>
          </cell>
          <cell r="AI247" t="str">
            <v>A-</v>
          </cell>
        </row>
        <row r="248">
          <cell r="B248">
            <v>326912</v>
          </cell>
          <cell r="C248" t="str">
            <v>工程院一部开发三处</v>
          </cell>
          <cell r="D248" t="str">
            <v>软件开发工程师</v>
          </cell>
          <cell r="E248" t="str">
            <v>P5</v>
          </cell>
          <cell r="F248">
            <v>41771</v>
          </cell>
          <cell r="G248" t="str">
            <v>A-</v>
          </cell>
          <cell r="H248">
            <v>105</v>
          </cell>
          <cell r="I248">
            <v>100</v>
          </cell>
          <cell r="J248">
            <v>104</v>
          </cell>
          <cell r="K248">
            <v>111</v>
          </cell>
          <cell r="L248">
            <v>100</v>
          </cell>
          <cell r="M248">
            <v>108</v>
          </cell>
          <cell r="N248">
            <v>101</v>
          </cell>
          <cell r="O248">
            <v>108</v>
          </cell>
          <cell r="P248">
            <v>97</v>
          </cell>
          <cell r="Q248">
            <v>102</v>
          </cell>
          <cell r="R248">
            <v>95</v>
          </cell>
          <cell r="S248">
            <v>97</v>
          </cell>
          <cell r="T248">
            <v>103</v>
          </cell>
          <cell r="U248" t="str">
            <v>A</v>
          </cell>
          <cell r="V248" t="str">
            <v>B+</v>
          </cell>
          <cell r="W248" t="str">
            <v>A</v>
          </cell>
          <cell r="X248" t="str">
            <v>S</v>
          </cell>
          <cell r="Y248" t="str">
            <v>B+</v>
          </cell>
          <cell r="Z248" t="str">
            <v>A+</v>
          </cell>
          <cell r="AA248" t="str">
            <v>A-</v>
          </cell>
          <cell r="AB248" t="str">
            <v>A+</v>
          </cell>
          <cell r="AC248" t="str">
            <v>B</v>
          </cell>
          <cell r="AD248" t="str">
            <v>A-</v>
          </cell>
          <cell r="AE248" t="str">
            <v>B</v>
          </cell>
          <cell r="AF248" t="str">
            <v>B</v>
          </cell>
          <cell r="AG248" t="str">
            <v>A-</v>
          </cell>
          <cell r="AH248">
            <v>100.333333333333</v>
          </cell>
          <cell r="AI248" t="str">
            <v>A-</v>
          </cell>
        </row>
        <row r="249">
          <cell r="B249">
            <v>859008</v>
          </cell>
          <cell r="C249" t="e">
            <v>#N/A</v>
          </cell>
          <cell r="D249" t="e">
            <v>#N/A</v>
          </cell>
          <cell r="E249" t="e">
            <v>#N/A</v>
          </cell>
          <cell r="F249">
            <v>41774</v>
          </cell>
          <cell r="G249" t="str">
            <v>B</v>
          </cell>
          <cell r="H249">
            <v>97</v>
          </cell>
          <cell r="I249">
            <v>97</v>
          </cell>
          <cell r="J249">
            <v>97</v>
          </cell>
          <cell r="K249">
            <v>97</v>
          </cell>
          <cell r="L249">
            <v>97</v>
          </cell>
          <cell r="M249">
            <v>97</v>
          </cell>
          <cell r="N249">
            <v>103</v>
          </cell>
          <cell r="O249">
            <v>97</v>
          </cell>
          <cell r="P249">
            <v>112</v>
          </cell>
          <cell r="Q249">
            <v>97</v>
          </cell>
          <cell r="R249">
            <v>97</v>
          </cell>
          <cell r="S249">
            <v>97</v>
          </cell>
          <cell r="T249">
            <v>95</v>
          </cell>
          <cell r="U249" t="str">
            <v>B</v>
          </cell>
          <cell r="V249" t="str">
            <v>B</v>
          </cell>
          <cell r="W249" t="str">
            <v>B</v>
          </cell>
          <cell r="X249" t="str">
            <v>B</v>
          </cell>
          <cell r="Y249" t="str">
            <v>B</v>
          </cell>
          <cell r="Z249" t="str">
            <v>B</v>
          </cell>
          <cell r="AA249" t="str">
            <v>A-</v>
          </cell>
          <cell r="AB249" t="str">
            <v>B</v>
          </cell>
          <cell r="AC249" t="str">
            <v>S</v>
          </cell>
          <cell r="AD249" t="str">
            <v>B</v>
          </cell>
          <cell r="AE249" t="str">
            <v>B</v>
          </cell>
          <cell r="AF249" t="str">
            <v>B</v>
          </cell>
          <cell r="AG249" t="str">
            <v>B</v>
          </cell>
          <cell r="AH249">
            <v>99.1666666666667</v>
          </cell>
          <cell r="AI249" t="str">
            <v>B+</v>
          </cell>
        </row>
        <row r="250">
          <cell r="B250">
            <v>154867</v>
          </cell>
          <cell r="C250" t="str">
            <v>工程院九部开发三处</v>
          </cell>
          <cell r="D250" t="str">
            <v>软件开发工程师</v>
          </cell>
          <cell r="E250" t="str">
            <v>P6</v>
          </cell>
          <cell r="F250">
            <v>41780</v>
          </cell>
          <cell r="G250" t="str">
            <v>A-</v>
          </cell>
          <cell r="H250">
            <v>100</v>
          </cell>
          <cell r="I250">
            <v>108</v>
          </cell>
          <cell r="J250">
            <v>112</v>
          </cell>
          <cell r="K250">
            <v>97</v>
          </cell>
          <cell r="L250">
            <v>97</v>
          </cell>
          <cell r="M250">
            <v>97</v>
          </cell>
          <cell r="N250">
            <v>105</v>
          </cell>
          <cell r="O250">
            <v>97</v>
          </cell>
          <cell r="P250">
            <v>109</v>
          </cell>
          <cell r="Q250">
            <v>97</v>
          </cell>
          <cell r="R250">
            <v>111</v>
          </cell>
          <cell r="S250">
            <v>97</v>
          </cell>
          <cell r="T250">
            <v>100</v>
          </cell>
          <cell r="U250" t="str">
            <v>B+</v>
          </cell>
          <cell r="V250" t="str">
            <v>A+</v>
          </cell>
          <cell r="W250" t="str">
            <v>S</v>
          </cell>
          <cell r="X250" t="str">
            <v>B</v>
          </cell>
          <cell r="Y250" t="str">
            <v>B</v>
          </cell>
          <cell r="Z250" t="str">
            <v>B</v>
          </cell>
          <cell r="AA250" t="str">
            <v>A</v>
          </cell>
          <cell r="AB250" t="str">
            <v>B</v>
          </cell>
          <cell r="AC250" t="str">
            <v>A+</v>
          </cell>
          <cell r="AD250" t="str">
            <v>B</v>
          </cell>
          <cell r="AE250" t="str">
            <v>S</v>
          </cell>
          <cell r="AF250" t="str">
            <v>B</v>
          </cell>
          <cell r="AG250" t="str">
            <v>B+</v>
          </cell>
          <cell r="AH250">
            <v>101.833333333333</v>
          </cell>
          <cell r="AI250" t="str">
            <v>A-</v>
          </cell>
        </row>
        <row r="251">
          <cell r="B251">
            <v>601001</v>
          </cell>
          <cell r="C251" t="str">
            <v>工程院一部开发三处</v>
          </cell>
          <cell r="D251" t="str">
            <v>软件开发工程师</v>
          </cell>
          <cell r="E251" t="str">
            <v>P6</v>
          </cell>
          <cell r="F251">
            <v>41785</v>
          </cell>
          <cell r="G251" t="str">
            <v>B</v>
          </cell>
          <cell r="H251">
            <v>94</v>
          </cell>
          <cell r="I251">
            <v>99.4</v>
          </cell>
          <cell r="J251">
            <v>101</v>
          </cell>
          <cell r="K251">
            <v>97</v>
          </cell>
          <cell r="L251">
            <v>97</v>
          </cell>
          <cell r="M251">
            <v>97</v>
          </cell>
          <cell r="N251">
            <v>97</v>
          </cell>
          <cell r="O251">
            <v>97</v>
          </cell>
          <cell r="P251">
            <v>97</v>
          </cell>
          <cell r="Q251">
            <v>97</v>
          </cell>
          <cell r="R251">
            <v>97</v>
          </cell>
          <cell r="S251">
            <v>97</v>
          </cell>
          <cell r="T251">
            <v>97</v>
          </cell>
          <cell r="U251" t="str">
            <v>B</v>
          </cell>
          <cell r="V251" t="str">
            <v>B+</v>
          </cell>
          <cell r="W251" t="str">
            <v>A-</v>
          </cell>
          <cell r="X251" t="str">
            <v>B</v>
          </cell>
          <cell r="Y251" t="str">
            <v>B</v>
          </cell>
          <cell r="Z251" t="str">
            <v>B</v>
          </cell>
          <cell r="AA251" t="str">
            <v>B</v>
          </cell>
          <cell r="AB251" t="str">
            <v>B</v>
          </cell>
          <cell r="AC251" t="str">
            <v>B</v>
          </cell>
          <cell r="AD251" t="str">
            <v>B</v>
          </cell>
          <cell r="AE251" t="str">
            <v>B</v>
          </cell>
          <cell r="AF251" t="str">
            <v>B</v>
          </cell>
          <cell r="AG251" t="str">
            <v>B</v>
          </cell>
          <cell r="AH251">
            <v>97</v>
          </cell>
          <cell r="AI251" t="str">
            <v>B</v>
          </cell>
        </row>
        <row r="252">
          <cell r="B252">
            <v>457646</v>
          </cell>
          <cell r="C252" t="str">
            <v>工程院五部开发三处</v>
          </cell>
          <cell r="D252" t="str">
            <v>软件开发工程师</v>
          </cell>
          <cell r="E252" t="str">
            <v>P6</v>
          </cell>
          <cell r="F252">
            <v>41814</v>
          </cell>
          <cell r="G252" t="str">
            <v>A-</v>
          </cell>
          <cell r="H252">
            <v>97</v>
          </cell>
          <cell r="I252">
            <v>96.9</v>
          </cell>
          <cell r="J252">
            <v>96</v>
          </cell>
          <cell r="K252">
            <v>93</v>
          </cell>
          <cell r="L252">
            <v>94</v>
          </cell>
          <cell r="M252">
            <v>102</v>
          </cell>
          <cell r="N252">
            <v>95</v>
          </cell>
          <cell r="O252">
            <v>97</v>
          </cell>
          <cell r="P252">
            <v>99</v>
          </cell>
          <cell r="Q252">
            <v>115</v>
          </cell>
          <cell r="R252">
            <v>97</v>
          </cell>
          <cell r="S252">
            <v>115</v>
          </cell>
          <cell r="T252">
            <v>93</v>
          </cell>
          <cell r="U252" t="str">
            <v>B</v>
          </cell>
          <cell r="V252" t="str">
            <v>B</v>
          </cell>
          <cell r="W252" t="str">
            <v>B</v>
          </cell>
          <cell r="X252" t="str">
            <v>B-</v>
          </cell>
          <cell r="Y252" t="str">
            <v>B</v>
          </cell>
          <cell r="Z252" t="str">
            <v>A-</v>
          </cell>
          <cell r="AA252" t="str">
            <v>B</v>
          </cell>
          <cell r="AB252" t="str">
            <v>B</v>
          </cell>
          <cell r="AC252" t="str">
            <v>B+</v>
          </cell>
          <cell r="AD252" t="str">
            <v>S</v>
          </cell>
          <cell r="AE252" t="str">
            <v>B</v>
          </cell>
          <cell r="AF252" t="str">
            <v>S</v>
          </cell>
          <cell r="AG252" t="str">
            <v>B-</v>
          </cell>
          <cell r="AH252">
            <v>102.666666666667</v>
          </cell>
          <cell r="AI252" t="str">
            <v>A-</v>
          </cell>
        </row>
        <row r="253">
          <cell r="B253">
            <v>921219</v>
          </cell>
          <cell r="C253" t="str">
            <v>工程院五部开发三处</v>
          </cell>
          <cell r="D253" t="str">
            <v>软件开发工程师</v>
          </cell>
          <cell r="E253" t="str">
            <v>P6</v>
          </cell>
          <cell r="F253">
            <v>41822</v>
          </cell>
          <cell r="G253" t="str">
            <v>A</v>
          </cell>
          <cell r="H253">
            <v>112</v>
          </cell>
          <cell r="I253">
            <v>112</v>
          </cell>
          <cell r="J253">
            <v>97</v>
          </cell>
          <cell r="K253">
            <v>106</v>
          </cell>
          <cell r="L253">
            <v>97</v>
          </cell>
          <cell r="M253">
            <v>108</v>
          </cell>
          <cell r="N253">
            <v>100</v>
          </cell>
          <cell r="O253">
            <v>97</v>
          </cell>
          <cell r="P253">
            <v>97</v>
          </cell>
          <cell r="Q253">
            <v>97</v>
          </cell>
          <cell r="R253">
            <v>97</v>
          </cell>
          <cell r="S253">
            <v>115</v>
          </cell>
          <cell r="T253">
            <v>105</v>
          </cell>
          <cell r="U253" t="str">
            <v>S</v>
          </cell>
          <cell r="V253" t="str">
            <v>S</v>
          </cell>
          <cell r="W253" t="str">
            <v>B</v>
          </cell>
          <cell r="X253" t="str">
            <v>A</v>
          </cell>
          <cell r="Y253" t="str">
            <v>B</v>
          </cell>
          <cell r="Z253" t="str">
            <v>A+</v>
          </cell>
          <cell r="AA253" t="str">
            <v>B+</v>
          </cell>
          <cell r="AB253" t="str">
            <v>B</v>
          </cell>
          <cell r="AC253" t="str">
            <v>B</v>
          </cell>
          <cell r="AD253" t="str">
            <v>B</v>
          </cell>
          <cell r="AE253" t="str">
            <v>B</v>
          </cell>
          <cell r="AF253" t="str">
            <v>S</v>
          </cell>
          <cell r="AG253" t="str">
            <v>A</v>
          </cell>
          <cell r="AH253">
            <v>101.333333333333</v>
          </cell>
          <cell r="AI253" t="str">
            <v>A-</v>
          </cell>
        </row>
        <row r="254">
          <cell r="B254">
            <v>824221</v>
          </cell>
          <cell r="C254" t="str">
            <v>工程院五部开发三处</v>
          </cell>
          <cell r="D254" t="str">
            <v>软件开发工程师</v>
          </cell>
          <cell r="E254" t="str">
            <v>P5</v>
          </cell>
          <cell r="F254">
            <v>41869</v>
          </cell>
          <cell r="G254" t="str">
            <v>B</v>
          </cell>
          <cell r="H254">
            <v>103</v>
          </cell>
          <cell r="I254">
            <v>97</v>
          </cell>
          <cell r="J254">
            <v>112</v>
          </cell>
          <cell r="K254">
            <v>97</v>
          </cell>
          <cell r="L254">
            <v>102</v>
          </cell>
          <cell r="M254">
            <v>96</v>
          </cell>
          <cell r="N254">
            <v>94</v>
          </cell>
          <cell r="O254">
            <v>95</v>
          </cell>
          <cell r="P254">
            <v>95</v>
          </cell>
          <cell r="Q254">
            <v>92</v>
          </cell>
          <cell r="R254">
            <v>107</v>
          </cell>
          <cell r="S254">
            <v>94</v>
          </cell>
          <cell r="T254">
            <v>95</v>
          </cell>
          <cell r="U254" t="str">
            <v>A-</v>
          </cell>
          <cell r="V254" t="str">
            <v>B</v>
          </cell>
          <cell r="W254" t="str">
            <v>S</v>
          </cell>
          <cell r="X254" t="str">
            <v>B</v>
          </cell>
          <cell r="Y254" t="str">
            <v>A-</v>
          </cell>
          <cell r="Z254" t="str">
            <v>B</v>
          </cell>
          <cell r="AA254" t="str">
            <v>B</v>
          </cell>
          <cell r="AB254" t="str">
            <v>B</v>
          </cell>
          <cell r="AC254" t="str">
            <v>B</v>
          </cell>
          <cell r="AD254" t="str">
            <v>B-</v>
          </cell>
          <cell r="AE254" t="str">
            <v>A</v>
          </cell>
          <cell r="AF254" t="str">
            <v>B</v>
          </cell>
          <cell r="AG254" t="str">
            <v>B</v>
          </cell>
          <cell r="AH254">
            <v>96.3333333333333</v>
          </cell>
          <cell r="AI254" t="str">
            <v>B</v>
          </cell>
        </row>
        <row r="255">
          <cell r="B255">
            <v>993366</v>
          </cell>
          <cell r="C255" t="str">
            <v>工程院五部开发三处</v>
          </cell>
          <cell r="D255" t="str">
            <v>软件开发工程师</v>
          </cell>
          <cell r="E255" t="str">
            <v>P6</v>
          </cell>
          <cell r="F255">
            <v>41884</v>
          </cell>
          <cell r="G255" t="str">
            <v>B</v>
          </cell>
          <cell r="H255">
            <v>97</v>
          </cell>
          <cell r="I255">
            <v>97</v>
          </cell>
          <cell r="J255">
            <v>97</v>
          </cell>
          <cell r="K255">
            <v>95</v>
          </cell>
          <cell r="L255">
            <v>96.2</v>
          </cell>
          <cell r="M255">
            <v>97</v>
          </cell>
          <cell r="N255">
            <v>97</v>
          </cell>
          <cell r="O255">
            <v>102</v>
          </cell>
          <cell r="P255">
            <v>100.6</v>
          </cell>
          <cell r="Q255">
            <v>112</v>
          </cell>
          <cell r="R255">
            <v>101.3</v>
          </cell>
          <cell r="S255">
            <v>100.4</v>
          </cell>
          <cell r="T255">
            <v>112</v>
          </cell>
          <cell r="U255" t="str">
            <v>B</v>
          </cell>
          <cell r="V255" t="str">
            <v>B</v>
          </cell>
          <cell r="W255" t="str">
            <v>B</v>
          </cell>
          <cell r="X255" t="str">
            <v>B</v>
          </cell>
          <cell r="Y255" t="str">
            <v>B</v>
          </cell>
          <cell r="Z255" t="str">
            <v>B</v>
          </cell>
          <cell r="AA255" t="str">
            <v>B</v>
          </cell>
          <cell r="AB255" t="str">
            <v>A-</v>
          </cell>
          <cell r="AC255" t="str">
            <v>A-</v>
          </cell>
          <cell r="AD255" t="str">
            <v>S</v>
          </cell>
          <cell r="AE255" t="str">
            <v>A-</v>
          </cell>
          <cell r="AF255" t="str">
            <v>A-</v>
          </cell>
          <cell r="AG255" t="str">
            <v>S</v>
          </cell>
          <cell r="AH255">
            <v>104.716666666667</v>
          </cell>
          <cell r="AI255" t="str">
            <v>A</v>
          </cell>
        </row>
        <row r="256">
          <cell r="B256">
            <v>104800</v>
          </cell>
          <cell r="C256" t="str">
            <v>工程院八部开发二处</v>
          </cell>
          <cell r="D256" t="str">
            <v>软件开发工程师</v>
          </cell>
          <cell r="E256" t="str">
            <v>P5</v>
          </cell>
          <cell r="F256">
            <v>41932</v>
          </cell>
          <cell r="G256" t="str">
            <v>B</v>
          </cell>
          <cell r="H256">
            <v>97</v>
          </cell>
          <cell r="I256">
            <v>93.07</v>
          </cell>
          <cell r="J256">
            <v>93.4</v>
          </cell>
          <cell r="K256">
            <v>98.48</v>
          </cell>
          <cell r="L256">
            <v>96.08</v>
          </cell>
          <cell r="M256">
            <v>94.84</v>
          </cell>
          <cell r="N256">
            <v>92.13</v>
          </cell>
          <cell r="O256">
            <v>95</v>
          </cell>
          <cell r="P256">
            <v>95</v>
          </cell>
          <cell r="Q256">
            <v>105</v>
          </cell>
          <cell r="R256">
            <v>100</v>
          </cell>
          <cell r="S256">
            <v>107</v>
          </cell>
          <cell r="T256">
            <v>100</v>
          </cell>
          <cell r="U256" t="str">
            <v>B</v>
          </cell>
          <cell r="V256" t="str">
            <v>B</v>
          </cell>
          <cell r="W256" t="str">
            <v>B</v>
          </cell>
          <cell r="X256" t="str">
            <v>B+</v>
          </cell>
          <cell r="Y256" t="str">
            <v>B</v>
          </cell>
          <cell r="Z256" t="str">
            <v>B</v>
          </cell>
          <cell r="AA256" t="str">
            <v>B-</v>
          </cell>
          <cell r="AB256" t="str">
            <v>B</v>
          </cell>
          <cell r="AC256" t="str">
            <v>B</v>
          </cell>
          <cell r="AD256" t="str">
            <v>A</v>
          </cell>
          <cell r="AE256" t="str">
            <v>B+</v>
          </cell>
          <cell r="AF256" t="str">
            <v>A</v>
          </cell>
          <cell r="AG256" t="str">
            <v>B+</v>
          </cell>
          <cell r="AH256">
            <v>100.333333333333</v>
          </cell>
          <cell r="AI256" t="str">
            <v>A-</v>
          </cell>
        </row>
        <row r="257">
          <cell r="B257">
            <v>271155</v>
          </cell>
          <cell r="C257" t="str">
            <v>工程院五部开发三处</v>
          </cell>
          <cell r="D257" t="str">
            <v>高级软件开发工程师</v>
          </cell>
          <cell r="E257" t="str">
            <v>P7</v>
          </cell>
          <cell r="F257">
            <v>41939</v>
          </cell>
          <cell r="G257" t="str">
            <v>S</v>
          </cell>
          <cell r="H257">
            <v>106</v>
          </cell>
          <cell r="I257">
            <v>97</v>
          </cell>
          <cell r="J257">
            <v>97</v>
          </cell>
          <cell r="K257">
            <v>111</v>
          </cell>
          <cell r="L257">
            <v>103</v>
          </cell>
          <cell r="M257">
            <v>97</v>
          </cell>
          <cell r="N257">
            <v>112</v>
          </cell>
          <cell r="O257">
            <v>97</v>
          </cell>
          <cell r="P257">
            <v>111</v>
          </cell>
          <cell r="Q257">
            <v>105</v>
          </cell>
          <cell r="R257">
            <v>97</v>
          </cell>
          <cell r="S257">
            <v>97</v>
          </cell>
          <cell r="T257">
            <v>97</v>
          </cell>
          <cell r="U257" t="str">
            <v>A</v>
          </cell>
          <cell r="V257" t="str">
            <v>B</v>
          </cell>
          <cell r="W257" t="str">
            <v>B</v>
          </cell>
          <cell r="X257" t="str">
            <v>S</v>
          </cell>
          <cell r="Y257" t="str">
            <v>A-</v>
          </cell>
          <cell r="Z257" t="str">
            <v>B</v>
          </cell>
          <cell r="AA257" t="str">
            <v>S</v>
          </cell>
          <cell r="AB257" t="str">
            <v>B</v>
          </cell>
          <cell r="AC257" t="str">
            <v>S</v>
          </cell>
          <cell r="AD257" t="str">
            <v>A</v>
          </cell>
          <cell r="AE257" t="str">
            <v>B</v>
          </cell>
          <cell r="AF257" t="str">
            <v>B</v>
          </cell>
          <cell r="AG257" t="str">
            <v>B</v>
          </cell>
          <cell r="AH257">
            <v>100.666666666667</v>
          </cell>
          <cell r="AI257" t="str">
            <v>A-</v>
          </cell>
        </row>
        <row r="258">
          <cell r="B258">
            <v>140930</v>
          </cell>
          <cell r="C258" t="str">
            <v>工程院五部开发三处</v>
          </cell>
          <cell r="D258" t="str">
            <v>架构师</v>
          </cell>
          <cell r="E258" t="str">
            <v>P7</v>
          </cell>
          <cell r="F258">
            <v>41953</v>
          </cell>
          <cell r="G258" t="str">
            <v>A-</v>
          </cell>
          <cell r="H258">
            <v>112</v>
          </cell>
          <cell r="I258">
            <v>108</v>
          </cell>
          <cell r="J258">
            <v>97</v>
          </cell>
          <cell r="K258">
            <v>99</v>
          </cell>
          <cell r="L258">
            <v>97</v>
          </cell>
          <cell r="M258">
            <v>109</v>
          </cell>
          <cell r="N258">
            <v>97</v>
          </cell>
          <cell r="O258">
            <v>110</v>
          </cell>
          <cell r="P258">
            <v>95</v>
          </cell>
          <cell r="Q258">
            <v>95</v>
          </cell>
          <cell r="R258">
            <v>97</v>
          </cell>
          <cell r="S258">
            <v>97</v>
          </cell>
          <cell r="T258">
            <v>95</v>
          </cell>
          <cell r="U258" t="str">
            <v>S</v>
          </cell>
          <cell r="V258" t="str">
            <v>A+</v>
          </cell>
          <cell r="W258" t="str">
            <v>B</v>
          </cell>
          <cell r="X258" t="str">
            <v>B+</v>
          </cell>
          <cell r="Y258" t="str">
            <v>B</v>
          </cell>
          <cell r="Z258" t="str">
            <v>A+</v>
          </cell>
          <cell r="AA258" t="str">
            <v>B</v>
          </cell>
          <cell r="AB258" t="str">
            <v>A+</v>
          </cell>
          <cell r="AC258" t="str">
            <v>B</v>
          </cell>
          <cell r="AD258" t="str">
            <v>B</v>
          </cell>
          <cell r="AE258" t="str">
            <v>B</v>
          </cell>
          <cell r="AF258" t="str">
            <v>B</v>
          </cell>
          <cell r="AG258" t="str">
            <v>B</v>
          </cell>
          <cell r="AH258">
            <v>98.1666666666667</v>
          </cell>
          <cell r="AI258" t="str">
            <v>B+</v>
          </cell>
        </row>
        <row r="259">
          <cell r="B259">
            <v>120321</v>
          </cell>
          <cell r="C259" t="str">
            <v>工程院五部开发三处</v>
          </cell>
          <cell r="D259" t="str">
            <v>软件开发工程师</v>
          </cell>
          <cell r="E259" t="str">
            <v>P5</v>
          </cell>
          <cell r="F259">
            <v>41956</v>
          </cell>
          <cell r="G259" t="str">
            <v>C</v>
          </cell>
          <cell r="H259">
            <v>97</v>
          </cell>
          <cell r="I259">
            <v>97</v>
          </cell>
          <cell r="J259">
            <v>97</v>
          </cell>
          <cell r="K259">
            <v>97</v>
          </cell>
          <cell r="L259">
            <v>97</v>
          </cell>
          <cell r="M259">
            <v>108</v>
          </cell>
          <cell r="N259">
            <v>97</v>
          </cell>
          <cell r="O259">
            <v>95</v>
          </cell>
          <cell r="P259">
            <v>97</v>
          </cell>
          <cell r="Q259">
            <v>97</v>
          </cell>
          <cell r="R259" t="str">
            <v>不在岗</v>
          </cell>
          <cell r="S259" t="str">
            <v>不在岗</v>
          </cell>
          <cell r="T259" t="e">
            <v>#N/A</v>
          </cell>
          <cell r="U259" t="str">
            <v>B</v>
          </cell>
          <cell r="V259" t="str">
            <v>B</v>
          </cell>
          <cell r="W259" t="str">
            <v>B</v>
          </cell>
          <cell r="X259" t="str">
            <v>B</v>
          </cell>
          <cell r="Y259" t="str">
            <v>B</v>
          </cell>
          <cell r="Z259" t="str">
            <v>A+</v>
          </cell>
          <cell r="AA259" t="str">
            <v>B</v>
          </cell>
          <cell r="AB259" t="str">
            <v>B</v>
          </cell>
          <cell r="AC259" t="str">
            <v>B</v>
          </cell>
          <cell r="AD259" t="str">
            <v>B</v>
          </cell>
          <cell r="AE259" t="str">
            <v/>
          </cell>
          <cell r="AF259" t="str">
            <v/>
          </cell>
          <cell r="AG259" t="e">
            <v>#N/A</v>
          </cell>
          <cell r="AH259" t="e">
            <v>#N/A</v>
          </cell>
          <cell r="AI259" t="e">
            <v>#N/A</v>
          </cell>
        </row>
        <row r="260">
          <cell r="B260">
            <v>822888</v>
          </cell>
          <cell r="C260" t="str">
            <v>工程院九部开发三处</v>
          </cell>
          <cell r="D260" t="str">
            <v>软件开发工程师</v>
          </cell>
          <cell r="E260" t="str">
            <v>P5</v>
          </cell>
          <cell r="F260">
            <v>41995</v>
          </cell>
          <cell r="G260" t="str">
            <v>C</v>
          </cell>
          <cell r="H260">
            <v>93</v>
          </cell>
          <cell r="I260">
            <v>96.4</v>
          </cell>
          <cell r="J260">
            <v>97</v>
          </cell>
          <cell r="K260">
            <v>97</v>
          </cell>
          <cell r="L260">
            <v>97</v>
          </cell>
          <cell r="M260">
            <v>97</v>
          </cell>
          <cell r="N260">
            <v>97</v>
          </cell>
          <cell r="O260">
            <v>97</v>
          </cell>
          <cell r="P260">
            <v>97</v>
          </cell>
          <cell r="Q260">
            <v>97</v>
          </cell>
          <cell r="R260">
            <v>97</v>
          </cell>
          <cell r="S260">
            <v>97</v>
          </cell>
          <cell r="T260">
            <v>97</v>
          </cell>
          <cell r="U260" t="str">
            <v>B-</v>
          </cell>
          <cell r="V260" t="str">
            <v>B</v>
          </cell>
          <cell r="W260" t="str">
            <v>B</v>
          </cell>
          <cell r="X260" t="str">
            <v>B</v>
          </cell>
          <cell r="Y260" t="str">
            <v>B</v>
          </cell>
          <cell r="Z260" t="str">
            <v>B</v>
          </cell>
          <cell r="AA260" t="str">
            <v>B</v>
          </cell>
          <cell r="AB260" t="str">
            <v>B</v>
          </cell>
          <cell r="AC260" t="str">
            <v>B</v>
          </cell>
          <cell r="AD260" t="str">
            <v>B</v>
          </cell>
          <cell r="AE260" t="str">
            <v>B</v>
          </cell>
          <cell r="AF260" t="str">
            <v>B</v>
          </cell>
          <cell r="AG260" t="str">
            <v>B</v>
          </cell>
          <cell r="AH260">
            <v>97</v>
          </cell>
          <cell r="AI260" t="str">
            <v>B</v>
          </cell>
        </row>
        <row r="261">
          <cell r="B261">
            <v>363576</v>
          </cell>
          <cell r="C261" t="str">
            <v>工程院一部开发三处</v>
          </cell>
          <cell r="D261" t="str">
            <v>软件开发工程师</v>
          </cell>
          <cell r="E261" t="str">
            <v>P6</v>
          </cell>
          <cell r="F261">
            <v>42009</v>
          </cell>
          <cell r="G261" t="str">
            <v>B</v>
          </cell>
          <cell r="H261">
            <v>95</v>
          </cell>
          <cell r="I261">
            <v>96</v>
          </cell>
          <cell r="J261">
            <v>93</v>
          </cell>
          <cell r="K261">
            <v>93</v>
          </cell>
          <cell r="L261">
            <v>96</v>
          </cell>
          <cell r="M261">
            <v>96</v>
          </cell>
          <cell r="N261">
            <v>95</v>
          </cell>
          <cell r="O261">
            <v>90</v>
          </cell>
          <cell r="P261">
            <v>97.5</v>
          </cell>
          <cell r="Q261">
            <v>113</v>
          </cell>
          <cell r="R261">
            <v>96</v>
          </cell>
          <cell r="S261">
            <v>93</v>
          </cell>
          <cell r="T261">
            <v>97</v>
          </cell>
          <cell r="U261" t="str">
            <v>B</v>
          </cell>
          <cell r="V261" t="str">
            <v>B</v>
          </cell>
          <cell r="W261" t="str">
            <v>B-</v>
          </cell>
          <cell r="X261" t="str">
            <v>B-</v>
          </cell>
          <cell r="Y261" t="str">
            <v>B</v>
          </cell>
          <cell r="Z261" t="str">
            <v>B</v>
          </cell>
          <cell r="AA261" t="str">
            <v>B</v>
          </cell>
          <cell r="AB261" t="str">
            <v>C</v>
          </cell>
          <cell r="AC261" t="str">
            <v>B+</v>
          </cell>
          <cell r="AD261" t="str">
            <v>S</v>
          </cell>
          <cell r="AE261" t="str">
            <v>B</v>
          </cell>
          <cell r="AF261" t="str">
            <v>B-</v>
          </cell>
          <cell r="AG261" t="str">
            <v>B</v>
          </cell>
          <cell r="AH261">
            <v>97.75</v>
          </cell>
          <cell r="AI261" t="str">
            <v>B+</v>
          </cell>
        </row>
        <row r="262">
          <cell r="B262">
            <v>891109</v>
          </cell>
          <cell r="C262" t="str">
            <v>工程院九部开发三处</v>
          </cell>
          <cell r="D262" t="str">
            <v>软件开发工程师</v>
          </cell>
          <cell r="E262" t="str">
            <v>P5</v>
          </cell>
          <cell r="F262">
            <v>42047</v>
          </cell>
          <cell r="G262" t="str">
            <v>A+</v>
          </cell>
          <cell r="H262">
            <v>103</v>
          </cell>
          <cell r="I262">
            <v>106.7</v>
          </cell>
          <cell r="J262">
            <v>108</v>
          </cell>
          <cell r="K262">
            <v>106</v>
          </cell>
          <cell r="L262">
            <v>110</v>
          </cell>
          <cell r="M262">
            <v>97</v>
          </cell>
          <cell r="N262">
            <v>97</v>
          </cell>
          <cell r="O262">
            <v>101</v>
          </cell>
          <cell r="P262">
            <v>97</v>
          </cell>
          <cell r="Q262">
            <v>105</v>
          </cell>
          <cell r="R262">
            <v>111</v>
          </cell>
          <cell r="S262">
            <v>105</v>
          </cell>
          <cell r="T262">
            <v>112</v>
          </cell>
          <cell r="U262" t="str">
            <v>A-</v>
          </cell>
          <cell r="V262" t="str">
            <v>A</v>
          </cell>
          <cell r="W262" t="str">
            <v>A+</v>
          </cell>
          <cell r="X262" t="str">
            <v>A</v>
          </cell>
          <cell r="Y262" t="str">
            <v>A+</v>
          </cell>
          <cell r="Z262" t="str">
            <v>B</v>
          </cell>
          <cell r="AA262" t="str">
            <v>B</v>
          </cell>
          <cell r="AB262" t="str">
            <v>A-</v>
          </cell>
          <cell r="AC262" t="str">
            <v>B</v>
          </cell>
          <cell r="AD262" t="str">
            <v>A</v>
          </cell>
          <cell r="AE262" t="str">
            <v>S</v>
          </cell>
          <cell r="AF262" t="str">
            <v>A</v>
          </cell>
          <cell r="AG262" t="str">
            <v>S</v>
          </cell>
          <cell r="AH262">
            <v>105.166666666667</v>
          </cell>
          <cell r="AI262" t="str">
            <v>A</v>
          </cell>
        </row>
        <row r="263">
          <cell r="B263">
            <v>828285</v>
          </cell>
          <cell r="C263" t="str">
            <v>工程院九部开发三处</v>
          </cell>
          <cell r="D263" t="str">
            <v>软件开发工程师</v>
          </cell>
          <cell r="E263" t="str">
            <v>P6</v>
          </cell>
          <cell r="F263">
            <v>42101</v>
          </cell>
          <cell r="G263" t="str">
            <v>C</v>
          </cell>
          <cell r="H263">
            <v>97</v>
          </cell>
          <cell r="I263">
            <v>97</v>
          </cell>
          <cell r="J263">
            <v>95</v>
          </cell>
          <cell r="K263">
            <v>96</v>
          </cell>
          <cell r="L263">
            <v>97</v>
          </cell>
          <cell r="M263">
            <v>97</v>
          </cell>
          <cell r="N263">
            <v>92</v>
          </cell>
          <cell r="O263">
            <v>100</v>
          </cell>
          <cell r="P263">
            <v>101</v>
          </cell>
          <cell r="Q263">
            <v>97</v>
          </cell>
          <cell r="R263">
            <v>97</v>
          </cell>
          <cell r="S263">
            <v>97</v>
          </cell>
          <cell r="T263">
            <v>95</v>
          </cell>
          <cell r="U263" t="str">
            <v>B</v>
          </cell>
          <cell r="V263" t="str">
            <v>B</v>
          </cell>
          <cell r="W263" t="str">
            <v>B</v>
          </cell>
          <cell r="X263" t="str">
            <v>B</v>
          </cell>
          <cell r="Y263" t="str">
            <v>B</v>
          </cell>
          <cell r="Z263" t="str">
            <v>B</v>
          </cell>
          <cell r="AA263" t="str">
            <v>B-</v>
          </cell>
          <cell r="AB263" t="str">
            <v>B+</v>
          </cell>
          <cell r="AC263" t="str">
            <v>A-</v>
          </cell>
          <cell r="AD263" t="str">
            <v>B</v>
          </cell>
          <cell r="AE263" t="str">
            <v>B</v>
          </cell>
          <cell r="AF263" t="str">
            <v>B</v>
          </cell>
          <cell r="AG263" t="str">
            <v>B</v>
          </cell>
          <cell r="AH263">
            <v>97.8333333333333</v>
          </cell>
          <cell r="AI263" t="str">
            <v>B+</v>
          </cell>
        </row>
        <row r="264">
          <cell r="B264">
            <v>211213</v>
          </cell>
          <cell r="C264" t="str">
            <v>工程院五部开发三处</v>
          </cell>
          <cell r="D264" t="str">
            <v>软件开发工程师</v>
          </cell>
          <cell r="E264" t="str">
            <v>P5</v>
          </cell>
          <cell r="F264">
            <v>42103</v>
          </cell>
          <cell r="G264" t="str">
            <v>B</v>
          </cell>
          <cell r="H264">
            <v>96</v>
          </cell>
          <cell r="I264">
            <v>93</v>
          </cell>
          <cell r="J264">
            <v>96</v>
          </cell>
          <cell r="K264">
            <v>96</v>
          </cell>
          <cell r="L264">
            <v>95</v>
          </cell>
          <cell r="M264">
            <v>95</v>
          </cell>
          <cell r="N264">
            <v>95</v>
          </cell>
          <cell r="O264">
            <v>94</v>
          </cell>
          <cell r="P264">
            <v>92</v>
          </cell>
          <cell r="Q264">
            <v>112</v>
          </cell>
          <cell r="R264">
            <v>97</v>
          </cell>
          <cell r="S264">
            <v>97</v>
          </cell>
          <cell r="T264">
            <v>97</v>
          </cell>
          <cell r="U264" t="str">
            <v>B</v>
          </cell>
          <cell r="V264" t="str">
            <v>B-</v>
          </cell>
          <cell r="W264" t="str">
            <v>B</v>
          </cell>
          <cell r="X264" t="str">
            <v>B</v>
          </cell>
          <cell r="Y264" t="str">
            <v>B</v>
          </cell>
          <cell r="Z264" t="str">
            <v>B</v>
          </cell>
          <cell r="AA264" t="str">
            <v>B</v>
          </cell>
          <cell r="AB264" t="str">
            <v>B</v>
          </cell>
          <cell r="AC264" t="str">
            <v>B-</v>
          </cell>
          <cell r="AD264" t="str">
            <v>S</v>
          </cell>
          <cell r="AE264" t="str">
            <v>B</v>
          </cell>
          <cell r="AF264" t="str">
            <v>B</v>
          </cell>
          <cell r="AG264" t="str">
            <v>B</v>
          </cell>
          <cell r="AH264">
            <v>98.1666666666667</v>
          </cell>
          <cell r="AI264" t="str">
            <v>B+</v>
          </cell>
        </row>
        <row r="265">
          <cell r="B265">
            <v>150311</v>
          </cell>
          <cell r="C265" t="str">
            <v>工程院三部开发一处</v>
          </cell>
          <cell r="D265" t="str">
            <v>软件开发工程师</v>
          </cell>
          <cell r="E265" t="str">
            <v>P6</v>
          </cell>
          <cell r="F265">
            <v>42138</v>
          </cell>
          <cell r="G265" t="str">
            <v>B</v>
          </cell>
          <cell r="H265">
            <v>97</v>
          </cell>
          <cell r="I265">
            <v>104</v>
          </cell>
          <cell r="J265">
            <v>112</v>
          </cell>
          <cell r="K265">
            <v>96</v>
          </cell>
          <cell r="L265">
            <v>96</v>
          </cell>
          <cell r="M265">
            <v>97</v>
          </cell>
          <cell r="N265">
            <v>95</v>
          </cell>
          <cell r="O265">
            <v>97</v>
          </cell>
          <cell r="P265">
            <v>97</v>
          </cell>
          <cell r="Q265">
            <v>109</v>
          </cell>
          <cell r="R265">
            <v>115</v>
          </cell>
          <cell r="S265">
            <v>96</v>
          </cell>
          <cell r="T265">
            <v>109</v>
          </cell>
          <cell r="U265" t="str">
            <v>B</v>
          </cell>
          <cell r="V265" t="str">
            <v>A</v>
          </cell>
          <cell r="W265" t="str">
            <v>S</v>
          </cell>
          <cell r="X265" t="str">
            <v>B</v>
          </cell>
          <cell r="Y265" t="str">
            <v>B</v>
          </cell>
          <cell r="Z265" t="str">
            <v>B</v>
          </cell>
          <cell r="AA265" t="str">
            <v>B</v>
          </cell>
          <cell r="AB265" t="str">
            <v>B</v>
          </cell>
          <cell r="AC265" t="str">
            <v>B</v>
          </cell>
          <cell r="AD265" t="str">
            <v>A+</v>
          </cell>
          <cell r="AE265" t="str">
            <v>S</v>
          </cell>
          <cell r="AF265" t="str">
            <v>B</v>
          </cell>
          <cell r="AG265" t="str">
            <v>A+</v>
          </cell>
          <cell r="AH265">
            <v>103.833333333333</v>
          </cell>
          <cell r="AI265" t="str">
            <v>A</v>
          </cell>
        </row>
        <row r="266">
          <cell r="B266">
            <v>601261</v>
          </cell>
          <cell r="C266" t="str">
            <v>工程院五部开发三处</v>
          </cell>
          <cell r="D266" t="str">
            <v>软件开发工程师</v>
          </cell>
          <cell r="E266" t="str">
            <v>P5</v>
          </cell>
          <cell r="F266">
            <v>42149</v>
          </cell>
          <cell r="G266" t="str">
            <v>B</v>
          </cell>
          <cell r="H266">
            <v>95</v>
          </cell>
          <cell r="I266">
            <v>96</v>
          </cell>
          <cell r="J266">
            <v>95</v>
          </cell>
          <cell r="K266">
            <v>102</v>
          </cell>
          <cell r="L266">
            <v>97</v>
          </cell>
          <cell r="M266">
            <v>96</v>
          </cell>
          <cell r="N266">
            <v>108</v>
          </cell>
          <cell r="O266">
            <v>96</v>
          </cell>
          <cell r="P266">
            <v>102</v>
          </cell>
          <cell r="Q266">
            <v>107</v>
          </cell>
          <cell r="R266">
            <v>97</v>
          </cell>
          <cell r="S266">
            <v>100</v>
          </cell>
          <cell r="T266">
            <v>93</v>
          </cell>
          <cell r="U266" t="str">
            <v>B</v>
          </cell>
          <cell r="V266" t="str">
            <v>B</v>
          </cell>
          <cell r="W266" t="str">
            <v>B</v>
          </cell>
          <cell r="X266" t="str">
            <v>A-</v>
          </cell>
          <cell r="Y266" t="str">
            <v>B</v>
          </cell>
          <cell r="Z266" t="str">
            <v>B</v>
          </cell>
          <cell r="AA266" t="str">
            <v>A+</v>
          </cell>
          <cell r="AB266" t="str">
            <v>B</v>
          </cell>
          <cell r="AC266" t="str">
            <v>A-</v>
          </cell>
          <cell r="AD266" t="str">
            <v>A</v>
          </cell>
          <cell r="AE266" t="str">
            <v>B</v>
          </cell>
          <cell r="AF266" t="str">
            <v>B+</v>
          </cell>
          <cell r="AG266" t="str">
            <v>B-</v>
          </cell>
          <cell r="AH266">
            <v>99.1666666666667</v>
          </cell>
          <cell r="AI266" t="str">
            <v>B+</v>
          </cell>
        </row>
        <row r="267">
          <cell r="B267">
            <v>927384</v>
          </cell>
          <cell r="C267" t="str">
            <v>工程院九部开发三处</v>
          </cell>
          <cell r="D267" t="str">
            <v>软件开发工程师</v>
          </cell>
          <cell r="E267" t="str">
            <v>P5</v>
          </cell>
          <cell r="F267">
            <v>42178</v>
          </cell>
          <cell r="G267" t="str">
            <v>B</v>
          </cell>
          <cell r="H267">
            <v>97</v>
          </cell>
          <cell r="I267">
            <v>96</v>
          </cell>
          <cell r="J267">
            <v>97</v>
          </cell>
          <cell r="K267">
            <v>97</v>
          </cell>
          <cell r="L267">
            <v>97</v>
          </cell>
          <cell r="M267">
            <v>97</v>
          </cell>
          <cell r="N267">
            <v>97</v>
          </cell>
          <cell r="O267">
            <v>111</v>
          </cell>
          <cell r="P267">
            <v>97</v>
          </cell>
          <cell r="Q267">
            <v>97</v>
          </cell>
          <cell r="R267">
            <v>97</v>
          </cell>
          <cell r="S267">
            <v>108</v>
          </cell>
          <cell r="T267">
            <v>97</v>
          </cell>
          <cell r="U267" t="str">
            <v>B</v>
          </cell>
          <cell r="V267" t="str">
            <v>B</v>
          </cell>
          <cell r="W267" t="str">
            <v>B</v>
          </cell>
          <cell r="X267" t="str">
            <v>B</v>
          </cell>
          <cell r="Y267" t="str">
            <v>B</v>
          </cell>
          <cell r="Z267" t="str">
            <v>B</v>
          </cell>
          <cell r="AA267" t="str">
            <v>B</v>
          </cell>
          <cell r="AB267" t="str">
            <v>S</v>
          </cell>
          <cell r="AC267" t="str">
            <v>B</v>
          </cell>
          <cell r="AD267" t="str">
            <v>B</v>
          </cell>
          <cell r="AE267" t="str">
            <v>B</v>
          </cell>
          <cell r="AF267" t="str">
            <v>A+</v>
          </cell>
          <cell r="AG267" t="str">
            <v>B</v>
          </cell>
          <cell r="AH267">
            <v>101.166666666667</v>
          </cell>
          <cell r="AI267" t="str">
            <v>A-</v>
          </cell>
        </row>
        <row r="268">
          <cell r="B268">
            <v>686872</v>
          </cell>
          <cell r="C268" t="str">
            <v>工程院五部开发三处</v>
          </cell>
          <cell r="D268" t="str">
            <v>软件开发工程师</v>
          </cell>
          <cell r="E268" t="str">
            <v>P5</v>
          </cell>
          <cell r="F268">
            <v>42180</v>
          </cell>
          <cell r="G268" t="str">
            <v>B</v>
          </cell>
          <cell r="H268">
            <v>100</v>
          </cell>
          <cell r="I268">
            <v>100.7</v>
          </cell>
          <cell r="J268">
            <v>97</v>
          </cell>
          <cell r="K268">
            <v>101</v>
          </cell>
          <cell r="L268">
            <v>101</v>
          </cell>
          <cell r="M268">
            <v>97</v>
          </cell>
          <cell r="N268">
            <v>101</v>
          </cell>
          <cell r="O268">
            <v>97</v>
          </cell>
          <cell r="P268">
            <v>108</v>
          </cell>
          <cell r="Q268">
            <v>97</v>
          </cell>
          <cell r="R268">
            <v>97</v>
          </cell>
          <cell r="S268">
            <v>97</v>
          </cell>
          <cell r="T268">
            <v>97</v>
          </cell>
          <cell r="U268" t="str">
            <v>B+</v>
          </cell>
          <cell r="V268" t="str">
            <v>A-</v>
          </cell>
          <cell r="W268" t="str">
            <v>B</v>
          </cell>
          <cell r="X268" t="str">
            <v>A-</v>
          </cell>
          <cell r="Y268" t="str">
            <v>A-</v>
          </cell>
          <cell r="Z268" t="str">
            <v>B</v>
          </cell>
          <cell r="AA268" t="str">
            <v>A-</v>
          </cell>
          <cell r="AB268" t="str">
            <v>B</v>
          </cell>
          <cell r="AC268" t="str">
            <v>A+</v>
          </cell>
          <cell r="AD268" t="str">
            <v>B</v>
          </cell>
          <cell r="AE268" t="str">
            <v>B</v>
          </cell>
          <cell r="AF268" t="str">
            <v>B</v>
          </cell>
          <cell r="AG268" t="str">
            <v>B</v>
          </cell>
          <cell r="AH268">
            <v>98.8333333333333</v>
          </cell>
          <cell r="AI268" t="str">
            <v>B+</v>
          </cell>
        </row>
        <row r="269">
          <cell r="B269">
            <v>651233</v>
          </cell>
          <cell r="C269" t="str">
            <v>工程院八部开发二处</v>
          </cell>
          <cell r="D269" t="str">
            <v>软件开发工程师</v>
          </cell>
          <cell r="E269" t="str">
            <v>P5</v>
          </cell>
          <cell r="F269">
            <v>42181</v>
          </cell>
          <cell r="G269" t="str">
            <v>B</v>
          </cell>
          <cell r="H269">
            <v>97</v>
          </cell>
          <cell r="I269">
            <v>104</v>
          </cell>
          <cell r="J269">
            <v>108</v>
          </cell>
          <cell r="K269">
            <v>112</v>
          </cell>
          <cell r="L269">
            <v>97</v>
          </cell>
          <cell r="M269">
            <v>97</v>
          </cell>
          <cell r="N269">
            <v>99</v>
          </cell>
          <cell r="O269">
            <v>111</v>
          </cell>
          <cell r="P269">
            <v>97</v>
          </cell>
          <cell r="Q269">
            <v>97</v>
          </cell>
          <cell r="R269">
            <v>96</v>
          </cell>
          <cell r="S269">
            <v>96</v>
          </cell>
          <cell r="T269">
            <v>96</v>
          </cell>
          <cell r="U269" t="str">
            <v>B</v>
          </cell>
          <cell r="V269" t="str">
            <v>A</v>
          </cell>
          <cell r="W269" t="str">
            <v>A+</v>
          </cell>
          <cell r="X269" t="str">
            <v>S</v>
          </cell>
          <cell r="Y269" t="str">
            <v>B</v>
          </cell>
          <cell r="Z269" t="str">
            <v>B</v>
          </cell>
          <cell r="AA269" t="str">
            <v>B+</v>
          </cell>
          <cell r="AB269" t="str">
            <v>S</v>
          </cell>
          <cell r="AC269" t="str">
            <v>B</v>
          </cell>
          <cell r="AD269" t="str">
            <v>B</v>
          </cell>
          <cell r="AE269" t="str">
            <v>B</v>
          </cell>
          <cell r="AF269" t="str">
            <v>B</v>
          </cell>
          <cell r="AG269" t="str">
            <v>B</v>
          </cell>
          <cell r="AH269">
            <v>98.8333333333333</v>
          </cell>
          <cell r="AI269" t="str">
            <v>B+</v>
          </cell>
        </row>
        <row r="270">
          <cell r="B270">
            <v>250425</v>
          </cell>
          <cell r="C270" t="str">
            <v>工程院五部开发三处</v>
          </cell>
          <cell r="D270" t="str">
            <v>软件开发工程师</v>
          </cell>
          <cell r="E270" t="str">
            <v>P4</v>
          </cell>
          <cell r="F270">
            <v>42181</v>
          </cell>
          <cell r="G270" t="str">
            <v>B</v>
          </cell>
          <cell r="H270">
            <v>103.4</v>
          </cell>
          <cell r="I270">
            <v>101.8</v>
          </cell>
          <cell r="J270">
            <v>98.6</v>
          </cell>
          <cell r="K270">
            <v>97</v>
          </cell>
          <cell r="L270">
            <v>98.4</v>
          </cell>
          <cell r="M270">
            <v>97.5</v>
          </cell>
          <cell r="N270">
            <v>98.5</v>
          </cell>
          <cell r="O270">
            <v>101.5</v>
          </cell>
          <cell r="P270">
            <v>96.5</v>
          </cell>
          <cell r="Q270">
            <v>96.75</v>
          </cell>
          <cell r="R270">
            <v>97</v>
          </cell>
          <cell r="S270">
            <v>97</v>
          </cell>
          <cell r="T270">
            <v>97</v>
          </cell>
          <cell r="U270" t="str">
            <v>A</v>
          </cell>
          <cell r="V270" t="str">
            <v>A-</v>
          </cell>
          <cell r="W270" t="str">
            <v>B+</v>
          </cell>
          <cell r="X270" t="str">
            <v>B</v>
          </cell>
          <cell r="Y270" t="str">
            <v>B+</v>
          </cell>
          <cell r="Z270" t="str">
            <v>B+</v>
          </cell>
          <cell r="AA270" t="str">
            <v>B+</v>
          </cell>
          <cell r="AB270" t="str">
            <v>A-</v>
          </cell>
          <cell r="AC270" t="str">
            <v>B</v>
          </cell>
          <cell r="AD270" t="str">
            <v>B</v>
          </cell>
          <cell r="AE270" t="str">
            <v>B</v>
          </cell>
          <cell r="AF270" t="str">
            <v>B</v>
          </cell>
          <cell r="AG270" t="str">
            <v>B</v>
          </cell>
          <cell r="AH270">
            <v>97.625</v>
          </cell>
          <cell r="AI270" t="str">
            <v>B+</v>
          </cell>
        </row>
        <row r="271">
          <cell r="B271">
            <v>994857</v>
          </cell>
          <cell r="C271" t="str">
            <v>工程院五部开发三处</v>
          </cell>
          <cell r="D271" t="str">
            <v>软件开发工程师</v>
          </cell>
          <cell r="E271" t="str">
            <v>P5</v>
          </cell>
          <cell r="F271">
            <v>42191</v>
          </cell>
          <cell r="G271" t="str">
            <v>B</v>
          </cell>
          <cell r="H271">
            <v>97</v>
          </cell>
          <cell r="I271">
            <v>97</v>
          </cell>
          <cell r="J271">
            <v>112</v>
          </cell>
          <cell r="K271">
            <v>113</v>
          </cell>
          <cell r="L271">
            <v>103</v>
          </cell>
          <cell r="M271">
            <v>112</v>
          </cell>
          <cell r="N271">
            <v>105</v>
          </cell>
          <cell r="O271">
            <v>108</v>
          </cell>
          <cell r="P271">
            <v>97</v>
          </cell>
          <cell r="Q271">
            <v>108</v>
          </cell>
          <cell r="R271">
            <v>97</v>
          </cell>
          <cell r="S271">
            <v>97</v>
          </cell>
          <cell r="T271">
            <v>112</v>
          </cell>
          <cell r="U271" t="str">
            <v>B</v>
          </cell>
          <cell r="V271" t="str">
            <v>B</v>
          </cell>
          <cell r="W271" t="str">
            <v>S</v>
          </cell>
          <cell r="X271" t="str">
            <v>S</v>
          </cell>
          <cell r="Y271" t="str">
            <v>A-</v>
          </cell>
          <cell r="Z271" t="str">
            <v>S</v>
          </cell>
          <cell r="AA271" t="str">
            <v>A</v>
          </cell>
          <cell r="AB271" t="str">
            <v>A+</v>
          </cell>
          <cell r="AC271" t="str">
            <v>B</v>
          </cell>
          <cell r="AD271" t="str">
            <v>A+</v>
          </cell>
          <cell r="AE271" t="str">
            <v>B</v>
          </cell>
          <cell r="AF271" t="str">
            <v>B</v>
          </cell>
          <cell r="AG271" t="str">
            <v>S</v>
          </cell>
          <cell r="AH271">
            <v>103.166666666667</v>
          </cell>
          <cell r="AI271" t="str">
            <v>A</v>
          </cell>
        </row>
        <row r="272">
          <cell r="B272">
            <v>160219</v>
          </cell>
          <cell r="C272" t="str">
            <v>工程院九部开发三处</v>
          </cell>
          <cell r="D272" t="str">
            <v>软件开发工程师</v>
          </cell>
          <cell r="E272" t="str">
            <v>P5</v>
          </cell>
          <cell r="F272">
            <v>42432</v>
          </cell>
          <cell r="G272" t="str">
            <v>B</v>
          </cell>
          <cell r="H272" t="str">
            <v>-</v>
          </cell>
          <cell r="I272" t="str">
            <v>-</v>
          </cell>
          <cell r="J272">
            <v>102.4</v>
          </cell>
          <cell r="K272">
            <v>100.6</v>
          </cell>
          <cell r="L272">
            <v>103</v>
          </cell>
          <cell r="M272">
            <v>97</v>
          </cell>
          <cell r="N272">
            <v>97</v>
          </cell>
          <cell r="O272">
            <v>97</v>
          </cell>
          <cell r="P272">
            <v>97</v>
          </cell>
          <cell r="Q272">
            <v>97</v>
          </cell>
          <cell r="R272">
            <v>97</v>
          </cell>
          <cell r="S272">
            <v>102</v>
          </cell>
          <cell r="T272">
            <v>97</v>
          </cell>
          <cell r="U272" t="str">
            <v/>
          </cell>
          <cell r="V272" t="str">
            <v/>
          </cell>
          <cell r="W272" t="str">
            <v>A-</v>
          </cell>
          <cell r="X272" t="str">
            <v>A-</v>
          </cell>
          <cell r="Y272" t="str">
            <v>A-</v>
          </cell>
          <cell r="Z272" t="str">
            <v>B</v>
          </cell>
          <cell r="AA272" t="str">
            <v>B</v>
          </cell>
          <cell r="AB272" t="str">
            <v>B</v>
          </cell>
          <cell r="AC272" t="str">
            <v>B</v>
          </cell>
          <cell r="AD272" t="str">
            <v>B</v>
          </cell>
          <cell r="AE272" t="str">
            <v>B</v>
          </cell>
          <cell r="AF272" t="str">
            <v>A-</v>
          </cell>
          <cell r="AG272" t="str">
            <v>B</v>
          </cell>
          <cell r="AH272">
            <v>97.8333333333333</v>
          </cell>
          <cell r="AI272" t="str">
            <v>B+</v>
          </cell>
        </row>
        <row r="273">
          <cell r="B273">
            <v>235022</v>
          </cell>
          <cell r="C273" t="str">
            <v>工程院三部开发一处</v>
          </cell>
          <cell r="D273" t="str">
            <v>软件开发工程师</v>
          </cell>
          <cell r="E273" t="str">
            <v>P4</v>
          </cell>
          <cell r="F273">
            <v>42450</v>
          </cell>
          <cell r="G273" t="str">
            <v>B</v>
          </cell>
          <cell r="H273" t="str">
            <v>-</v>
          </cell>
          <cell r="I273" t="str">
            <v>-</v>
          </cell>
          <cell r="J273" t="str">
            <v>-</v>
          </cell>
          <cell r="K273">
            <v>102</v>
          </cell>
          <cell r="L273">
            <v>102</v>
          </cell>
          <cell r="M273">
            <v>99</v>
          </cell>
          <cell r="N273">
            <v>94</v>
          </cell>
          <cell r="O273">
            <v>107</v>
          </cell>
          <cell r="P273">
            <v>107</v>
          </cell>
          <cell r="Q273">
            <v>97</v>
          </cell>
          <cell r="R273">
            <v>102</v>
          </cell>
          <cell r="S273">
            <v>105</v>
          </cell>
          <cell r="T273">
            <v>102</v>
          </cell>
          <cell r="U273" t="str">
            <v/>
          </cell>
          <cell r="V273" t="str">
            <v/>
          </cell>
          <cell r="W273" t="str">
            <v/>
          </cell>
          <cell r="X273" t="str">
            <v>A-</v>
          </cell>
          <cell r="Y273" t="str">
            <v>A-</v>
          </cell>
          <cell r="Z273" t="str">
            <v>B+</v>
          </cell>
          <cell r="AA273" t="str">
            <v>B</v>
          </cell>
          <cell r="AB273" t="str">
            <v>A</v>
          </cell>
          <cell r="AC273" t="str">
            <v>A</v>
          </cell>
          <cell r="AD273" t="str">
            <v>B</v>
          </cell>
          <cell r="AE273" t="str">
            <v>A-</v>
          </cell>
          <cell r="AF273" t="str">
            <v>A</v>
          </cell>
          <cell r="AG273" t="str">
            <v>A-</v>
          </cell>
          <cell r="AH273">
            <v>103.333333333333</v>
          </cell>
          <cell r="AI273" t="str">
            <v>A</v>
          </cell>
        </row>
        <row r="274">
          <cell r="B274">
            <v>201294</v>
          </cell>
          <cell r="C274" t="str">
            <v>工程院五部开发三处</v>
          </cell>
          <cell r="D274" t="str">
            <v>软件开发工程师</v>
          </cell>
          <cell r="E274" t="str">
            <v>P5</v>
          </cell>
          <cell r="F274">
            <v>42457</v>
          </cell>
          <cell r="G274" t="str">
            <v>B</v>
          </cell>
          <cell r="H274" t="str">
            <v>-</v>
          </cell>
          <cell r="I274" t="str">
            <v>-</v>
          </cell>
          <cell r="J274" t="str">
            <v>-</v>
          </cell>
          <cell r="K274">
            <v>102</v>
          </cell>
          <cell r="L274">
            <v>102</v>
          </cell>
          <cell r="M274">
            <v>96</v>
          </cell>
          <cell r="N274">
            <v>93</v>
          </cell>
          <cell r="O274">
            <v>94</v>
          </cell>
          <cell r="P274">
            <v>93</v>
          </cell>
          <cell r="Q274">
            <v>95</v>
          </cell>
          <cell r="R274">
            <v>97</v>
          </cell>
          <cell r="S274">
            <v>95</v>
          </cell>
          <cell r="T274">
            <v>108</v>
          </cell>
          <cell r="U274" t="str">
            <v/>
          </cell>
          <cell r="V274" t="str">
            <v/>
          </cell>
          <cell r="W274" t="str">
            <v/>
          </cell>
          <cell r="X274" t="str">
            <v>A-</v>
          </cell>
          <cell r="Y274" t="str">
            <v>A-</v>
          </cell>
          <cell r="Z274" t="str">
            <v>B</v>
          </cell>
          <cell r="AA274" t="str">
            <v>B-</v>
          </cell>
          <cell r="AB274" t="str">
            <v>B</v>
          </cell>
          <cell r="AC274" t="str">
            <v>B-</v>
          </cell>
          <cell r="AD274" t="str">
            <v>B</v>
          </cell>
          <cell r="AE274" t="str">
            <v>B</v>
          </cell>
          <cell r="AF274" t="str">
            <v>B</v>
          </cell>
          <cell r="AG274" t="str">
            <v>A+</v>
          </cell>
          <cell r="AH274">
            <v>97</v>
          </cell>
          <cell r="AI274" t="str">
            <v>B</v>
          </cell>
        </row>
        <row r="275">
          <cell r="B275">
            <v>174510</v>
          </cell>
          <cell r="C275" t="str">
            <v>工程院五部开发三处</v>
          </cell>
          <cell r="D275" t="str">
            <v>软件开发工程师</v>
          </cell>
          <cell r="E275" t="str">
            <v>P6</v>
          </cell>
          <cell r="F275">
            <v>42465</v>
          </cell>
          <cell r="G275" t="str">
            <v>B</v>
          </cell>
          <cell r="H275" t="str">
            <v>-</v>
          </cell>
          <cell r="I275" t="str">
            <v>-</v>
          </cell>
          <cell r="J275" t="str">
            <v>-</v>
          </cell>
          <cell r="K275">
            <v>95.9</v>
          </cell>
          <cell r="L275">
            <v>102</v>
          </cell>
          <cell r="M275">
            <v>106</v>
          </cell>
          <cell r="N275">
            <v>108</v>
          </cell>
          <cell r="O275">
            <v>96</v>
          </cell>
          <cell r="P275">
            <v>102</v>
          </cell>
          <cell r="Q275">
            <v>100</v>
          </cell>
          <cell r="R275">
            <v>96</v>
          </cell>
          <cell r="S275">
            <v>94</v>
          </cell>
          <cell r="T275">
            <v>100</v>
          </cell>
          <cell r="U275" t="str">
            <v/>
          </cell>
          <cell r="V275" t="str">
            <v/>
          </cell>
          <cell r="W275" t="str">
            <v/>
          </cell>
          <cell r="X275" t="str">
            <v>B</v>
          </cell>
          <cell r="Y275" t="str">
            <v>A-</v>
          </cell>
          <cell r="Z275" t="str">
            <v>A</v>
          </cell>
          <cell r="AA275" t="str">
            <v>A+</v>
          </cell>
          <cell r="AB275" t="str">
            <v>B</v>
          </cell>
          <cell r="AC275" t="str">
            <v>A-</v>
          </cell>
          <cell r="AD275" t="str">
            <v>B+</v>
          </cell>
          <cell r="AE275" t="str">
            <v>B</v>
          </cell>
          <cell r="AF275" t="str">
            <v>B</v>
          </cell>
          <cell r="AG275" t="str">
            <v>B+</v>
          </cell>
          <cell r="AH275">
            <v>98</v>
          </cell>
          <cell r="AI275" t="str">
            <v>B+</v>
          </cell>
        </row>
        <row r="276">
          <cell r="B276">
            <v>295137</v>
          </cell>
          <cell r="C276" t="str">
            <v>工程院五部开发三处</v>
          </cell>
          <cell r="D276" t="str">
            <v>软件开发工程师</v>
          </cell>
          <cell r="E276" t="str">
            <v>P4</v>
          </cell>
          <cell r="F276">
            <v>42465</v>
          </cell>
          <cell r="G276" t="str">
            <v>B</v>
          </cell>
          <cell r="H276" t="str">
            <v>-</v>
          </cell>
          <cell r="I276" t="str">
            <v>-</v>
          </cell>
          <cell r="J276" t="str">
            <v>-</v>
          </cell>
          <cell r="K276">
            <v>102</v>
          </cell>
          <cell r="L276">
            <v>97</v>
          </cell>
          <cell r="M276">
            <v>104</v>
          </cell>
          <cell r="N276">
            <v>97</v>
          </cell>
          <cell r="O276">
            <v>101</v>
          </cell>
          <cell r="P276">
            <v>97</v>
          </cell>
          <cell r="Q276">
            <v>112</v>
          </cell>
          <cell r="R276">
            <v>102</v>
          </cell>
          <cell r="S276">
            <v>97</v>
          </cell>
          <cell r="T276">
            <v>105</v>
          </cell>
          <cell r="U276" t="str">
            <v/>
          </cell>
          <cell r="V276" t="str">
            <v/>
          </cell>
          <cell r="W276" t="str">
            <v/>
          </cell>
          <cell r="X276" t="str">
            <v>A-</v>
          </cell>
          <cell r="Y276" t="str">
            <v>B</v>
          </cell>
          <cell r="Z276" t="str">
            <v>A</v>
          </cell>
          <cell r="AA276" t="str">
            <v>B</v>
          </cell>
          <cell r="AB276" t="str">
            <v>A-</v>
          </cell>
          <cell r="AC276" t="str">
            <v>B</v>
          </cell>
          <cell r="AD276" t="str">
            <v>S</v>
          </cell>
          <cell r="AE276" t="str">
            <v>A-</v>
          </cell>
          <cell r="AF276" t="str">
            <v>B</v>
          </cell>
          <cell r="AG276" t="str">
            <v>A</v>
          </cell>
          <cell r="AH276">
            <v>102.333333333333</v>
          </cell>
          <cell r="AI276" t="str">
            <v>A-</v>
          </cell>
        </row>
        <row r="277">
          <cell r="B277">
            <v>151750</v>
          </cell>
          <cell r="C277" t="str">
            <v>工程院一部开发三处</v>
          </cell>
          <cell r="D277" t="str">
            <v>软件开发工程师</v>
          </cell>
          <cell r="E277" t="str">
            <v>P5</v>
          </cell>
          <cell r="F277">
            <v>42471</v>
          </cell>
          <cell r="G277" t="str">
            <v>B</v>
          </cell>
          <cell r="H277" t="str">
            <v>-</v>
          </cell>
          <cell r="I277" t="str">
            <v>-</v>
          </cell>
          <cell r="J277" t="str">
            <v>-</v>
          </cell>
          <cell r="K277">
            <v>99</v>
          </cell>
          <cell r="L277">
            <v>102</v>
          </cell>
          <cell r="M277">
            <v>100.4</v>
          </cell>
          <cell r="N277">
            <v>97</v>
          </cell>
          <cell r="O277">
            <v>102</v>
          </cell>
          <cell r="P277">
            <v>108</v>
          </cell>
          <cell r="Q277">
            <v>95</v>
          </cell>
          <cell r="R277">
            <v>110</v>
          </cell>
          <cell r="S277">
            <v>97</v>
          </cell>
          <cell r="T277">
            <v>111</v>
          </cell>
          <cell r="U277" t="str">
            <v/>
          </cell>
          <cell r="V277" t="str">
            <v/>
          </cell>
          <cell r="W277" t="str">
            <v/>
          </cell>
          <cell r="X277" t="str">
            <v>B+</v>
          </cell>
          <cell r="Y277" t="str">
            <v>A-</v>
          </cell>
          <cell r="Z277" t="str">
            <v>A-</v>
          </cell>
          <cell r="AA277" t="str">
            <v>B</v>
          </cell>
          <cell r="AB277" t="str">
            <v>A-</v>
          </cell>
          <cell r="AC277" t="str">
            <v>A+</v>
          </cell>
          <cell r="AD277" t="str">
            <v>B</v>
          </cell>
          <cell r="AE277" t="str">
            <v>A+</v>
          </cell>
          <cell r="AF277" t="str">
            <v>B</v>
          </cell>
          <cell r="AG277" t="str">
            <v>S</v>
          </cell>
          <cell r="AH277">
            <v>103.833333333333</v>
          </cell>
          <cell r="AI277" t="str">
            <v>A</v>
          </cell>
        </row>
        <row r="278">
          <cell r="B278">
            <v>106710</v>
          </cell>
          <cell r="C278" t="str">
            <v>工程院三部开发一处</v>
          </cell>
          <cell r="D278" t="str">
            <v>软件开发工程师</v>
          </cell>
          <cell r="E278" t="str">
            <v>P5</v>
          </cell>
          <cell r="F278">
            <v>42478</v>
          </cell>
          <cell r="G278" t="str">
            <v>B</v>
          </cell>
          <cell r="H278" t="str">
            <v>-</v>
          </cell>
          <cell r="I278" t="str">
            <v>-</v>
          </cell>
          <cell r="J278" t="str">
            <v>-</v>
          </cell>
          <cell r="K278">
            <v>95</v>
          </cell>
          <cell r="L278">
            <v>98</v>
          </cell>
          <cell r="M278">
            <v>106</v>
          </cell>
          <cell r="N278">
            <v>93</v>
          </cell>
          <cell r="O278">
            <v>93</v>
          </cell>
          <cell r="P278">
            <v>112</v>
          </cell>
          <cell r="Q278">
            <v>97</v>
          </cell>
          <cell r="R278">
            <v>97</v>
          </cell>
          <cell r="S278">
            <v>105</v>
          </cell>
          <cell r="T278">
            <v>93</v>
          </cell>
          <cell r="U278" t="str">
            <v/>
          </cell>
          <cell r="V278" t="str">
            <v/>
          </cell>
          <cell r="W278" t="str">
            <v/>
          </cell>
          <cell r="X278" t="str">
            <v>B</v>
          </cell>
          <cell r="Y278" t="str">
            <v>B+</v>
          </cell>
          <cell r="Z278" t="str">
            <v>A</v>
          </cell>
          <cell r="AA278" t="str">
            <v>B-</v>
          </cell>
          <cell r="AB278" t="str">
            <v>B-</v>
          </cell>
          <cell r="AC278" t="str">
            <v>S</v>
          </cell>
          <cell r="AD278" t="str">
            <v>B</v>
          </cell>
          <cell r="AE278" t="str">
            <v>B</v>
          </cell>
          <cell r="AF278" t="str">
            <v>A</v>
          </cell>
          <cell r="AG278" t="str">
            <v>B-</v>
          </cell>
          <cell r="AH278">
            <v>99.5</v>
          </cell>
          <cell r="AI278" t="str">
            <v>B+</v>
          </cell>
        </row>
        <row r="279">
          <cell r="B279">
            <v>720392</v>
          </cell>
          <cell r="C279" t="str">
            <v>工程院八部开发二处</v>
          </cell>
          <cell r="D279" t="str">
            <v>软件开发工程师</v>
          </cell>
          <cell r="E279" t="str">
            <v>P5</v>
          </cell>
          <cell r="F279">
            <v>42481</v>
          </cell>
          <cell r="G279" t="str">
            <v>B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>
            <v>101</v>
          </cell>
          <cell r="M279">
            <v>99</v>
          </cell>
          <cell r="N279">
            <v>105</v>
          </cell>
          <cell r="O279">
            <v>91</v>
          </cell>
          <cell r="P279">
            <v>97</v>
          </cell>
          <cell r="Q279">
            <v>97</v>
          </cell>
          <cell r="R279">
            <v>108</v>
          </cell>
          <cell r="S279">
            <v>108</v>
          </cell>
          <cell r="T279">
            <v>105</v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 t="str">
            <v>A-</v>
          </cell>
          <cell r="Z279" t="str">
            <v>B+</v>
          </cell>
          <cell r="AA279" t="str">
            <v>A</v>
          </cell>
          <cell r="AB279" t="str">
            <v>B-</v>
          </cell>
          <cell r="AC279" t="str">
            <v>B</v>
          </cell>
          <cell r="AD279" t="str">
            <v>B</v>
          </cell>
          <cell r="AE279" t="str">
            <v>A+</v>
          </cell>
          <cell r="AF279" t="str">
            <v>A+</v>
          </cell>
          <cell r="AG279" t="str">
            <v>A</v>
          </cell>
          <cell r="AH279">
            <v>101</v>
          </cell>
          <cell r="AI279" t="str">
            <v>A-</v>
          </cell>
        </row>
        <row r="280">
          <cell r="B280">
            <v>196427</v>
          </cell>
          <cell r="C280" t="str">
            <v>工程院三部开发一处</v>
          </cell>
          <cell r="D280" t="str">
            <v>软件开发工程师</v>
          </cell>
          <cell r="E280" t="str">
            <v>P4</v>
          </cell>
          <cell r="F280">
            <v>42488</v>
          </cell>
          <cell r="G280" t="str">
            <v>B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>
            <v>101</v>
          </cell>
          <cell r="M280">
            <v>97</v>
          </cell>
          <cell r="N280">
            <v>100</v>
          </cell>
          <cell r="O280">
            <v>97</v>
          </cell>
          <cell r="P280">
            <v>102</v>
          </cell>
          <cell r="Q280">
            <v>97</v>
          </cell>
          <cell r="R280">
            <v>97</v>
          </cell>
          <cell r="S280">
            <v>97</v>
          </cell>
          <cell r="T280">
            <v>95</v>
          </cell>
          <cell r="U280" t="str">
            <v/>
          </cell>
          <cell r="V280" t="str">
            <v/>
          </cell>
          <cell r="W280" t="str">
            <v/>
          </cell>
          <cell r="X280" t="str">
            <v/>
          </cell>
          <cell r="Y280" t="str">
            <v>A-</v>
          </cell>
          <cell r="Z280" t="str">
            <v>B</v>
          </cell>
          <cell r="AA280" t="str">
            <v>B+</v>
          </cell>
          <cell r="AB280" t="str">
            <v>B</v>
          </cell>
          <cell r="AC280" t="str">
            <v>A-</v>
          </cell>
          <cell r="AD280" t="str">
            <v>B</v>
          </cell>
          <cell r="AE280" t="str">
            <v>B</v>
          </cell>
          <cell r="AF280" t="str">
            <v>B</v>
          </cell>
          <cell r="AG280" t="str">
            <v>B</v>
          </cell>
          <cell r="AH280">
            <v>97.5</v>
          </cell>
          <cell r="AI280" t="str">
            <v>B+</v>
          </cell>
        </row>
        <row r="281">
          <cell r="B281">
            <v>819286</v>
          </cell>
          <cell r="C281" t="str">
            <v>工程院十部</v>
          </cell>
          <cell r="D281" t="str">
            <v>开发经理</v>
          </cell>
          <cell r="E281" t="str">
            <v>M7</v>
          </cell>
          <cell r="F281">
            <v>40829</v>
          </cell>
          <cell r="G281" t="str">
            <v>A+</v>
          </cell>
          <cell r="H281">
            <v>100</v>
          </cell>
          <cell r="I281">
            <v>107</v>
          </cell>
          <cell r="J281">
            <v>108</v>
          </cell>
          <cell r="K281">
            <v>105</v>
          </cell>
          <cell r="L281">
            <v>104.6</v>
          </cell>
          <cell r="M281">
            <v>104.4</v>
          </cell>
          <cell r="N281">
            <v>116</v>
          </cell>
          <cell r="O281">
            <v>108</v>
          </cell>
          <cell r="P281">
            <v>108</v>
          </cell>
          <cell r="Q281">
            <v>106</v>
          </cell>
          <cell r="R281">
            <v>105</v>
          </cell>
          <cell r="S281">
            <v>105</v>
          </cell>
          <cell r="T281">
            <v>102</v>
          </cell>
          <cell r="U281" t="str">
            <v>B+</v>
          </cell>
          <cell r="V281" t="str">
            <v>A</v>
          </cell>
          <cell r="W281" t="str">
            <v>A+</v>
          </cell>
          <cell r="X281" t="str">
            <v>A</v>
          </cell>
          <cell r="Y281" t="str">
            <v>A</v>
          </cell>
          <cell r="Z281" t="str">
            <v>A</v>
          </cell>
          <cell r="AA281" t="str">
            <v>S</v>
          </cell>
          <cell r="AB281" t="str">
            <v>A+</v>
          </cell>
          <cell r="AC281" t="str">
            <v>A+</v>
          </cell>
          <cell r="AD281" t="str">
            <v>A</v>
          </cell>
          <cell r="AE281" t="str">
            <v>A</v>
          </cell>
          <cell r="AF281" t="str">
            <v>A</v>
          </cell>
          <cell r="AG281" t="str">
            <v>A-</v>
          </cell>
          <cell r="AH281">
            <v>105.666666666667</v>
          </cell>
          <cell r="AI281" t="str">
            <v>A</v>
          </cell>
        </row>
        <row r="282">
          <cell r="B282">
            <v>380984</v>
          </cell>
          <cell r="C282" t="str">
            <v>工程院三部开发三处</v>
          </cell>
          <cell r="D282" t="str">
            <v>软件开发工程师</v>
          </cell>
          <cell r="E282" t="str">
            <v>P6</v>
          </cell>
          <cell r="F282">
            <v>41092</v>
          </cell>
          <cell r="G282" t="str">
            <v>A</v>
          </cell>
          <cell r="H282">
            <v>108</v>
          </cell>
          <cell r="I282">
            <v>115</v>
          </cell>
          <cell r="J282">
            <v>96</v>
          </cell>
          <cell r="K282">
            <v>97</v>
          </cell>
          <cell r="L282">
            <v>115</v>
          </cell>
          <cell r="M282">
            <v>97</v>
          </cell>
          <cell r="N282">
            <v>97</v>
          </cell>
          <cell r="O282">
            <v>106</v>
          </cell>
          <cell r="P282">
            <v>97</v>
          </cell>
          <cell r="Q282">
            <v>106</v>
          </cell>
          <cell r="R282">
            <v>97</v>
          </cell>
          <cell r="S282">
            <v>115</v>
          </cell>
          <cell r="T282">
            <v>107</v>
          </cell>
          <cell r="U282" t="str">
            <v>A+</v>
          </cell>
          <cell r="V282" t="str">
            <v>S</v>
          </cell>
          <cell r="W282" t="str">
            <v>B</v>
          </cell>
          <cell r="X282" t="str">
            <v>B</v>
          </cell>
          <cell r="Y282" t="str">
            <v>S</v>
          </cell>
          <cell r="Z282" t="str">
            <v>B</v>
          </cell>
          <cell r="AA282" t="str">
            <v>B</v>
          </cell>
          <cell r="AB282" t="str">
            <v>A</v>
          </cell>
          <cell r="AC282" t="str">
            <v>B</v>
          </cell>
          <cell r="AD282" t="str">
            <v>A</v>
          </cell>
          <cell r="AE282" t="str">
            <v>B</v>
          </cell>
          <cell r="AF282" t="str">
            <v>S</v>
          </cell>
          <cell r="AG282" t="str">
            <v>A</v>
          </cell>
          <cell r="AH282">
            <v>104.666666666667</v>
          </cell>
          <cell r="AI282" t="str">
            <v>A</v>
          </cell>
        </row>
        <row r="283">
          <cell r="B283">
            <v>111982</v>
          </cell>
          <cell r="C283" t="str">
            <v>工程院五部开发二处</v>
          </cell>
          <cell r="D283" t="str">
            <v>软件开发工程师</v>
          </cell>
          <cell r="E283" t="str">
            <v>P6</v>
          </cell>
          <cell r="F283">
            <v>41617</v>
          </cell>
          <cell r="G283" t="str">
            <v>A</v>
          </cell>
          <cell r="H283">
            <v>114</v>
          </cell>
          <cell r="I283">
            <v>99.55</v>
          </cell>
          <cell r="J283">
            <v>97</v>
          </cell>
          <cell r="K283">
            <v>114</v>
          </cell>
          <cell r="L283">
            <v>97</v>
          </cell>
          <cell r="M283">
            <v>101</v>
          </cell>
          <cell r="N283">
            <v>98</v>
          </cell>
          <cell r="O283">
            <v>115</v>
          </cell>
          <cell r="P283">
            <v>105</v>
          </cell>
          <cell r="Q283">
            <v>97</v>
          </cell>
          <cell r="R283">
            <v>97</v>
          </cell>
          <cell r="S283">
            <v>103</v>
          </cell>
          <cell r="T283">
            <v>97</v>
          </cell>
          <cell r="U283" t="str">
            <v>S</v>
          </cell>
          <cell r="V283" t="str">
            <v>B+</v>
          </cell>
          <cell r="W283" t="str">
            <v>B</v>
          </cell>
          <cell r="X283" t="str">
            <v>S</v>
          </cell>
          <cell r="Y283" t="str">
            <v>B</v>
          </cell>
          <cell r="Z283" t="str">
            <v>A-</v>
          </cell>
          <cell r="AA283" t="str">
            <v>B+</v>
          </cell>
          <cell r="AB283" t="str">
            <v>S</v>
          </cell>
          <cell r="AC283" t="str">
            <v>A</v>
          </cell>
          <cell r="AD283" t="str">
            <v>B</v>
          </cell>
          <cell r="AE283" t="str">
            <v>B</v>
          </cell>
          <cell r="AF283" t="str">
            <v>A-</v>
          </cell>
          <cell r="AG283" t="str">
            <v>B</v>
          </cell>
          <cell r="AH283">
            <v>102.333333333333</v>
          </cell>
          <cell r="AI283" t="str">
            <v>A-</v>
          </cell>
        </row>
        <row r="284">
          <cell r="B284">
            <v>190384</v>
          </cell>
          <cell r="C284" t="str">
            <v>工程院五部开发二处</v>
          </cell>
          <cell r="D284" t="str">
            <v>软件开发工程师</v>
          </cell>
          <cell r="E284" t="str">
            <v>P6</v>
          </cell>
          <cell r="F284">
            <v>41683</v>
          </cell>
          <cell r="G284" t="str">
            <v>B</v>
          </cell>
          <cell r="H284">
            <v>96</v>
          </cell>
          <cell r="I284">
            <v>97</v>
          </cell>
          <cell r="J284">
            <v>97</v>
          </cell>
          <cell r="K284">
            <v>106</v>
          </cell>
          <cell r="L284">
            <v>97</v>
          </cell>
          <cell r="M284">
            <v>97</v>
          </cell>
          <cell r="N284">
            <v>97</v>
          </cell>
          <cell r="O284">
            <v>94</v>
          </cell>
          <cell r="P284">
            <v>109</v>
          </cell>
          <cell r="Q284">
            <v>97</v>
          </cell>
          <cell r="R284">
            <v>96</v>
          </cell>
          <cell r="S284">
            <v>102</v>
          </cell>
          <cell r="T284">
            <v>103</v>
          </cell>
          <cell r="U284" t="str">
            <v>B</v>
          </cell>
          <cell r="V284" t="str">
            <v>B</v>
          </cell>
          <cell r="W284" t="str">
            <v>B</v>
          </cell>
          <cell r="X284" t="str">
            <v>A</v>
          </cell>
          <cell r="Y284" t="str">
            <v>B</v>
          </cell>
          <cell r="Z284" t="str">
            <v>B</v>
          </cell>
          <cell r="AA284" t="str">
            <v>B</v>
          </cell>
          <cell r="AB284" t="str">
            <v>B</v>
          </cell>
          <cell r="AC284" t="str">
            <v>A+</v>
          </cell>
          <cell r="AD284" t="str">
            <v>B</v>
          </cell>
          <cell r="AE284" t="str">
            <v>B</v>
          </cell>
          <cell r="AF284" t="str">
            <v>A-</v>
          </cell>
          <cell r="AG284" t="str">
            <v>A-</v>
          </cell>
          <cell r="AH284">
            <v>100.166666666667</v>
          </cell>
          <cell r="AI284" t="str">
            <v>A-</v>
          </cell>
        </row>
        <row r="285">
          <cell r="B285">
            <v>666595</v>
          </cell>
          <cell r="C285" t="str">
            <v>工程院三部开发三处</v>
          </cell>
          <cell r="D285" t="str">
            <v>软件开发工程师</v>
          </cell>
          <cell r="E285" t="str">
            <v>P6</v>
          </cell>
          <cell r="F285">
            <v>41778</v>
          </cell>
          <cell r="G285" t="str">
            <v>A+</v>
          </cell>
          <cell r="H285">
            <v>97</v>
          </cell>
          <cell r="I285">
            <v>105.1</v>
          </cell>
          <cell r="J285">
            <v>116</v>
          </cell>
          <cell r="K285">
            <v>97</v>
          </cell>
          <cell r="L285">
            <v>97</v>
          </cell>
          <cell r="M285">
            <v>115</v>
          </cell>
          <cell r="N285">
            <v>97</v>
          </cell>
          <cell r="O285">
            <v>97</v>
          </cell>
          <cell r="P285">
            <v>115</v>
          </cell>
          <cell r="Q285">
            <v>102</v>
          </cell>
          <cell r="R285">
            <v>115</v>
          </cell>
          <cell r="S285">
            <v>97</v>
          </cell>
          <cell r="T285">
            <v>97</v>
          </cell>
          <cell r="U285" t="str">
            <v>B</v>
          </cell>
          <cell r="V285" t="str">
            <v>A</v>
          </cell>
          <cell r="W285" t="str">
            <v>S</v>
          </cell>
          <cell r="X285" t="str">
            <v>B</v>
          </cell>
          <cell r="Y285" t="str">
            <v>B</v>
          </cell>
          <cell r="Z285" t="str">
            <v>S</v>
          </cell>
          <cell r="AA285" t="str">
            <v>B</v>
          </cell>
          <cell r="AB285" t="str">
            <v>B</v>
          </cell>
          <cell r="AC285" t="str">
            <v>S</v>
          </cell>
          <cell r="AD285" t="str">
            <v>A-</v>
          </cell>
          <cell r="AE285" t="str">
            <v>S</v>
          </cell>
          <cell r="AF285" t="str">
            <v>B</v>
          </cell>
          <cell r="AG285" t="str">
            <v>B</v>
          </cell>
          <cell r="AH285">
            <v>103.833333333333</v>
          </cell>
          <cell r="AI285" t="str">
            <v>A</v>
          </cell>
        </row>
        <row r="286">
          <cell r="B286">
            <v>633592</v>
          </cell>
          <cell r="C286" t="str">
            <v>工程院五部开发二处</v>
          </cell>
          <cell r="D286" t="str">
            <v>软件开发工程师</v>
          </cell>
          <cell r="E286" t="str">
            <v>P5</v>
          </cell>
          <cell r="F286">
            <v>41830</v>
          </cell>
          <cell r="G286" t="str">
            <v>A</v>
          </cell>
          <cell r="H286">
            <v>97</v>
          </cell>
          <cell r="I286">
            <v>97</v>
          </cell>
          <cell r="J286">
            <v>97</v>
          </cell>
          <cell r="K286">
            <v>97</v>
          </cell>
          <cell r="L286">
            <v>116</v>
          </cell>
          <cell r="M286">
            <v>97</v>
          </cell>
          <cell r="N286">
            <v>97</v>
          </cell>
          <cell r="O286">
            <v>97</v>
          </cell>
          <cell r="P286">
            <v>105</v>
          </cell>
          <cell r="Q286">
            <v>116</v>
          </cell>
          <cell r="R286">
            <v>106</v>
          </cell>
          <cell r="S286">
            <v>97</v>
          </cell>
          <cell r="T286">
            <v>97</v>
          </cell>
          <cell r="U286" t="str">
            <v>B</v>
          </cell>
          <cell r="V286" t="str">
            <v>B</v>
          </cell>
          <cell r="W286" t="str">
            <v>B</v>
          </cell>
          <cell r="X286" t="str">
            <v>B</v>
          </cell>
          <cell r="Y286" t="str">
            <v>S</v>
          </cell>
          <cell r="Z286" t="str">
            <v>B</v>
          </cell>
          <cell r="AA286" t="str">
            <v>B</v>
          </cell>
          <cell r="AB286" t="str">
            <v>B</v>
          </cell>
          <cell r="AC286" t="str">
            <v>A</v>
          </cell>
          <cell r="AD286" t="str">
            <v>S</v>
          </cell>
          <cell r="AE286" t="str">
            <v>A</v>
          </cell>
          <cell r="AF286" t="str">
            <v>B</v>
          </cell>
          <cell r="AG286" t="str">
            <v>B</v>
          </cell>
          <cell r="AH286">
            <v>103</v>
          </cell>
          <cell r="AI286" t="str">
            <v>A-</v>
          </cell>
        </row>
        <row r="287">
          <cell r="B287">
            <v>108563</v>
          </cell>
          <cell r="C287" t="str">
            <v>工程院五部开发二处</v>
          </cell>
          <cell r="D287" t="str">
            <v>软件开发工程师</v>
          </cell>
          <cell r="E287" t="str">
            <v>P4</v>
          </cell>
          <cell r="F287">
            <v>41892</v>
          </cell>
          <cell r="G287" t="str">
            <v>B-</v>
          </cell>
          <cell r="H287">
            <v>96</v>
          </cell>
          <cell r="I287">
            <v>94</v>
          </cell>
          <cell r="J287">
            <v>96.5</v>
          </cell>
          <cell r="K287">
            <v>97</v>
          </cell>
          <cell r="L287">
            <v>101</v>
          </cell>
          <cell r="M287">
            <v>97</v>
          </cell>
          <cell r="N287">
            <v>116</v>
          </cell>
          <cell r="O287">
            <v>106</v>
          </cell>
          <cell r="P287">
            <v>97</v>
          </cell>
          <cell r="Q287">
            <v>97</v>
          </cell>
          <cell r="R287">
            <v>96</v>
          </cell>
          <cell r="S287">
            <v>97</v>
          </cell>
          <cell r="T287">
            <v>106</v>
          </cell>
          <cell r="U287" t="str">
            <v>B</v>
          </cell>
          <cell r="V287" t="str">
            <v>B</v>
          </cell>
          <cell r="W287" t="str">
            <v>B</v>
          </cell>
          <cell r="X287" t="str">
            <v>B</v>
          </cell>
          <cell r="Y287" t="str">
            <v>A-</v>
          </cell>
          <cell r="Z287" t="str">
            <v>B</v>
          </cell>
          <cell r="AA287" t="str">
            <v>S</v>
          </cell>
          <cell r="AB287" t="str">
            <v>A</v>
          </cell>
          <cell r="AC287" t="str">
            <v>B</v>
          </cell>
          <cell r="AD287" t="str">
            <v>B</v>
          </cell>
          <cell r="AE287" t="str">
            <v>B</v>
          </cell>
          <cell r="AF287" t="str">
            <v>B</v>
          </cell>
          <cell r="AG287" t="str">
            <v>A</v>
          </cell>
          <cell r="AH287">
            <v>99.8333333333333</v>
          </cell>
          <cell r="AI287" t="str">
            <v>B+</v>
          </cell>
        </row>
        <row r="288">
          <cell r="B288">
            <v>294310</v>
          </cell>
          <cell r="C288" t="str">
            <v>工程院一部开发一处</v>
          </cell>
          <cell r="D288" t="str">
            <v>软件开发工程师</v>
          </cell>
          <cell r="E288" t="str">
            <v>P6</v>
          </cell>
          <cell r="F288">
            <v>41904</v>
          </cell>
          <cell r="G288" t="str">
            <v>B</v>
          </cell>
          <cell r="H288">
            <v>97</v>
          </cell>
          <cell r="I288">
            <v>105</v>
          </cell>
          <cell r="J288">
            <v>97.6</v>
          </cell>
          <cell r="K288">
            <v>98</v>
          </cell>
          <cell r="L288">
            <v>106</v>
          </cell>
          <cell r="M288">
            <v>97</v>
          </cell>
          <cell r="N288">
            <v>102</v>
          </cell>
          <cell r="O288">
            <v>97</v>
          </cell>
          <cell r="P288">
            <v>97</v>
          </cell>
          <cell r="Q288">
            <v>97</v>
          </cell>
          <cell r="R288">
            <v>97</v>
          </cell>
          <cell r="S288">
            <v>117</v>
          </cell>
          <cell r="T288">
            <v>106</v>
          </cell>
          <cell r="U288" t="str">
            <v>B</v>
          </cell>
          <cell r="V288" t="str">
            <v>A</v>
          </cell>
          <cell r="W288" t="str">
            <v>B+</v>
          </cell>
          <cell r="X288" t="str">
            <v>B+</v>
          </cell>
          <cell r="Y288" t="str">
            <v>A</v>
          </cell>
          <cell r="Z288" t="str">
            <v>B</v>
          </cell>
          <cell r="AA288" t="str">
            <v>A-</v>
          </cell>
          <cell r="AB288" t="str">
            <v>B</v>
          </cell>
          <cell r="AC288" t="str">
            <v>B</v>
          </cell>
          <cell r="AD288" t="str">
            <v>B</v>
          </cell>
          <cell r="AE288" t="str">
            <v>B</v>
          </cell>
          <cell r="AF288" t="str">
            <v>S</v>
          </cell>
          <cell r="AG288" t="str">
            <v>A</v>
          </cell>
          <cell r="AH288">
            <v>101.833333333333</v>
          </cell>
          <cell r="AI288" t="str">
            <v>A-</v>
          </cell>
        </row>
        <row r="289">
          <cell r="B289">
            <v>918966</v>
          </cell>
          <cell r="C289" t="e">
            <v>#N/A</v>
          </cell>
          <cell r="D289" t="e">
            <v>#N/A</v>
          </cell>
          <cell r="E289" t="e">
            <v>#N/A</v>
          </cell>
          <cell r="F289">
            <v>42011</v>
          </cell>
          <cell r="G289" t="str">
            <v>C</v>
          </cell>
          <cell r="H289">
            <v>100</v>
          </cell>
          <cell r="I289">
            <v>100</v>
          </cell>
          <cell r="J289">
            <v>97</v>
          </cell>
          <cell r="K289">
            <v>97</v>
          </cell>
          <cell r="L289">
            <v>98.55</v>
          </cell>
          <cell r="M289">
            <v>105</v>
          </cell>
          <cell r="N289">
            <v>105</v>
          </cell>
          <cell r="O289">
            <v>95</v>
          </cell>
          <cell r="P289">
            <v>95</v>
          </cell>
          <cell r="Q289">
            <v>95</v>
          </cell>
          <cell r="R289">
            <v>94</v>
          </cell>
          <cell r="S289">
            <v>93</v>
          </cell>
          <cell r="T289" t="e">
            <v>#N/A</v>
          </cell>
          <cell r="U289" t="str">
            <v>B+</v>
          </cell>
          <cell r="V289" t="str">
            <v>B+</v>
          </cell>
          <cell r="W289" t="str">
            <v>B</v>
          </cell>
          <cell r="X289" t="str">
            <v>B</v>
          </cell>
          <cell r="Y289" t="str">
            <v>B+</v>
          </cell>
          <cell r="Z289" t="str">
            <v>A</v>
          </cell>
          <cell r="AA289" t="str">
            <v>A</v>
          </cell>
          <cell r="AB289" t="str">
            <v>B</v>
          </cell>
          <cell r="AC289" t="str">
            <v>B</v>
          </cell>
          <cell r="AD289" t="str">
            <v>B</v>
          </cell>
          <cell r="AE289" t="str">
            <v>B</v>
          </cell>
          <cell r="AF289" t="str">
            <v>B-</v>
          </cell>
          <cell r="AG289" t="e">
            <v>#N/A</v>
          </cell>
          <cell r="AH289" t="e">
            <v>#N/A</v>
          </cell>
          <cell r="AI289" t="e">
            <v>#N/A</v>
          </cell>
        </row>
        <row r="290">
          <cell r="B290">
            <v>150303</v>
          </cell>
          <cell r="C290" t="str">
            <v>工程院五部开发二处</v>
          </cell>
          <cell r="D290" t="str">
            <v>软件开发工程师</v>
          </cell>
          <cell r="E290" t="str">
            <v>P5</v>
          </cell>
          <cell r="F290">
            <v>42103</v>
          </cell>
          <cell r="G290" t="str">
            <v>B</v>
          </cell>
          <cell r="H290">
            <v>93</v>
          </cell>
          <cell r="I290">
            <v>107</v>
          </cell>
          <cell r="J290">
            <v>95</v>
          </cell>
          <cell r="K290">
            <v>97</v>
          </cell>
          <cell r="L290">
            <v>101</v>
          </cell>
          <cell r="M290">
            <v>97</v>
          </cell>
          <cell r="N290">
            <v>97</v>
          </cell>
          <cell r="O290">
            <v>102</v>
          </cell>
          <cell r="P290">
            <v>103</v>
          </cell>
          <cell r="Q290">
            <v>97</v>
          </cell>
          <cell r="R290">
            <v>102</v>
          </cell>
          <cell r="S290">
            <v>97</v>
          </cell>
          <cell r="T290">
            <v>97</v>
          </cell>
          <cell r="U290" t="str">
            <v>B-</v>
          </cell>
          <cell r="V290" t="str">
            <v>A</v>
          </cell>
          <cell r="W290" t="str">
            <v>B</v>
          </cell>
          <cell r="X290" t="str">
            <v>B</v>
          </cell>
          <cell r="Y290" t="str">
            <v>A-</v>
          </cell>
          <cell r="Z290" t="str">
            <v>B</v>
          </cell>
          <cell r="AA290" t="str">
            <v>B</v>
          </cell>
          <cell r="AB290" t="str">
            <v>A-</v>
          </cell>
          <cell r="AC290" t="str">
            <v>A-</v>
          </cell>
          <cell r="AD290" t="str">
            <v>B</v>
          </cell>
          <cell r="AE290" t="str">
            <v>A-</v>
          </cell>
          <cell r="AF290" t="str">
            <v>B</v>
          </cell>
          <cell r="AG290" t="str">
            <v>B</v>
          </cell>
          <cell r="AH290">
            <v>99.6666666666667</v>
          </cell>
          <cell r="AI290" t="str">
            <v>B+</v>
          </cell>
        </row>
        <row r="291">
          <cell r="B291">
            <v>919283</v>
          </cell>
          <cell r="C291" t="e">
            <v>#N/A</v>
          </cell>
          <cell r="D291" t="e">
            <v>#N/A</v>
          </cell>
          <cell r="E291" t="e">
            <v>#N/A</v>
          </cell>
          <cell r="F291">
            <v>42114</v>
          </cell>
          <cell r="G291" t="str">
            <v>B+</v>
          </cell>
          <cell r="H291">
            <v>100</v>
          </cell>
          <cell r="I291">
            <v>100</v>
          </cell>
          <cell r="J291">
            <v>97</v>
          </cell>
          <cell r="K291">
            <v>100</v>
          </cell>
          <cell r="L291">
            <v>105.56</v>
          </cell>
          <cell r="M291">
            <v>112</v>
          </cell>
          <cell r="N291">
            <v>112</v>
          </cell>
          <cell r="O291">
            <v>102</v>
          </cell>
          <cell r="P291">
            <v>106.39</v>
          </cell>
          <cell r="Q291">
            <v>98</v>
          </cell>
          <cell r="R291">
            <v>109.16</v>
          </cell>
          <cell r="S291">
            <v>97</v>
          </cell>
          <cell r="T291" t="e">
            <v>#N/A</v>
          </cell>
          <cell r="U291" t="str">
            <v>B+</v>
          </cell>
          <cell r="V291" t="str">
            <v>B+</v>
          </cell>
          <cell r="W291" t="str">
            <v>B</v>
          </cell>
          <cell r="X291" t="str">
            <v>B+</v>
          </cell>
          <cell r="Y291" t="str">
            <v>A</v>
          </cell>
          <cell r="Z291" t="str">
            <v>S</v>
          </cell>
          <cell r="AA291" t="str">
            <v>S</v>
          </cell>
          <cell r="AB291" t="str">
            <v>A-</v>
          </cell>
          <cell r="AC291" t="str">
            <v>A</v>
          </cell>
          <cell r="AD291" t="str">
            <v>B+</v>
          </cell>
          <cell r="AE291" t="str">
            <v>A+</v>
          </cell>
          <cell r="AF291" t="str">
            <v>B</v>
          </cell>
          <cell r="AG291" t="e">
            <v>#N/A</v>
          </cell>
          <cell r="AH291" t="e">
            <v>#N/A</v>
          </cell>
          <cell r="AI291" t="e">
            <v>#N/A</v>
          </cell>
        </row>
        <row r="292">
          <cell r="B292">
            <v>180505</v>
          </cell>
          <cell r="C292" t="str">
            <v>工程院三部开发三处</v>
          </cell>
          <cell r="D292" t="str">
            <v>软件开发工程师</v>
          </cell>
          <cell r="E292" t="str">
            <v>P4</v>
          </cell>
          <cell r="F292">
            <v>42131</v>
          </cell>
          <cell r="G292" t="str">
            <v>B-</v>
          </cell>
          <cell r="H292">
            <v>93</v>
          </cell>
          <cell r="I292">
            <v>95</v>
          </cell>
          <cell r="J292">
            <v>93</v>
          </cell>
          <cell r="K292">
            <v>97</v>
          </cell>
          <cell r="L292">
            <v>97</v>
          </cell>
          <cell r="M292">
            <v>97</v>
          </cell>
          <cell r="N292">
            <v>97</v>
          </cell>
          <cell r="O292">
            <v>97</v>
          </cell>
          <cell r="P292">
            <v>102</v>
          </cell>
          <cell r="Q292">
            <v>96</v>
          </cell>
          <cell r="R292">
            <v>97</v>
          </cell>
          <cell r="S292">
            <v>97</v>
          </cell>
          <cell r="T292">
            <v>103</v>
          </cell>
          <cell r="U292" t="str">
            <v>B-</v>
          </cell>
          <cell r="V292" t="str">
            <v>B</v>
          </cell>
          <cell r="W292" t="str">
            <v>B-</v>
          </cell>
          <cell r="X292" t="str">
            <v>B</v>
          </cell>
          <cell r="Y292" t="str">
            <v>B</v>
          </cell>
          <cell r="Z292" t="str">
            <v>B</v>
          </cell>
          <cell r="AA292" t="str">
            <v>B</v>
          </cell>
          <cell r="AB292" t="str">
            <v>B</v>
          </cell>
          <cell r="AC292" t="str">
            <v>A-</v>
          </cell>
          <cell r="AD292" t="str">
            <v>B</v>
          </cell>
          <cell r="AE292" t="str">
            <v>B</v>
          </cell>
          <cell r="AF292" t="str">
            <v>B</v>
          </cell>
          <cell r="AG292" t="str">
            <v>A-</v>
          </cell>
          <cell r="AH292">
            <v>98.6666666666667</v>
          </cell>
          <cell r="AI292" t="str">
            <v>B+</v>
          </cell>
        </row>
        <row r="293">
          <cell r="B293">
            <v>399399</v>
          </cell>
          <cell r="C293" t="str">
            <v>工程院三部开发三处</v>
          </cell>
          <cell r="D293" t="str">
            <v>软件开发工程师</v>
          </cell>
          <cell r="E293" t="str">
            <v>P5</v>
          </cell>
          <cell r="F293">
            <v>42138</v>
          </cell>
          <cell r="G293" t="str">
            <v>B</v>
          </cell>
          <cell r="H293">
            <v>96</v>
          </cell>
          <cell r="I293">
            <v>95</v>
          </cell>
          <cell r="J293">
            <v>103</v>
          </cell>
          <cell r="K293">
            <v>97</v>
          </cell>
          <cell r="L293">
            <v>97</v>
          </cell>
          <cell r="M293">
            <v>116</v>
          </cell>
          <cell r="N293">
            <v>106</v>
          </cell>
          <cell r="O293">
            <v>97</v>
          </cell>
          <cell r="P293">
            <v>97</v>
          </cell>
          <cell r="Q293">
            <v>102</v>
          </cell>
          <cell r="R293">
            <v>102</v>
          </cell>
          <cell r="S293">
            <v>109</v>
          </cell>
          <cell r="T293">
            <v>97</v>
          </cell>
          <cell r="U293" t="str">
            <v>B</v>
          </cell>
          <cell r="V293" t="str">
            <v>B</v>
          </cell>
          <cell r="W293" t="str">
            <v>A-</v>
          </cell>
          <cell r="X293" t="str">
            <v>B</v>
          </cell>
          <cell r="Y293" t="str">
            <v>B</v>
          </cell>
          <cell r="Z293" t="str">
            <v>S</v>
          </cell>
          <cell r="AA293" t="str">
            <v>A</v>
          </cell>
          <cell r="AB293" t="str">
            <v>B</v>
          </cell>
          <cell r="AC293" t="str">
            <v>B</v>
          </cell>
          <cell r="AD293" t="str">
            <v>A-</v>
          </cell>
          <cell r="AE293" t="str">
            <v>A-</v>
          </cell>
          <cell r="AF293" t="str">
            <v>A+</v>
          </cell>
          <cell r="AG293" t="str">
            <v>B</v>
          </cell>
          <cell r="AH293">
            <v>100.666666666667</v>
          </cell>
          <cell r="AI293" t="str">
            <v>A-</v>
          </cell>
        </row>
        <row r="294">
          <cell r="B294">
            <v>130061</v>
          </cell>
          <cell r="C294" t="str">
            <v>工程院三部开发三处</v>
          </cell>
          <cell r="D294" t="str">
            <v>软件开发工程师</v>
          </cell>
          <cell r="E294" t="str">
            <v>P5</v>
          </cell>
          <cell r="F294">
            <v>42176</v>
          </cell>
          <cell r="G294" t="str">
            <v>B+</v>
          </cell>
          <cell r="H294">
            <v>104</v>
          </cell>
          <cell r="I294">
            <v>96</v>
          </cell>
          <cell r="J294">
            <v>96</v>
          </cell>
          <cell r="K294">
            <v>105</v>
          </cell>
          <cell r="L294">
            <v>97</v>
          </cell>
          <cell r="M294">
            <v>101</v>
          </cell>
          <cell r="N294">
            <v>97</v>
          </cell>
          <cell r="O294">
            <v>116</v>
          </cell>
          <cell r="P294">
            <v>102</v>
          </cell>
          <cell r="Q294">
            <v>97</v>
          </cell>
          <cell r="R294">
            <v>106</v>
          </cell>
          <cell r="S294">
            <v>102</v>
          </cell>
          <cell r="T294">
            <v>97</v>
          </cell>
          <cell r="U294" t="str">
            <v>A</v>
          </cell>
          <cell r="V294" t="str">
            <v>B</v>
          </cell>
          <cell r="W294" t="str">
            <v>B</v>
          </cell>
          <cell r="X294" t="str">
            <v>A</v>
          </cell>
          <cell r="Y294" t="str">
            <v>B</v>
          </cell>
          <cell r="Z294" t="str">
            <v>A-</v>
          </cell>
          <cell r="AA294" t="str">
            <v>B</v>
          </cell>
          <cell r="AB294" t="str">
            <v>S</v>
          </cell>
          <cell r="AC294" t="str">
            <v>A-</v>
          </cell>
          <cell r="AD294" t="str">
            <v>B</v>
          </cell>
          <cell r="AE294" t="str">
            <v>A</v>
          </cell>
          <cell r="AF294" t="str">
            <v>A-</v>
          </cell>
          <cell r="AG294" t="str">
            <v>B</v>
          </cell>
          <cell r="AH294">
            <v>103.333333333333</v>
          </cell>
          <cell r="AI294" t="str">
            <v>A</v>
          </cell>
        </row>
        <row r="295">
          <cell r="B295">
            <v>170776</v>
          </cell>
          <cell r="C295" t="str">
            <v>工程院三部开发三处</v>
          </cell>
          <cell r="D295" t="str">
            <v>软件开发工程师</v>
          </cell>
          <cell r="E295" t="str">
            <v>P4</v>
          </cell>
          <cell r="F295">
            <v>42195</v>
          </cell>
          <cell r="G295" t="str">
            <v>B</v>
          </cell>
          <cell r="H295">
            <v>95</v>
          </cell>
          <cell r="I295">
            <v>96.1</v>
          </cell>
          <cell r="J295">
            <v>107</v>
          </cell>
          <cell r="K295">
            <v>97</v>
          </cell>
          <cell r="L295">
            <v>97</v>
          </cell>
          <cell r="M295">
            <v>97</v>
          </cell>
          <cell r="N295">
            <v>97</v>
          </cell>
          <cell r="O295">
            <v>97</v>
          </cell>
          <cell r="P295">
            <v>102</v>
          </cell>
          <cell r="Q295">
            <v>109</v>
          </cell>
          <cell r="R295">
            <v>116</v>
          </cell>
          <cell r="S295">
            <v>116</v>
          </cell>
          <cell r="T295">
            <v>97</v>
          </cell>
          <cell r="U295" t="str">
            <v>B</v>
          </cell>
          <cell r="V295" t="str">
            <v>B</v>
          </cell>
          <cell r="W295" t="str">
            <v>A</v>
          </cell>
          <cell r="X295" t="str">
            <v>B</v>
          </cell>
          <cell r="Y295" t="str">
            <v>B</v>
          </cell>
          <cell r="Z295" t="str">
            <v>B</v>
          </cell>
          <cell r="AA295" t="str">
            <v>B</v>
          </cell>
          <cell r="AB295" t="str">
            <v>B</v>
          </cell>
          <cell r="AC295" t="str">
            <v>A-</v>
          </cell>
          <cell r="AD295" t="str">
            <v>A+</v>
          </cell>
          <cell r="AE295" t="str">
            <v>S</v>
          </cell>
          <cell r="AF295" t="str">
            <v>S</v>
          </cell>
          <cell r="AG295" t="str">
            <v>B</v>
          </cell>
          <cell r="AH295">
            <v>106.166666666667</v>
          </cell>
          <cell r="AI295" t="str">
            <v>A</v>
          </cell>
        </row>
        <row r="296">
          <cell r="B296">
            <v>150610</v>
          </cell>
          <cell r="C296" t="str">
            <v>工程院十部</v>
          </cell>
          <cell r="D296" t="str">
            <v>开发经理</v>
          </cell>
          <cell r="E296" t="str">
            <v>M7</v>
          </cell>
          <cell r="F296">
            <v>42219</v>
          </cell>
          <cell r="G296" t="str">
            <v>A-</v>
          </cell>
          <cell r="H296">
            <v>100</v>
          </cell>
          <cell r="I296">
            <v>107</v>
          </cell>
          <cell r="J296">
            <v>107</v>
          </cell>
          <cell r="K296">
            <v>103</v>
          </cell>
          <cell r="L296">
            <v>100</v>
          </cell>
          <cell r="M296">
            <v>99</v>
          </cell>
          <cell r="N296">
            <v>101</v>
          </cell>
          <cell r="O296">
            <v>101</v>
          </cell>
          <cell r="P296">
            <v>105</v>
          </cell>
          <cell r="Q296">
            <v>101</v>
          </cell>
          <cell r="R296">
            <v>100</v>
          </cell>
          <cell r="S296">
            <v>100</v>
          </cell>
          <cell r="T296">
            <v>100</v>
          </cell>
          <cell r="U296" t="str">
            <v>B+</v>
          </cell>
          <cell r="V296" t="str">
            <v>A</v>
          </cell>
          <cell r="W296" t="str">
            <v>A</v>
          </cell>
          <cell r="X296" t="str">
            <v>A-</v>
          </cell>
          <cell r="Y296" t="str">
            <v>B+</v>
          </cell>
          <cell r="Z296" t="str">
            <v>B+</v>
          </cell>
          <cell r="AA296" t="str">
            <v>A-</v>
          </cell>
          <cell r="AB296" t="str">
            <v>A-</v>
          </cell>
          <cell r="AC296" t="str">
            <v>A</v>
          </cell>
          <cell r="AD296" t="str">
            <v>A-</v>
          </cell>
          <cell r="AE296" t="str">
            <v>B+</v>
          </cell>
          <cell r="AF296" t="str">
            <v>B+</v>
          </cell>
          <cell r="AG296" t="str">
            <v>B+</v>
          </cell>
          <cell r="AH296">
            <v>101.166666666667</v>
          </cell>
          <cell r="AI296" t="str">
            <v>A-</v>
          </cell>
        </row>
        <row r="297">
          <cell r="B297">
            <v>780403</v>
          </cell>
          <cell r="C297" t="str">
            <v>工程院一部开发一处</v>
          </cell>
          <cell r="D297" t="str">
            <v>高级软件开发工程师</v>
          </cell>
          <cell r="E297" t="str">
            <v>P7</v>
          </cell>
          <cell r="F297">
            <v>42395</v>
          </cell>
          <cell r="G297" t="str">
            <v>S</v>
          </cell>
          <cell r="H297" t="str">
            <v>-</v>
          </cell>
          <cell r="I297">
            <v>107</v>
          </cell>
          <cell r="J297">
            <v>120</v>
          </cell>
          <cell r="K297">
            <v>103</v>
          </cell>
          <cell r="L297">
            <v>105</v>
          </cell>
          <cell r="M297">
            <v>101.6</v>
          </cell>
          <cell r="N297">
            <v>106</v>
          </cell>
          <cell r="O297">
            <v>97</v>
          </cell>
          <cell r="P297">
            <v>116</v>
          </cell>
          <cell r="Q297">
            <v>103</v>
          </cell>
          <cell r="R297">
            <v>97</v>
          </cell>
          <cell r="S297">
            <v>107</v>
          </cell>
          <cell r="T297">
            <v>97</v>
          </cell>
          <cell r="U297" t="str">
            <v/>
          </cell>
          <cell r="V297" t="str">
            <v>A</v>
          </cell>
          <cell r="W297" t="str">
            <v>S</v>
          </cell>
          <cell r="X297" t="str">
            <v>A-</v>
          </cell>
          <cell r="Y297" t="str">
            <v>A</v>
          </cell>
          <cell r="Z297" t="str">
            <v>A-</v>
          </cell>
          <cell r="AA297" t="str">
            <v>A</v>
          </cell>
          <cell r="AB297" t="str">
            <v>B</v>
          </cell>
          <cell r="AC297" t="str">
            <v>S</v>
          </cell>
          <cell r="AD297" t="str">
            <v>A-</v>
          </cell>
          <cell r="AE297" t="str">
            <v>B</v>
          </cell>
          <cell r="AF297" t="str">
            <v>A</v>
          </cell>
          <cell r="AG297" t="str">
            <v>B</v>
          </cell>
          <cell r="AH297">
            <v>102.833333333333</v>
          </cell>
          <cell r="AI297" t="str">
            <v>A-</v>
          </cell>
        </row>
        <row r="298">
          <cell r="B298">
            <v>688688</v>
          </cell>
          <cell r="C298" t="str">
            <v>工程院五部开发三处</v>
          </cell>
          <cell r="D298" t="str">
            <v>高级软件开发工程师</v>
          </cell>
          <cell r="E298" t="str">
            <v>P7</v>
          </cell>
          <cell r="F298">
            <v>42453</v>
          </cell>
          <cell r="G298" t="str">
            <v>B</v>
          </cell>
          <cell r="H298" t="str">
            <v>-</v>
          </cell>
          <cell r="I298" t="str">
            <v>-</v>
          </cell>
          <cell r="J298" t="str">
            <v>-</v>
          </cell>
          <cell r="K298">
            <v>103.75</v>
          </cell>
          <cell r="L298">
            <v>103</v>
          </cell>
          <cell r="M298">
            <v>102</v>
          </cell>
          <cell r="N298">
            <v>109.25</v>
          </cell>
          <cell r="O298">
            <v>108.62</v>
          </cell>
          <cell r="P298">
            <v>105.73</v>
          </cell>
          <cell r="Q298">
            <v>103.18</v>
          </cell>
          <cell r="R298">
            <v>105.6</v>
          </cell>
          <cell r="S298">
            <v>102.82</v>
          </cell>
          <cell r="T298">
            <v>103.63</v>
          </cell>
          <cell r="U298" t="str">
            <v/>
          </cell>
          <cell r="V298" t="str">
            <v/>
          </cell>
          <cell r="W298" t="str">
            <v/>
          </cell>
          <cell r="X298" t="str">
            <v>A</v>
          </cell>
          <cell r="Y298" t="str">
            <v>A-</v>
          </cell>
          <cell r="Z298" t="str">
            <v>A-</v>
          </cell>
          <cell r="AA298" t="str">
            <v>A+</v>
          </cell>
          <cell r="AB298" t="str">
            <v>A+</v>
          </cell>
          <cell r="AC298" t="str">
            <v>A</v>
          </cell>
          <cell r="AD298" t="str">
            <v>A</v>
          </cell>
          <cell r="AE298" t="str">
            <v>A</v>
          </cell>
          <cell r="AF298" t="str">
            <v>A-</v>
          </cell>
          <cell r="AG298" t="str">
            <v>A</v>
          </cell>
          <cell r="AH298">
            <v>104.93</v>
          </cell>
          <cell r="AI298" t="str">
            <v>A</v>
          </cell>
        </row>
        <row r="299">
          <cell r="B299">
            <v>110329</v>
          </cell>
          <cell r="C299" t="e">
            <v>#N/A</v>
          </cell>
          <cell r="D299" t="e">
            <v>#N/A</v>
          </cell>
          <cell r="E299" t="e">
            <v>#N/A</v>
          </cell>
          <cell r="F299">
            <v>42461</v>
          </cell>
          <cell r="G299" t="str">
            <v>C</v>
          </cell>
          <cell r="H299" t="str">
            <v>-</v>
          </cell>
          <cell r="I299" t="str">
            <v>-</v>
          </cell>
          <cell r="J299" t="str">
            <v>-</v>
          </cell>
          <cell r="K299">
            <v>97</v>
          </cell>
          <cell r="L299">
            <v>102</v>
          </cell>
          <cell r="M299">
            <v>96</v>
          </cell>
          <cell r="N299">
            <v>96</v>
          </cell>
          <cell r="O299">
            <v>99</v>
          </cell>
          <cell r="P299">
            <v>103.64</v>
          </cell>
          <cell r="Q299">
            <v>98</v>
          </cell>
          <cell r="R299">
            <v>102.9</v>
          </cell>
          <cell r="S299">
            <v>101.02</v>
          </cell>
          <cell r="T299" t="e">
            <v>#N/A</v>
          </cell>
          <cell r="U299" t="str">
            <v/>
          </cell>
          <cell r="V299" t="str">
            <v/>
          </cell>
          <cell r="W299" t="str">
            <v/>
          </cell>
          <cell r="X299" t="str">
            <v>B</v>
          </cell>
          <cell r="Y299" t="str">
            <v>A-</v>
          </cell>
          <cell r="Z299" t="str">
            <v>B</v>
          </cell>
          <cell r="AA299" t="str">
            <v>B</v>
          </cell>
          <cell r="AB299" t="str">
            <v>B+</v>
          </cell>
          <cell r="AC299" t="str">
            <v>A</v>
          </cell>
          <cell r="AD299" t="str">
            <v>B+</v>
          </cell>
          <cell r="AE299" t="str">
            <v>A-</v>
          </cell>
          <cell r="AF299" t="str">
            <v>A-</v>
          </cell>
          <cell r="AG299" t="e">
            <v>#N/A</v>
          </cell>
          <cell r="AH299" t="e">
            <v>#N/A</v>
          </cell>
          <cell r="AI299" t="e">
            <v>#N/A</v>
          </cell>
        </row>
        <row r="300">
          <cell r="B300">
            <v>799152</v>
          </cell>
          <cell r="C300" t="str">
            <v>工程院五部开发二处</v>
          </cell>
          <cell r="D300" t="str">
            <v>软件开发工程师</v>
          </cell>
          <cell r="E300" t="str">
            <v>P5</v>
          </cell>
          <cell r="F300">
            <v>40948</v>
          </cell>
          <cell r="G300" t="str">
            <v>B</v>
          </cell>
          <cell r="H300">
            <v>93</v>
          </cell>
          <cell r="I300">
            <v>96</v>
          </cell>
          <cell r="J300">
            <v>97</v>
          </cell>
          <cell r="K300">
            <v>93</v>
          </cell>
          <cell r="L300">
            <v>93</v>
          </cell>
          <cell r="M300">
            <v>93</v>
          </cell>
          <cell r="N300">
            <v>93</v>
          </cell>
          <cell r="O300">
            <v>99</v>
          </cell>
          <cell r="P300">
            <v>93</v>
          </cell>
          <cell r="Q300">
            <v>97</v>
          </cell>
          <cell r="R300">
            <v>103</v>
          </cell>
          <cell r="S300">
            <v>103</v>
          </cell>
          <cell r="T300">
            <v>96</v>
          </cell>
          <cell r="U300" t="str">
            <v>B-</v>
          </cell>
          <cell r="V300" t="str">
            <v>B</v>
          </cell>
          <cell r="W300" t="str">
            <v>B</v>
          </cell>
          <cell r="X300" t="str">
            <v>B-</v>
          </cell>
          <cell r="Y300" t="str">
            <v>B-</v>
          </cell>
          <cell r="Z300" t="str">
            <v>B-</v>
          </cell>
          <cell r="AA300" t="str">
            <v>B-</v>
          </cell>
          <cell r="AB300" t="str">
            <v>B+</v>
          </cell>
          <cell r="AC300" t="str">
            <v>B-</v>
          </cell>
          <cell r="AD300" t="str">
            <v>B</v>
          </cell>
          <cell r="AE300" t="str">
            <v>A-</v>
          </cell>
          <cell r="AF300" t="str">
            <v>A-</v>
          </cell>
          <cell r="AG300" t="str">
            <v>B</v>
          </cell>
          <cell r="AH300">
            <v>98.5</v>
          </cell>
          <cell r="AI300" t="str">
            <v>B+</v>
          </cell>
        </row>
        <row r="301">
          <cell r="B301">
            <v>374532</v>
          </cell>
          <cell r="C301" t="str">
            <v>工程院七部开发二处</v>
          </cell>
          <cell r="D301" t="str">
            <v>软件开发工程师</v>
          </cell>
          <cell r="E301" t="str">
            <v>P6</v>
          </cell>
          <cell r="F301">
            <v>41088</v>
          </cell>
          <cell r="G301" t="str">
            <v>A</v>
          </cell>
          <cell r="H301">
            <v>100</v>
          </cell>
          <cell r="I301">
            <v>115</v>
          </cell>
          <cell r="J301">
            <v>97</v>
          </cell>
          <cell r="K301">
            <v>97</v>
          </cell>
          <cell r="L301">
            <v>97</v>
          </cell>
          <cell r="M301">
            <v>97</v>
          </cell>
          <cell r="N301">
            <v>97</v>
          </cell>
          <cell r="O301">
            <v>97</v>
          </cell>
          <cell r="P301">
            <v>111</v>
          </cell>
          <cell r="Q301">
            <v>112</v>
          </cell>
          <cell r="R301">
            <v>112</v>
          </cell>
          <cell r="S301">
            <v>108</v>
          </cell>
          <cell r="T301">
            <v>112</v>
          </cell>
          <cell r="U301" t="str">
            <v>B+</v>
          </cell>
          <cell r="V301" t="str">
            <v>S</v>
          </cell>
          <cell r="W301" t="str">
            <v>B</v>
          </cell>
          <cell r="X301" t="str">
            <v>B</v>
          </cell>
          <cell r="Y301" t="str">
            <v>B</v>
          </cell>
          <cell r="Z301" t="str">
            <v>B</v>
          </cell>
          <cell r="AA301" t="str">
            <v>B</v>
          </cell>
          <cell r="AB301" t="str">
            <v>B</v>
          </cell>
          <cell r="AC301" t="str">
            <v>S</v>
          </cell>
          <cell r="AD301" t="str">
            <v>S</v>
          </cell>
          <cell r="AE301" t="str">
            <v>S</v>
          </cell>
          <cell r="AF301" t="str">
            <v>A+</v>
          </cell>
          <cell r="AG301" t="str">
            <v>S</v>
          </cell>
          <cell r="AH301">
            <v>108.666666666667</v>
          </cell>
          <cell r="AI301" t="str">
            <v>A+</v>
          </cell>
        </row>
        <row r="302">
          <cell r="B302">
            <v>248751</v>
          </cell>
          <cell r="C302" t="str">
            <v>工程院三部开发一处</v>
          </cell>
          <cell r="D302" t="str">
            <v>软件开发工程师</v>
          </cell>
          <cell r="E302" t="str">
            <v>P6</v>
          </cell>
          <cell r="F302">
            <v>41358</v>
          </cell>
          <cell r="G302" t="str">
            <v>A+</v>
          </cell>
          <cell r="H302">
            <v>104</v>
          </cell>
          <cell r="I302">
            <v>104.4</v>
          </cell>
          <cell r="J302">
            <v>102.8</v>
          </cell>
          <cell r="K302">
            <v>97</v>
          </cell>
          <cell r="L302">
            <v>110</v>
          </cell>
          <cell r="M302">
            <v>107</v>
          </cell>
          <cell r="N302">
            <v>97</v>
          </cell>
          <cell r="O302">
            <v>111</v>
          </cell>
          <cell r="P302">
            <v>103</v>
          </cell>
          <cell r="Q302">
            <v>105</v>
          </cell>
          <cell r="R302">
            <v>111</v>
          </cell>
          <cell r="S302">
            <v>112</v>
          </cell>
          <cell r="T302">
            <v>100</v>
          </cell>
          <cell r="U302" t="str">
            <v>A</v>
          </cell>
          <cell r="V302" t="str">
            <v>A</v>
          </cell>
          <cell r="W302" t="str">
            <v>A-</v>
          </cell>
          <cell r="X302" t="str">
            <v>B</v>
          </cell>
          <cell r="Y302" t="str">
            <v>A+</v>
          </cell>
          <cell r="Z302" t="str">
            <v>A</v>
          </cell>
          <cell r="AA302" t="str">
            <v>B</v>
          </cell>
          <cell r="AB302" t="str">
            <v>S</v>
          </cell>
          <cell r="AC302" t="str">
            <v>A-</v>
          </cell>
          <cell r="AD302" t="str">
            <v>A</v>
          </cell>
          <cell r="AE302" t="str">
            <v>S</v>
          </cell>
          <cell r="AF302" t="str">
            <v>S</v>
          </cell>
          <cell r="AG302" t="str">
            <v>B+</v>
          </cell>
          <cell r="AH302">
            <v>107</v>
          </cell>
          <cell r="AI302" t="str">
            <v>A</v>
          </cell>
        </row>
        <row r="303">
          <cell r="B303">
            <v>810741</v>
          </cell>
          <cell r="C303" t="str">
            <v>工程院五部开发二处</v>
          </cell>
          <cell r="D303" t="str">
            <v>软件开发工程师</v>
          </cell>
          <cell r="E303" t="str">
            <v>P5</v>
          </cell>
          <cell r="F303">
            <v>41597</v>
          </cell>
          <cell r="G303" t="str">
            <v>B</v>
          </cell>
          <cell r="H303">
            <v>95</v>
          </cell>
          <cell r="I303">
            <v>97</v>
          </cell>
          <cell r="J303">
            <v>97</v>
          </cell>
          <cell r="K303">
            <v>110.2</v>
          </cell>
          <cell r="L303">
            <v>104</v>
          </cell>
          <cell r="M303">
            <v>96</v>
          </cell>
          <cell r="N303">
            <v>108</v>
          </cell>
          <cell r="O303">
            <v>97</v>
          </cell>
          <cell r="P303">
            <v>96</v>
          </cell>
          <cell r="Q303">
            <v>97</v>
          </cell>
          <cell r="R303">
            <v>97</v>
          </cell>
          <cell r="S303">
            <v>98</v>
          </cell>
          <cell r="T303">
            <v>97</v>
          </cell>
          <cell r="U303" t="str">
            <v>B</v>
          </cell>
          <cell r="V303" t="str">
            <v>B</v>
          </cell>
          <cell r="W303" t="str">
            <v>B</v>
          </cell>
          <cell r="X303" t="str">
            <v>S</v>
          </cell>
          <cell r="Y303" t="str">
            <v>A</v>
          </cell>
          <cell r="Z303" t="str">
            <v>B</v>
          </cell>
          <cell r="AA303" t="str">
            <v>A+</v>
          </cell>
          <cell r="AB303" t="str">
            <v>B</v>
          </cell>
          <cell r="AC303" t="str">
            <v>B</v>
          </cell>
          <cell r="AD303" t="str">
            <v>B</v>
          </cell>
          <cell r="AE303" t="str">
            <v>B</v>
          </cell>
          <cell r="AF303" t="str">
            <v>B+</v>
          </cell>
          <cell r="AG303" t="str">
            <v>B</v>
          </cell>
          <cell r="AH303">
            <v>97</v>
          </cell>
          <cell r="AI303" t="str">
            <v>B</v>
          </cell>
        </row>
        <row r="304">
          <cell r="B304">
            <v>646464</v>
          </cell>
          <cell r="C304" t="str">
            <v>工程院五部开发二处</v>
          </cell>
          <cell r="D304" t="str">
            <v>软件开发工程师</v>
          </cell>
          <cell r="E304" t="str">
            <v>P6</v>
          </cell>
          <cell r="F304">
            <v>41709</v>
          </cell>
          <cell r="G304" t="str">
            <v>A</v>
          </cell>
          <cell r="H304">
            <v>97</v>
          </cell>
          <cell r="I304">
            <v>97</v>
          </cell>
          <cell r="J304">
            <v>97</v>
          </cell>
          <cell r="K304">
            <v>97</v>
          </cell>
          <cell r="L304">
            <v>111</v>
          </cell>
          <cell r="M304">
            <v>107</v>
          </cell>
          <cell r="N304">
            <v>97</v>
          </cell>
          <cell r="O304">
            <v>97</v>
          </cell>
          <cell r="P304">
            <v>108</v>
          </cell>
          <cell r="Q304">
            <v>103</v>
          </cell>
          <cell r="R304">
            <v>103</v>
          </cell>
          <cell r="S304">
            <v>111</v>
          </cell>
          <cell r="T304">
            <v>110</v>
          </cell>
          <cell r="U304" t="str">
            <v>B</v>
          </cell>
          <cell r="V304" t="str">
            <v>B</v>
          </cell>
          <cell r="W304" t="str">
            <v>B</v>
          </cell>
          <cell r="X304" t="str">
            <v>B</v>
          </cell>
          <cell r="Y304" t="str">
            <v>S</v>
          </cell>
          <cell r="Z304" t="str">
            <v>A</v>
          </cell>
          <cell r="AA304" t="str">
            <v>B</v>
          </cell>
          <cell r="AB304" t="str">
            <v>B</v>
          </cell>
          <cell r="AC304" t="str">
            <v>A+</v>
          </cell>
          <cell r="AD304" t="str">
            <v>A-</v>
          </cell>
          <cell r="AE304" t="str">
            <v>A-</v>
          </cell>
          <cell r="AF304" t="str">
            <v>S</v>
          </cell>
          <cell r="AG304" t="str">
            <v>A+</v>
          </cell>
          <cell r="AH304">
            <v>105.333333333333</v>
          </cell>
          <cell r="AI304" t="str">
            <v>A</v>
          </cell>
        </row>
        <row r="305">
          <cell r="B305">
            <v>140217</v>
          </cell>
          <cell r="C305" t="str">
            <v>工程院五部开发二处</v>
          </cell>
          <cell r="D305" t="str">
            <v>软件开发工程师</v>
          </cell>
          <cell r="E305" t="str">
            <v>P6</v>
          </cell>
          <cell r="F305">
            <v>41716</v>
          </cell>
          <cell r="G305" t="str">
            <v>B</v>
          </cell>
          <cell r="H305">
            <v>95</v>
          </cell>
          <cell r="I305">
            <v>96</v>
          </cell>
          <cell r="J305">
            <v>96</v>
          </cell>
          <cell r="K305">
            <v>98</v>
          </cell>
          <cell r="L305">
            <v>100</v>
          </cell>
          <cell r="M305">
            <v>100</v>
          </cell>
          <cell r="N305">
            <v>93</v>
          </cell>
          <cell r="O305">
            <v>92.25</v>
          </cell>
          <cell r="P305">
            <v>96.25</v>
          </cell>
          <cell r="Q305">
            <v>100.6</v>
          </cell>
          <cell r="R305">
            <v>103.3</v>
          </cell>
          <cell r="S305">
            <v>103.09</v>
          </cell>
          <cell r="T305">
            <v>96</v>
          </cell>
          <cell r="U305" t="str">
            <v>B</v>
          </cell>
          <cell r="V305" t="str">
            <v>B</v>
          </cell>
          <cell r="W305" t="str">
            <v>B</v>
          </cell>
          <cell r="X305" t="str">
            <v>B+</v>
          </cell>
          <cell r="Y305" t="str">
            <v>B+</v>
          </cell>
          <cell r="Z305" t="str">
            <v>B+</v>
          </cell>
          <cell r="AA305" t="str">
            <v>B-</v>
          </cell>
          <cell r="AB305" t="str">
            <v>B-</v>
          </cell>
          <cell r="AC305" t="str">
            <v>B</v>
          </cell>
          <cell r="AD305" t="str">
            <v>A-</v>
          </cell>
          <cell r="AE305" t="str">
            <v>A</v>
          </cell>
          <cell r="AF305" t="str">
            <v>A</v>
          </cell>
          <cell r="AG305" t="str">
            <v>B</v>
          </cell>
          <cell r="AH305">
            <v>98.5816666666667</v>
          </cell>
          <cell r="AI305" t="str">
            <v>B+</v>
          </cell>
        </row>
        <row r="306">
          <cell r="B306">
            <v>362013</v>
          </cell>
          <cell r="C306" t="str">
            <v>工程院五部开发二处</v>
          </cell>
          <cell r="D306" t="str">
            <v>软件开发工程师</v>
          </cell>
          <cell r="E306" t="str">
            <v>P6</v>
          </cell>
          <cell r="F306">
            <v>41716</v>
          </cell>
          <cell r="G306" t="str">
            <v>B</v>
          </cell>
          <cell r="H306">
            <v>97</v>
          </cell>
          <cell r="I306">
            <v>98</v>
          </cell>
          <cell r="J306">
            <v>106</v>
          </cell>
          <cell r="K306">
            <v>105</v>
          </cell>
          <cell r="L306">
            <v>97</v>
          </cell>
          <cell r="M306">
            <v>106</v>
          </cell>
          <cell r="N306">
            <v>97</v>
          </cell>
          <cell r="O306">
            <v>97</v>
          </cell>
          <cell r="P306">
            <v>96</v>
          </cell>
          <cell r="Q306">
            <v>96</v>
          </cell>
          <cell r="R306">
            <v>93</v>
          </cell>
          <cell r="S306">
            <v>96</v>
          </cell>
          <cell r="T306">
            <v>93</v>
          </cell>
          <cell r="U306" t="str">
            <v>B</v>
          </cell>
          <cell r="V306" t="str">
            <v>B+</v>
          </cell>
          <cell r="W306" t="str">
            <v>A</v>
          </cell>
          <cell r="X306" t="str">
            <v>A</v>
          </cell>
          <cell r="Y306" t="str">
            <v>B</v>
          </cell>
          <cell r="Z306" t="str">
            <v>A</v>
          </cell>
          <cell r="AA306" t="str">
            <v>B</v>
          </cell>
          <cell r="AB306" t="str">
            <v>B</v>
          </cell>
          <cell r="AC306" t="str">
            <v>B</v>
          </cell>
          <cell r="AD306" t="str">
            <v>B</v>
          </cell>
          <cell r="AE306" t="str">
            <v>B-</v>
          </cell>
          <cell r="AF306" t="str">
            <v>B</v>
          </cell>
          <cell r="AG306" t="str">
            <v>B-</v>
          </cell>
          <cell r="AH306">
            <v>95.1666666666667</v>
          </cell>
          <cell r="AI306" t="str">
            <v>B</v>
          </cell>
        </row>
        <row r="307">
          <cell r="B307">
            <v>725627</v>
          </cell>
          <cell r="C307" t="str">
            <v>工程院八部开发三处</v>
          </cell>
          <cell r="D307" t="str">
            <v>软件开发工程师</v>
          </cell>
          <cell r="E307" t="str">
            <v>P6</v>
          </cell>
          <cell r="F307">
            <v>41730</v>
          </cell>
          <cell r="G307" t="str">
            <v>A</v>
          </cell>
          <cell r="H307">
            <v>103</v>
          </cell>
          <cell r="I307">
            <v>116</v>
          </cell>
          <cell r="J307">
            <v>105</v>
          </cell>
          <cell r="K307">
            <v>97</v>
          </cell>
          <cell r="L307">
            <v>97</v>
          </cell>
          <cell r="M307">
            <v>100</v>
          </cell>
          <cell r="N307">
            <v>105</v>
          </cell>
          <cell r="O307">
            <v>107</v>
          </cell>
          <cell r="P307">
            <v>115</v>
          </cell>
          <cell r="Q307">
            <v>112</v>
          </cell>
          <cell r="R307">
            <v>115</v>
          </cell>
          <cell r="S307">
            <v>97</v>
          </cell>
          <cell r="T307">
            <v>97</v>
          </cell>
          <cell r="U307" t="str">
            <v>A-</v>
          </cell>
          <cell r="V307" t="str">
            <v>S</v>
          </cell>
          <cell r="W307" t="str">
            <v>A</v>
          </cell>
          <cell r="X307" t="str">
            <v>B</v>
          </cell>
          <cell r="Y307" t="str">
            <v>B</v>
          </cell>
          <cell r="Z307" t="str">
            <v>B+</v>
          </cell>
          <cell r="AA307" t="str">
            <v>A</v>
          </cell>
          <cell r="AB307" t="str">
            <v>A</v>
          </cell>
          <cell r="AC307" t="str">
            <v>S</v>
          </cell>
          <cell r="AD307" t="str">
            <v>S</v>
          </cell>
          <cell r="AE307" t="str">
            <v>S</v>
          </cell>
          <cell r="AF307" t="str">
            <v>B</v>
          </cell>
          <cell r="AG307" t="str">
            <v>B</v>
          </cell>
          <cell r="AH307">
            <v>107.166666666667</v>
          </cell>
          <cell r="AI307" t="str">
            <v>A+</v>
          </cell>
        </row>
        <row r="308">
          <cell r="B308">
            <v>198600</v>
          </cell>
          <cell r="C308" t="str">
            <v>工程院一部开发一处</v>
          </cell>
          <cell r="D308" t="str">
            <v>软件开发工程师</v>
          </cell>
          <cell r="E308" t="str">
            <v>P6</v>
          </cell>
          <cell r="F308">
            <v>41732</v>
          </cell>
          <cell r="G308" t="str">
            <v>B</v>
          </cell>
          <cell r="H308">
            <v>93</v>
          </cell>
          <cell r="I308">
            <v>94.4</v>
          </cell>
          <cell r="J308">
            <v>97.7</v>
          </cell>
          <cell r="K308">
            <v>93</v>
          </cell>
          <cell r="L308">
            <v>96</v>
          </cell>
          <cell r="M308">
            <v>97</v>
          </cell>
          <cell r="N308">
            <v>97</v>
          </cell>
          <cell r="O308">
            <v>111</v>
          </cell>
          <cell r="P308">
            <v>97</v>
          </cell>
          <cell r="Q308">
            <v>97</v>
          </cell>
          <cell r="R308">
            <v>103</v>
          </cell>
          <cell r="S308">
            <v>97</v>
          </cell>
          <cell r="T308">
            <v>97</v>
          </cell>
          <cell r="U308" t="str">
            <v>B-</v>
          </cell>
          <cell r="V308" t="str">
            <v>B</v>
          </cell>
          <cell r="W308" t="str">
            <v>B+</v>
          </cell>
          <cell r="X308" t="str">
            <v>B-</v>
          </cell>
          <cell r="Y308" t="str">
            <v>B</v>
          </cell>
          <cell r="Z308" t="str">
            <v>B</v>
          </cell>
          <cell r="AA308" t="str">
            <v>B</v>
          </cell>
          <cell r="AB308" t="str">
            <v>S</v>
          </cell>
          <cell r="AC308" t="str">
            <v>B</v>
          </cell>
          <cell r="AD308" t="str">
            <v>B</v>
          </cell>
          <cell r="AE308" t="str">
            <v>A-</v>
          </cell>
          <cell r="AF308" t="str">
            <v>B</v>
          </cell>
          <cell r="AG308" t="str">
            <v>B</v>
          </cell>
          <cell r="AH308">
            <v>100.333333333333</v>
          </cell>
          <cell r="AI308" t="str">
            <v>A-</v>
          </cell>
        </row>
        <row r="309">
          <cell r="B309">
            <v>302104</v>
          </cell>
          <cell r="C309" t="str">
            <v>工程院五部开发二处</v>
          </cell>
          <cell r="D309" t="str">
            <v>软件开发工程师</v>
          </cell>
          <cell r="E309" t="str">
            <v>P6</v>
          </cell>
          <cell r="F309">
            <v>41744</v>
          </cell>
          <cell r="G309" t="str">
            <v>B</v>
          </cell>
          <cell r="H309">
            <v>97</v>
          </cell>
          <cell r="I309">
            <v>97</v>
          </cell>
          <cell r="J309">
            <v>97</v>
          </cell>
          <cell r="K309">
            <v>96.5</v>
          </cell>
          <cell r="L309">
            <v>97</v>
          </cell>
          <cell r="M309">
            <v>97</v>
          </cell>
          <cell r="N309">
            <v>97</v>
          </cell>
          <cell r="O309">
            <v>97</v>
          </cell>
          <cell r="P309">
            <v>96</v>
          </cell>
          <cell r="Q309">
            <v>96</v>
          </cell>
          <cell r="R309">
            <v>97</v>
          </cell>
          <cell r="S309">
            <v>97</v>
          </cell>
          <cell r="T309">
            <v>103</v>
          </cell>
          <cell r="U309" t="str">
            <v>B</v>
          </cell>
          <cell r="V309" t="str">
            <v>B</v>
          </cell>
          <cell r="W309" t="str">
            <v>B</v>
          </cell>
          <cell r="X309" t="str">
            <v>B</v>
          </cell>
          <cell r="Y309" t="str">
            <v>B</v>
          </cell>
          <cell r="Z309" t="str">
            <v>B</v>
          </cell>
          <cell r="AA309" t="str">
            <v>B</v>
          </cell>
          <cell r="AB309" t="str">
            <v>B</v>
          </cell>
          <cell r="AC309" t="str">
            <v>B</v>
          </cell>
          <cell r="AD309" t="str">
            <v>B</v>
          </cell>
          <cell r="AE309" t="str">
            <v>B</v>
          </cell>
          <cell r="AF309" t="str">
            <v>B</v>
          </cell>
          <cell r="AG309" t="str">
            <v>A-</v>
          </cell>
          <cell r="AH309">
            <v>97.6666666666667</v>
          </cell>
          <cell r="AI309" t="str">
            <v>B+</v>
          </cell>
        </row>
        <row r="310">
          <cell r="B310">
            <v>644869</v>
          </cell>
          <cell r="C310" t="str">
            <v>工程院三部开发三处</v>
          </cell>
          <cell r="D310" t="str">
            <v>软件开发工程师</v>
          </cell>
          <cell r="E310" t="str">
            <v>P5</v>
          </cell>
          <cell r="F310">
            <v>41753</v>
          </cell>
          <cell r="G310" t="str">
            <v>B</v>
          </cell>
          <cell r="H310">
            <v>103</v>
          </cell>
          <cell r="I310">
            <v>103.3</v>
          </cell>
          <cell r="J310">
            <v>97</v>
          </cell>
          <cell r="K310">
            <v>101</v>
          </cell>
          <cell r="L310">
            <v>97</v>
          </cell>
          <cell r="M310">
            <v>103</v>
          </cell>
          <cell r="N310">
            <v>97</v>
          </cell>
          <cell r="O310">
            <v>97</v>
          </cell>
          <cell r="P310">
            <v>102</v>
          </cell>
          <cell r="Q310">
            <v>111</v>
          </cell>
          <cell r="R310">
            <v>108</v>
          </cell>
          <cell r="S310">
            <v>102</v>
          </cell>
          <cell r="T310">
            <v>97</v>
          </cell>
          <cell r="U310" t="str">
            <v>A-</v>
          </cell>
          <cell r="V310" t="str">
            <v>A</v>
          </cell>
          <cell r="W310" t="str">
            <v>B</v>
          </cell>
          <cell r="X310" t="str">
            <v>A-</v>
          </cell>
          <cell r="Y310" t="str">
            <v>B</v>
          </cell>
          <cell r="Z310" t="str">
            <v>A-</v>
          </cell>
          <cell r="AA310" t="str">
            <v>B</v>
          </cell>
          <cell r="AB310" t="str">
            <v>B</v>
          </cell>
          <cell r="AC310" t="str">
            <v>A-</v>
          </cell>
          <cell r="AD310" t="str">
            <v>S</v>
          </cell>
          <cell r="AE310" t="str">
            <v>A+</v>
          </cell>
          <cell r="AF310" t="str">
            <v>A-</v>
          </cell>
          <cell r="AG310" t="str">
            <v>B</v>
          </cell>
          <cell r="AH310">
            <v>102.833333333333</v>
          </cell>
          <cell r="AI310" t="str">
            <v>A-</v>
          </cell>
        </row>
        <row r="311">
          <cell r="B311">
            <v>520668</v>
          </cell>
          <cell r="C311" t="str">
            <v>工程院三部开发一处</v>
          </cell>
          <cell r="D311" t="str">
            <v>软件开发工程师</v>
          </cell>
          <cell r="E311" t="str">
            <v>P6</v>
          </cell>
          <cell r="F311">
            <v>41780</v>
          </cell>
          <cell r="G311" t="str">
            <v>B</v>
          </cell>
          <cell r="H311">
            <v>108</v>
          </cell>
          <cell r="I311">
            <v>103.3</v>
          </cell>
          <cell r="J311">
            <v>108</v>
          </cell>
          <cell r="K311">
            <v>97</v>
          </cell>
          <cell r="L311">
            <v>97</v>
          </cell>
          <cell r="M311">
            <v>100</v>
          </cell>
          <cell r="N311">
            <v>100</v>
          </cell>
          <cell r="O311">
            <v>97</v>
          </cell>
          <cell r="P311">
            <v>96</v>
          </cell>
          <cell r="Q311">
            <v>97</v>
          </cell>
          <cell r="R311">
            <v>106</v>
          </cell>
          <cell r="S311">
            <v>97</v>
          </cell>
          <cell r="T311">
            <v>97</v>
          </cell>
          <cell r="U311" t="str">
            <v>A+</v>
          </cell>
          <cell r="V311" t="str">
            <v>A</v>
          </cell>
          <cell r="W311" t="str">
            <v>A+</v>
          </cell>
          <cell r="X311" t="str">
            <v>B</v>
          </cell>
          <cell r="Y311" t="str">
            <v>B</v>
          </cell>
          <cell r="Z311" t="str">
            <v>B+</v>
          </cell>
          <cell r="AA311" t="str">
            <v>B+</v>
          </cell>
          <cell r="AB311" t="str">
            <v>B</v>
          </cell>
          <cell r="AC311" t="str">
            <v>B</v>
          </cell>
          <cell r="AD311" t="str">
            <v>B</v>
          </cell>
          <cell r="AE311" t="str">
            <v>A</v>
          </cell>
          <cell r="AF311" t="str">
            <v>B</v>
          </cell>
          <cell r="AG311" t="str">
            <v>B</v>
          </cell>
          <cell r="AH311">
            <v>98.3333333333333</v>
          </cell>
          <cell r="AI311" t="str">
            <v>B+</v>
          </cell>
        </row>
        <row r="312">
          <cell r="B312">
            <v>194152</v>
          </cell>
          <cell r="C312" t="str">
            <v>工程院五部开发二处</v>
          </cell>
          <cell r="D312" t="str">
            <v>软件开发工程师</v>
          </cell>
          <cell r="E312" t="str">
            <v>P6</v>
          </cell>
          <cell r="F312">
            <v>41821</v>
          </cell>
          <cell r="G312" t="str">
            <v>A</v>
          </cell>
          <cell r="H312">
            <v>100</v>
          </cell>
          <cell r="I312">
            <v>103</v>
          </cell>
          <cell r="J312">
            <v>97</v>
          </cell>
          <cell r="K312">
            <v>97</v>
          </cell>
          <cell r="L312">
            <v>110</v>
          </cell>
          <cell r="M312">
            <v>111</v>
          </cell>
          <cell r="N312">
            <v>100</v>
          </cell>
          <cell r="O312">
            <v>103</v>
          </cell>
          <cell r="P312">
            <v>108</v>
          </cell>
          <cell r="Q312">
            <v>100</v>
          </cell>
          <cell r="R312">
            <v>97</v>
          </cell>
          <cell r="S312">
            <v>97</v>
          </cell>
          <cell r="T312">
            <v>96</v>
          </cell>
          <cell r="U312" t="str">
            <v>B+</v>
          </cell>
          <cell r="V312" t="str">
            <v>A-</v>
          </cell>
          <cell r="W312" t="str">
            <v>B</v>
          </cell>
          <cell r="X312" t="str">
            <v>B</v>
          </cell>
          <cell r="Y312" t="str">
            <v>A+</v>
          </cell>
          <cell r="Z312" t="str">
            <v>S</v>
          </cell>
          <cell r="AA312" t="str">
            <v>B+</v>
          </cell>
          <cell r="AB312" t="str">
            <v>A-</v>
          </cell>
          <cell r="AC312" t="str">
            <v>A+</v>
          </cell>
          <cell r="AD312" t="str">
            <v>B+</v>
          </cell>
          <cell r="AE312" t="str">
            <v>B</v>
          </cell>
          <cell r="AF312" t="str">
            <v>B</v>
          </cell>
          <cell r="AG312" t="str">
            <v>B</v>
          </cell>
          <cell r="AH312">
            <v>100.166666666667</v>
          </cell>
          <cell r="AI312" t="str">
            <v>A-</v>
          </cell>
        </row>
        <row r="313">
          <cell r="B313">
            <v>520510</v>
          </cell>
          <cell r="C313" t="str">
            <v>工程院八部开发三处</v>
          </cell>
          <cell r="D313" t="str">
            <v>软件开发工程师</v>
          </cell>
          <cell r="E313" t="str">
            <v>P5</v>
          </cell>
          <cell r="F313">
            <v>41842</v>
          </cell>
          <cell r="G313" t="str">
            <v>B</v>
          </cell>
          <cell r="H313">
            <v>97</v>
          </cell>
          <cell r="I313">
            <v>100</v>
          </cell>
          <cell r="J313">
            <v>97</v>
          </cell>
          <cell r="K313">
            <v>95</v>
          </cell>
          <cell r="L313">
            <v>97</v>
          </cell>
          <cell r="M313">
            <v>97</v>
          </cell>
          <cell r="N313">
            <v>97</v>
          </cell>
          <cell r="O313">
            <v>97</v>
          </cell>
          <cell r="P313">
            <v>97</v>
          </cell>
          <cell r="Q313">
            <v>103</v>
          </cell>
          <cell r="R313">
            <v>97</v>
          </cell>
          <cell r="S313">
            <v>107</v>
          </cell>
          <cell r="T313">
            <v>115</v>
          </cell>
          <cell r="U313" t="str">
            <v>B</v>
          </cell>
          <cell r="V313" t="str">
            <v>B+</v>
          </cell>
          <cell r="W313" t="str">
            <v>B</v>
          </cell>
          <cell r="X313" t="str">
            <v>B</v>
          </cell>
          <cell r="Y313" t="str">
            <v>B</v>
          </cell>
          <cell r="Z313" t="str">
            <v>B</v>
          </cell>
          <cell r="AA313" t="str">
            <v>B</v>
          </cell>
          <cell r="AB313" t="str">
            <v>B</v>
          </cell>
          <cell r="AC313" t="str">
            <v>B</v>
          </cell>
          <cell r="AD313" t="str">
            <v>A-</v>
          </cell>
          <cell r="AE313" t="str">
            <v>B</v>
          </cell>
          <cell r="AF313" t="str">
            <v>A</v>
          </cell>
          <cell r="AG313" t="str">
            <v>S</v>
          </cell>
          <cell r="AH313">
            <v>102.666666666667</v>
          </cell>
          <cell r="AI313" t="str">
            <v>A-</v>
          </cell>
        </row>
        <row r="314">
          <cell r="B314">
            <v>130307</v>
          </cell>
          <cell r="C314" t="str">
            <v>工程院十部</v>
          </cell>
          <cell r="D314" t="str">
            <v>高级软件开发工程师</v>
          </cell>
          <cell r="E314" t="str">
            <v>P7</v>
          </cell>
          <cell r="F314">
            <v>41858</v>
          </cell>
          <cell r="G314" t="str">
            <v>A+</v>
          </cell>
          <cell r="H314">
            <v>115</v>
          </cell>
          <cell r="I314">
            <v>116</v>
          </cell>
          <cell r="J314">
            <v>107</v>
          </cell>
          <cell r="K314">
            <v>113</v>
          </cell>
          <cell r="L314">
            <v>99</v>
          </cell>
          <cell r="M314">
            <v>109</v>
          </cell>
          <cell r="N314">
            <v>100</v>
          </cell>
          <cell r="O314">
            <v>99</v>
          </cell>
          <cell r="P314">
            <v>97</v>
          </cell>
          <cell r="Q314">
            <v>105</v>
          </cell>
          <cell r="R314">
            <v>100</v>
          </cell>
          <cell r="S314">
            <v>95</v>
          </cell>
          <cell r="T314">
            <v>98</v>
          </cell>
          <cell r="U314" t="str">
            <v>S</v>
          </cell>
          <cell r="V314" t="str">
            <v>S</v>
          </cell>
          <cell r="W314" t="str">
            <v>A</v>
          </cell>
          <cell r="X314" t="str">
            <v>S</v>
          </cell>
          <cell r="Y314" t="str">
            <v>B+</v>
          </cell>
          <cell r="Z314" t="str">
            <v>A+</v>
          </cell>
          <cell r="AA314" t="str">
            <v>B+</v>
          </cell>
          <cell r="AB314" t="str">
            <v>B+</v>
          </cell>
          <cell r="AC314" t="str">
            <v>B</v>
          </cell>
          <cell r="AD314" t="str">
            <v>A</v>
          </cell>
          <cell r="AE314" t="str">
            <v>B+</v>
          </cell>
          <cell r="AF314" t="str">
            <v>B</v>
          </cell>
          <cell r="AG314" t="str">
            <v>B+</v>
          </cell>
          <cell r="AH314">
            <v>99</v>
          </cell>
          <cell r="AI314" t="str">
            <v>B+</v>
          </cell>
        </row>
        <row r="315">
          <cell r="B315">
            <v>279904</v>
          </cell>
          <cell r="C315" t="str">
            <v>工程院五部开发二处</v>
          </cell>
          <cell r="D315" t="str">
            <v>软件开发工程师</v>
          </cell>
          <cell r="E315" t="str">
            <v>P5</v>
          </cell>
          <cell r="F315">
            <v>41935</v>
          </cell>
          <cell r="G315" t="str">
            <v>B+</v>
          </cell>
          <cell r="H315">
            <v>98</v>
          </cell>
          <cell r="I315">
            <v>100</v>
          </cell>
          <cell r="J315">
            <v>97</v>
          </cell>
          <cell r="K315">
            <v>97</v>
          </cell>
          <cell r="L315">
            <v>97</v>
          </cell>
          <cell r="M315">
            <v>95</v>
          </cell>
          <cell r="N315">
            <v>97</v>
          </cell>
          <cell r="O315">
            <v>111</v>
          </cell>
          <cell r="P315">
            <v>100</v>
          </cell>
          <cell r="Q315">
            <v>109</v>
          </cell>
          <cell r="R315">
            <v>110</v>
          </cell>
          <cell r="S315">
            <v>100</v>
          </cell>
          <cell r="T315">
            <v>115</v>
          </cell>
          <cell r="U315" t="str">
            <v>B+</v>
          </cell>
          <cell r="V315" t="str">
            <v>B+</v>
          </cell>
          <cell r="W315" t="str">
            <v>B</v>
          </cell>
          <cell r="X315" t="str">
            <v>B</v>
          </cell>
          <cell r="Y315" t="str">
            <v>B</v>
          </cell>
          <cell r="Z315" t="str">
            <v>B</v>
          </cell>
          <cell r="AA315" t="str">
            <v>B</v>
          </cell>
          <cell r="AB315" t="str">
            <v>S</v>
          </cell>
          <cell r="AC315" t="str">
            <v>B+</v>
          </cell>
          <cell r="AD315" t="str">
            <v>A+</v>
          </cell>
          <cell r="AE315" t="str">
            <v>A+</v>
          </cell>
          <cell r="AF315" t="str">
            <v>B+</v>
          </cell>
          <cell r="AG315" t="str">
            <v>S</v>
          </cell>
          <cell r="AH315">
            <v>107.5</v>
          </cell>
          <cell r="AI315" t="str">
            <v>A+</v>
          </cell>
        </row>
        <row r="316">
          <cell r="B316">
            <v>291213</v>
          </cell>
          <cell r="C316" t="str">
            <v>工程院五部开发二处</v>
          </cell>
          <cell r="D316" t="str">
            <v>软件开发工程师</v>
          </cell>
          <cell r="E316" t="str">
            <v>P5</v>
          </cell>
          <cell r="F316">
            <v>41956</v>
          </cell>
          <cell r="G316" t="str">
            <v>A</v>
          </cell>
          <cell r="H316">
            <v>105</v>
          </cell>
          <cell r="I316">
            <v>110</v>
          </cell>
          <cell r="J316">
            <v>97</v>
          </cell>
          <cell r="K316">
            <v>99</v>
          </cell>
          <cell r="L316">
            <v>103</v>
          </cell>
          <cell r="M316">
            <v>99</v>
          </cell>
          <cell r="N316">
            <v>97</v>
          </cell>
          <cell r="O316">
            <v>99</v>
          </cell>
          <cell r="P316">
            <v>105</v>
          </cell>
          <cell r="Q316">
            <v>103</v>
          </cell>
          <cell r="R316">
            <v>111</v>
          </cell>
          <cell r="S316">
            <v>108</v>
          </cell>
          <cell r="T316">
            <v>105</v>
          </cell>
          <cell r="U316" t="str">
            <v>A</v>
          </cell>
          <cell r="V316" t="str">
            <v>A+</v>
          </cell>
          <cell r="W316" t="str">
            <v>B</v>
          </cell>
          <cell r="X316" t="str">
            <v>B+</v>
          </cell>
          <cell r="Y316" t="str">
            <v>A-</v>
          </cell>
          <cell r="Z316" t="str">
            <v>B+</v>
          </cell>
          <cell r="AA316" t="str">
            <v>B</v>
          </cell>
          <cell r="AB316" t="str">
            <v>B+</v>
          </cell>
          <cell r="AC316" t="str">
            <v>A</v>
          </cell>
          <cell r="AD316" t="str">
            <v>A-</v>
          </cell>
          <cell r="AE316" t="str">
            <v>S</v>
          </cell>
          <cell r="AF316" t="str">
            <v>A+</v>
          </cell>
          <cell r="AG316" t="str">
            <v>A</v>
          </cell>
          <cell r="AH316">
            <v>105.166666666667</v>
          </cell>
          <cell r="AI316" t="str">
            <v>A</v>
          </cell>
        </row>
        <row r="317">
          <cell r="B317">
            <v>606001</v>
          </cell>
          <cell r="C317" t="str">
            <v>工程院一部开发一处</v>
          </cell>
          <cell r="D317" t="str">
            <v>软件开发工程师</v>
          </cell>
          <cell r="E317" t="str">
            <v>P6</v>
          </cell>
          <cell r="F317">
            <v>41961</v>
          </cell>
          <cell r="G317" t="str">
            <v>B</v>
          </cell>
          <cell r="H317">
            <v>105</v>
          </cell>
          <cell r="I317">
            <v>103.3</v>
          </cell>
          <cell r="J317">
            <v>103</v>
          </cell>
          <cell r="K317">
            <v>112</v>
          </cell>
          <cell r="L317">
            <v>97</v>
          </cell>
          <cell r="M317">
            <v>97</v>
          </cell>
          <cell r="N317">
            <v>97</v>
          </cell>
          <cell r="O317">
            <v>101</v>
          </cell>
          <cell r="P317">
            <v>97</v>
          </cell>
          <cell r="Q317">
            <v>97</v>
          </cell>
          <cell r="R317">
            <v>97</v>
          </cell>
          <cell r="S317">
            <v>101</v>
          </cell>
          <cell r="T317">
            <v>97</v>
          </cell>
          <cell r="U317" t="str">
            <v>A</v>
          </cell>
          <cell r="V317" t="str">
            <v>A</v>
          </cell>
          <cell r="W317" t="str">
            <v>A-</v>
          </cell>
          <cell r="X317" t="str">
            <v>S</v>
          </cell>
          <cell r="Y317" t="str">
            <v>B</v>
          </cell>
          <cell r="Z317" t="str">
            <v>B</v>
          </cell>
          <cell r="AA317" t="str">
            <v>B</v>
          </cell>
          <cell r="AB317" t="str">
            <v>A-</v>
          </cell>
          <cell r="AC317" t="str">
            <v>B</v>
          </cell>
          <cell r="AD317" t="str">
            <v>B</v>
          </cell>
          <cell r="AE317" t="str">
            <v>B</v>
          </cell>
          <cell r="AF317" t="str">
            <v>A-</v>
          </cell>
          <cell r="AG317" t="str">
            <v>B</v>
          </cell>
          <cell r="AH317">
            <v>98.3333333333333</v>
          </cell>
          <cell r="AI317" t="str">
            <v>B+</v>
          </cell>
        </row>
        <row r="318">
          <cell r="B318">
            <v>900228</v>
          </cell>
          <cell r="C318" t="str">
            <v>工程院五部开发二处</v>
          </cell>
          <cell r="D318" t="str">
            <v>软件开发工程师</v>
          </cell>
          <cell r="E318" t="str">
            <v>P5</v>
          </cell>
          <cell r="F318">
            <v>42124</v>
          </cell>
          <cell r="G318" t="str">
            <v>A</v>
          </cell>
          <cell r="H318">
            <v>97</v>
          </cell>
          <cell r="I318">
            <v>97</v>
          </cell>
          <cell r="J318">
            <v>107</v>
          </cell>
          <cell r="K318">
            <v>107</v>
          </cell>
          <cell r="L318">
            <v>95</v>
          </cell>
          <cell r="M318">
            <v>97</v>
          </cell>
          <cell r="N318">
            <v>111</v>
          </cell>
          <cell r="O318">
            <v>105</v>
          </cell>
          <cell r="P318">
            <v>111</v>
          </cell>
          <cell r="Q318">
            <v>105</v>
          </cell>
          <cell r="R318">
            <v>100</v>
          </cell>
          <cell r="S318">
            <v>100</v>
          </cell>
          <cell r="T318">
            <v>112</v>
          </cell>
          <cell r="U318" t="str">
            <v>B</v>
          </cell>
          <cell r="V318" t="str">
            <v>B</v>
          </cell>
          <cell r="W318" t="str">
            <v>A</v>
          </cell>
          <cell r="X318" t="str">
            <v>A</v>
          </cell>
          <cell r="Y318" t="str">
            <v>B</v>
          </cell>
          <cell r="Z318" t="str">
            <v>B</v>
          </cell>
          <cell r="AA318" t="str">
            <v>S</v>
          </cell>
          <cell r="AB318" t="str">
            <v>A</v>
          </cell>
          <cell r="AC318" t="str">
            <v>S</v>
          </cell>
          <cell r="AD318" t="str">
            <v>A</v>
          </cell>
          <cell r="AE318" t="str">
            <v>B+</v>
          </cell>
          <cell r="AF318" t="str">
            <v>B+</v>
          </cell>
          <cell r="AG318" t="str">
            <v>S</v>
          </cell>
          <cell r="AH318">
            <v>105.5</v>
          </cell>
          <cell r="AI318" t="str">
            <v>A</v>
          </cell>
        </row>
        <row r="319">
          <cell r="B319">
            <v>890420</v>
          </cell>
          <cell r="C319" t="str">
            <v>工程院一部开发一处</v>
          </cell>
          <cell r="D319" t="str">
            <v>软件开发工程师</v>
          </cell>
          <cell r="E319" t="str">
            <v>P4</v>
          </cell>
          <cell r="F319">
            <v>42166</v>
          </cell>
          <cell r="G319" t="str">
            <v>B</v>
          </cell>
          <cell r="H319">
            <v>97</v>
          </cell>
          <cell r="I319">
            <v>95</v>
          </cell>
          <cell r="J319">
            <v>97</v>
          </cell>
          <cell r="K319">
            <v>105</v>
          </cell>
          <cell r="L319">
            <v>113</v>
          </cell>
          <cell r="M319">
            <v>107</v>
          </cell>
          <cell r="N319">
            <v>105</v>
          </cell>
          <cell r="O319">
            <v>106</v>
          </cell>
          <cell r="P319">
            <v>97</v>
          </cell>
          <cell r="Q319">
            <v>97</v>
          </cell>
          <cell r="R319">
            <v>96</v>
          </cell>
          <cell r="S319">
            <v>97</v>
          </cell>
          <cell r="T319">
            <v>97</v>
          </cell>
          <cell r="U319" t="str">
            <v>B</v>
          </cell>
          <cell r="V319" t="str">
            <v>B</v>
          </cell>
          <cell r="W319" t="str">
            <v>B</v>
          </cell>
          <cell r="X319" t="str">
            <v>A</v>
          </cell>
          <cell r="Y319" t="str">
            <v>S</v>
          </cell>
          <cell r="Z319" t="str">
            <v>A</v>
          </cell>
          <cell r="AA319" t="str">
            <v>A</v>
          </cell>
          <cell r="AB319" t="str">
            <v>A</v>
          </cell>
          <cell r="AC319" t="str">
            <v>B</v>
          </cell>
          <cell r="AD319" t="str">
            <v>B</v>
          </cell>
          <cell r="AE319" t="str">
            <v>B</v>
          </cell>
          <cell r="AF319" t="str">
            <v>B</v>
          </cell>
          <cell r="AG319" t="str">
            <v>B</v>
          </cell>
          <cell r="AH319">
            <v>98.3333333333333</v>
          </cell>
          <cell r="AI319" t="str">
            <v>B+</v>
          </cell>
        </row>
        <row r="320">
          <cell r="B320">
            <v>300116</v>
          </cell>
          <cell r="C320" t="str">
            <v>工程院五部开发二处</v>
          </cell>
          <cell r="D320" t="str">
            <v>软件开发工程师</v>
          </cell>
          <cell r="E320" t="str">
            <v>P5</v>
          </cell>
          <cell r="F320">
            <v>42184</v>
          </cell>
          <cell r="G320" t="str">
            <v>B</v>
          </cell>
          <cell r="H320">
            <v>108</v>
          </cell>
          <cell r="I320">
            <v>106</v>
          </cell>
          <cell r="J320">
            <v>96</v>
          </cell>
          <cell r="K320">
            <v>96</v>
          </cell>
          <cell r="L320">
            <v>97</v>
          </cell>
          <cell r="M320">
            <v>97</v>
          </cell>
          <cell r="N320">
            <v>104</v>
          </cell>
          <cell r="O320">
            <v>97</v>
          </cell>
          <cell r="P320">
            <v>97</v>
          </cell>
          <cell r="Q320">
            <v>95</v>
          </cell>
          <cell r="R320">
            <v>95</v>
          </cell>
          <cell r="S320">
            <v>97</v>
          </cell>
          <cell r="T320">
            <v>97</v>
          </cell>
          <cell r="U320" t="str">
            <v>A+</v>
          </cell>
          <cell r="V320" t="str">
            <v>A</v>
          </cell>
          <cell r="W320" t="str">
            <v>B</v>
          </cell>
          <cell r="X320" t="str">
            <v>B</v>
          </cell>
          <cell r="Y320" t="str">
            <v>B</v>
          </cell>
          <cell r="Z320" t="str">
            <v>B</v>
          </cell>
          <cell r="AA320" t="str">
            <v>A</v>
          </cell>
          <cell r="AB320" t="str">
            <v>B</v>
          </cell>
          <cell r="AC320" t="str">
            <v>B</v>
          </cell>
          <cell r="AD320" t="str">
            <v>B</v>
          </cell>
          <cell r="AE320" t="str">
            <v>B</v>
          </cell>
          <cell r="AF320" t="str">
            <v>B</v>
          </cell>
          <cell r="AG320" t="str">
            <v>B</v>
          </cell>
          <cell r="AH320">
            <v>96.3333333333333</v>
          </cell>
          <cell r="AI320" t="str">
            <v>B</v>
          </cell>
        </row>
        <row r="321">
          <cell r="B321">
            <v>920225</v>
          </cell>
          <cell r="C321" t="str">
            <v>工程院三部开发一处</v>
          </cell>
          <cell r="D321" t="str">
            <v>软件开发工程师</v>
          </cell>
          <cell r="E321" t="str">
            <v>P5</v>
          </cell>
          <cell r="F321">
            <v>42186</v>
          </cell>
          <cell r="G321" t="str">
            <v>B</v>
          </cell>
          <cell r="H321">
            <v>94</v>
          </cell>
          <cell r="I321">
            <v>95</v>
          </cell>
          <cell r="J321">
            <v>97</v>
          </cell>
          <cell r="K321">
            <v>97</v>
          </cell>
          <cell r="L321">
            <v>107</v>
          </cell>
          <cell r="M321">
            <v>112</v>
          </cell>
          <cell r="N321">
            <v>113</v>
          </cell>
          <cell r="O321">
            <v>97</v>
          </cell>
          <cell r="P321">
            <v>105</v>
          </cell>
          <cell r="Q321">
            <v>96</v>
          </cell>
          <cell r="R321">
            <v>97</v>
          </cell>
          <cell r="S321">
            <v>97</v>
          </cell>
          <cell r="T321">
            <v>95</v>
          </cell>
          <cell r="U321" t="str">
            <v>B</v>
          </cell>
          <cell r="V321" t="str">
            <v>B</v>
          </cell>
          <cell r="W321" t="str">
            <v>B</v>
          </cell>
          <cell r="X321" t="str">
            <v>B</v>
          </cell>
          <cell r="Y321" t="str">
            <v>A</v>
          </cell>
          <cell r="Z321" t="str">
            <v>S</v>
          </cell>
          <cell r="AA321" t="str">
            <v>S</v>
          </cell>
          <cell r="AB321" t="str">
            <v>B</v>
          </cell>
          <cell r="AC321" t="str">
            <v>A</v>
          </cell>
          <cell r="AD321" t="str">
            <v>B</v>
          </cell>
          <cell r="AE321" t="str">
            <v>B</v>
          </cell>
          <cell r="AF321" t="str">
            <v>B</v>
          </cell>
          <cell r="AG321" t="str">
            <v>B</v>
          </cell>
          <cell r="AH321">
            <v>97.8333333333333</v>
          </cell>
          <cell r="AI321" t="str">
            <v>B+</v>
          </cell>
        </row>
        <row r="322">
          <cell r="B322">
            <v>132500</v>
          </cell>
          <cell r="C322" t="str">
            <v>工程院五部开发二处</v>
          </cell>
          <cell r="D322" t="str">
            <v>软件开发工程师</v>
          </cell>
          <cell r="E322" t="str">
            <v>P5</v>
          </cell>
          <cell r="F322">
            <v>42188</v>
          </cell>
          <cell r="G322" t="str">
            <v>A</v>
          </cell>
          <cell r="H322">
            <v>111</v>
          </cell>
          <cell r="I322">
            <v>106</v>
          </cell>
          <cell r="J322">
            <v>106</v>
          </cell>
          <cell r="K322">
            <v>112</v>
          </cell>
          <cell r="L322">
            <v>101</v>
          </cell>
          <cell r="M322">
            <v>107</v>
          </cell>
          <cell r="N322">
            <v>103</v>
          </cell>
          <cell r="O322">
            <v>96</v>
          </cell>
          <cell r="P322">
            <v>97</v>
          </cell>
          <cell r="Q322">
            <v>97</v>
          </cell>
          <cell r="R322">
            <v>97</v>
          </cell>
          <cell r="S322">
            <v>97</v>
          </cell>
          <cell r="T322">
            <v>97</v>
          </cell>
          <cell r="U322" t="str">
            <v>S</v>
          </cell>
          <cell r="V322" t="str">
            <v>A</v>
          </cell>
          <cell r="W322" t="str">
            <v>A</v>
          </cell>
          <cell r="X322" t="str">
            <v>S</v>
          </cell>
          <cell r="Y322" t="str">
            <v>A-</v>
          </cell>
          <cell r="Z322" t="str">
            <v>A</v>
          </cell>
          <cell r="AA322" t="str">
            <v>A-</v>
          </cell>
          <cell r="AB322" t="str">
            <v>B</v>
          </cell>
          <cell r="AC322" t="str">
            <v>B</v>
          </cell>
          <cell r="AD322" t="str">
            <v>B</v>
          </cell>
          <cell r="AE322" t="str">
            <v>B</v>
          </cell>
          <cell r="AF322" t="str">
            <v>B</v>
          </cell>
          <cell r="AG322" t="str">
            <v>B</v>
          </cell>
          <cell r="AH322">
            <v>96.8333333333333</v>
          </cell>
          <cell r="AI322" t="str">
            <v>B</v>
          </cell>
        </row>
        <row r="323">
          <cell r="B323">
            <v>821561</v>
          </cell>
          <cell r="C323" t="str">
            <v>工程院五部开发二处</v>
          </cell>
          <cell r="D323" t="str">
            <v>软件开发工程师</v>
          </cell>
          <cell r="E323" t="str">
            <v>P5</v>
          </cell>
          <cell r="F323">
            <v>42195</v>
          </cell>
          <cell r="G323" t="str">
            <v>B</v>
          </cell>
          <cell r="H323">
            <v>97</v>
          </cell>
          <cell r="I323">
            <v>114</v>
          </cell>
          <cell r="J323">
            <v>108</v>
          </cell>
          <cell r="K323">
            <v>100</v>
          </cell>
          <cell r="L323">
            <v>97</v>
          </cell>
          <cell r="M323">
            <v>104</v>
          </cell>
          <cell r="N323">
            <v>110</v>
          </cell>
          <cell r="O323">
            <v>93</v>
          </cell>
          <cell r="P323">
            <v>93</v>
          </cell>
          <cell r="Q323">
            <v>100</v>
          </cell>
          <cell r="R323">
            <v>93</v>
          </cell>
          <cell r="S323">
            <v>93</v>
          </cell>
          <cell r="T323">
            <v>97</v>
          </cell>
          <cell r="U323" t="str">
            <v>B</v>
          </cell>
          <cell r="V323" t="str">
            <v>S</v>
          </cell>
          <cell r="W323" t="str">
            <v>A+</v>
          </cell>
          <cell r="X323" t="str">
            <v>B+</v>
          </cell>
          <cell r="Y323" t="str">
            <v>B</v>
          </cell>
          <cell r="Z323" t="str">
            <v>A</v>
          </cell>
          <cell r="AA323" t="str">
            <v>A+</v>
          </cell>
          <cell r="AB323" t="str">
            <v>B-</v>
          </cell>
          <cell r="AC323" t="str">
            <v>B-</v>
          </cell>
          <cell r="AD323" t="str">
            <v>B+</v>
          </cell>
          <cell r="AE323" t="str">
            <v>B-</v>
          </cell>
          <cell r="AF323" t="str">
            <v>B-</v>
          </cell>
          <cell r="AG323" t="str">
            <v>B</v>
          </cell>
          <cell r="AH323">
            <v>94.8333333333333</v>
          </cell>
          <cell r="AI323" t="str">
            <v>B</v>
          </cell>
        </row>
        <row r="324">
          <cell r="B324">
            <v>168956</v>
          </cell>
          <cell r="C324" t="str">
            <v>工程院五部开发二处</v>
          </cell>
          <cell r="D324" t="str">
            <v>软件开发工程师</v>
          </cell>
          <cell r="E324" t="str">
            <v>P4</v>
          </cell>
          <cell r="F324">
            <v>42195</v>
          </cell>
          <cell r="G324" t="str">
            <v>B</v>
          </cell>
          <cell r="H324">
            <v>96</v>
          </cell>
          <cell r="I324">
            <v>97</v>
          </cell>
          <cell r="J324">
            <v>97</v>
          </cell>
          <cell r="K324">
            <v>97</v>
          </cell>
          <cell r="L324">
            <v>93</v>
          </cell>
          <cell r="M324">
            <v>93</v>
          </cell>
          <cell r="N324">
            <v>102</v>
          </cell>
          <cell r="O324">
            <v>106</v>
          </cell>
          <cell r="P324">
            <v>96</v>
          </cell>
          <cell r="Q324">
            <v>95.45</v>
          </cell>
          <cell r="R324">
            <v>93</v>
          </cell>
          <cell r="S324">
            <v>97</v>
          </cell>
          <cell r="T324">
            <v>106</v>
          </cell>
          <cell r="U324" t="str">
            <v>B</v>
          </cell>
          <cell r="V324" t="str">
            <v>B</v>
          </cell>
          <cell r="W324" t="str">
            <v>B</v>
          </cell>
          <cell r="X324" t="str">
            <v>B</v>
          </cell>
          <cell r="Y324" t="str">
            <v>B-</v>
          </cell>
          <cell r="Z324" t="str">
            <v>B-</v>
          </cell>
          <cell r="AA324" t="str">
            <v>A-</v>
          </cell>
          <cell r="AB324" t="str">
            <v>A</v>
          </cell>
          <cell r="AC324" t="str">
            <v>B</v>
          </cell>
          <cell r="AD324" t="str">
            <v>B</v>
          </cell>
          <cell r="AE324" t="str">
            <v>B-</v>
          </cell>
          <cell r="AF324" t="str">
            <v>B</v>
          </cell>
          <cell r="AG324" t="str">
            <v>A</v>
          </cell>
          <cell r="AH324">
            <v>98.9083333333333</v>
          </cell>
          <cell r="AI324" t="str">
            <v>B+</v>
          </cell>
        </row>
        <row r="325">
          <cell r="B325">
            <v>880202</v>
          </cell>
          <cell r="C325" t="str">
            <v>工程院五部开发二处</v>
          </cell>
          <cell r="D325" t="str">
            <v>软件开发工程师</v>
          </cell>
          <cell r="E325" t="str">
            <v>P5</v>
          </cell>
          <cell r="F325">
            <v>42198</v>
          </cell>
          <cell r="G325" t="str">
            <v>B+</v>
          </cell>
          <cell r="H325">
            <v>96</v>
          </cell>
          <cell r="I325">
            <v>97</v>
          </cell>
          <cell r="J325">
            <v>107</v>
          </cell>
          <cell r="K325">
            <v>97</v>
          </cell>
          <cell r="L325">
            <v>111</v>
          </cell>
          <cell r="M325">
            <v>107</v>
          </cell>
          <cell r="N325">
            <v>112</v>
          </cell>
          <cell r="O325">
            <v>110</v>
          </cell>
          <cell r="P325">
            <v>96</v>
          </cell>
          <cell r="Q325">
            <v>96</v>
          </cell>
          <cell r="R325">
            <v>97</v>
          </cell>
          <cell r="S325">
            <v>97</v>
          </cell>
          <cell r="T325">
            <v>106</v>
          </cell>
          <cell r="U325" t="str">
            <v>B</v>
          </cell>
          <cell r="V325" t="str">
            <v>B</v>
          </cell>
          <cell r="W325" t="str">
            <v>A</v>
          </cell>
          <cell r="X325" t="str">
            <v>B</v>
          </cell>
          <cell r="Y325" t="str">
            <v>S</v>
          </cell>
          <cell r="Z325" t="str">
            <v>A</v>
          </cell>
          <cell r="AA325" t="str">
            <v>S</v>
          </cell>
          <cell r="AB325" t="str">
            <v>A+</v>
          </cell>
          <cell r="AC325" t="str">
            <v>B</v>
          </cell>
          <cell r="AD325" t="str">
            <v>B</v>
          </cell>
          <cell r="AE325" t="str">
            <v>B</v>
          </cell>
          <cell r="AF325" t="str">
            <v>B</v>
          </cell>
          <cell r="AG325" t="str">
            <v>A</v>
          </cell>
          <cell r="AH325">
            <v>100.333333333333</v>
          </cell>
          <cell r="AI325" t="str">
            <v>A-</v>
          </cell>
        </row>
        <row r="326">
          <cell r="B326">
            <v>108231</v>
          </cell>
          <cell r="C326" t="str">
            <v>工程院五部开发二处</v>
          </cell>
          <cell r="D326" t="str">
            <v>软件开发工程师</v>
          </cell>
          <cell r="E326" t="str">
            <v>P5</v>
          </cell>
          <cell r="F326">
            <v>42236</v>
          </cell>
          <cell r="G326" t="str">
            <v>B</v>
          </cell>
          <cell r="H326">
            <v>93</v>
          </cell>
          <cell r="I326">
            <v>93</v>
          </cell>
          <cell r="J326">
            <v>96</v>
          </cell>
          <cell r="K326">
            <v>106</v>
          </cell>
          <cell r="L326">
            <v>97</v>
          </cell>
          <cell r="M326">
            <v>97</v>
          </cell>
          <cell r="N326">
            <v>96</v>
          </cell>
          <cell r="O326">
            <v>103</v>
          </cell>
          <cell r="P326">
            <v>97</v>
          </cell>
          <cell r="Q326">
            <v>110</v>
          </cell>
          <cell r="R326">
            <v>106</v>
          </cell>
          <cell r="S326">
            <v>107</v>
          </cell>
          <cell r="T326">
            <v>95</v>
          </cell>
          <cell r="U326" t="str">
            <v>B-</v>
          </cell>
          <cell r="V326" t="str">
            <v>B-</v>
          </cell>
          <cell r="W326" t="str">
            <v>B</v>
          </cell>
          <cell r="X326" t="str">
            <v>A</v>
          </cell>
          <cell r="Y326" t="str">
            <v>B</v>
          </cell>
          <cell r="Z326" t="str">
            <v>B</v>
          </cell>
          <cell r="AA326" t="str">
            <v>B</v>
          </cell>
          <cell r="AB326" t="str">
            <v>A-</v>
          </cell>
          <cell r="AC326" t="str">
            <v>B</v>
          </cell>
          <cell r="AD326" t="str">
            <v>A+</v>
          </cell>
          <cell r="AE326" t="str">
            <v>A</v>
          </cell>
          <cell r="AF326" t="str">
            <v>A</v>
          </cell>
          <cell r="AG326" t="str">
            <v>B</v>
          </cell>
          <cell r="AH326">
            <v>103</v>
          </cell>
          <cell r="AI326" t="str">
            <v>A-</v>
          </cell>
        </row>
        <row r="327">
          <cell r="B327">
            <v>321199</v>
          </cell>
          <cell r="C327" t="str">
            <v>工程院五部开发二处</v>
          </cell>
          <cell r="D327" t="str">
            <v>软件开发工程师</v>
          </cell>
          <cell r="E327" t="str">
            <v>P5</v>
          </cell>
          <cell r="F327">
            <v>42390</v>
          </cell>
          <cell r="G327" t="str">
            <v>B-</v>
          </cell>
          <cell r="H327">
            <v>98</v>
          </cell>
          <cell r="I327">
            <v>99</v>
          </cell>
          <cell r="J327">
            <v>100</v>
          </cell>
          <cell r="K327">
            <v>101</v>
          </cell>
          <cell r="L327">
            <v>94</v>
          </cell>
          <cell r="M327">
            <v>97</v>
          </cell>
          <cell r="N327">
            <v>97</v>
          </cell>
          <cell r="O327">
            <v>97</v>
          </cell>
          <cell r="P327">
            <v>95</v>
          </cell>
          <cell r="Q327">
            <v>95</v>
          </cell>
          <cell r="R327">
            <v>94</v>
          </cell>
          <cell r="S327">
            <v>93</v>
          </cell>
          <cell r="T327">
            <v>97</v>
          </cell>
          <cell r="U327" t="str">
            <v>B+</v>
          </cell>
          <cell r="V327" t="str">
            <v>B+</v>
          </cell>
          <cell r="W327" t="str">
            <v>B+</v>
          </cell>
          <cell r="X327" t="str">
            <v>A-</v>
          </cell>
          <cell r="Y327" t="str">
            <v>B</v>
          </cell>
          <cell r="Z327" t="str">
            <v>B</v>
          </cell>
          <cell r="AA327" t="str">
            <v>B</v>
          </cell>
          <cell r="AB327" t="str">
            <v>B</v>
          </cell>
          <cell r="AC327" t="str">
            <v>B</v>
          </cell>
          <cell r="AD327" t="str">
            <v>B</v>
          </cell>
          <cell r="AE327" t="str">
            <v>B</v>
          </cell>
          <cell r="AF327" t="str">
            <v>B-</v>
          </cell>
          <cell r="AG327" t="str">
            <v>B</v>
          </cell>
          <cell r="AH327">
            <v>95.1666666666667</v>
          </cell>
          <cell r="AI327" t="str">
            <v>B</v>
          </cell>
        </row>
        <row r="328">
          <cell r="B328">
            <v>121017</v>
          </cell>
          <cell r="C328" t="str">
            <v>工程院五部开发二处</v>
          </cell>
          <cell r="D328" t="str">
            <v>软件开发工程师</v>
          </cell>
          <cell r="E328" t="str">
            <v>P5</v>
          </cell>
          <cell r="F328">
            <v>42467</v>
          </cell>
          <cell r="G328" t="str">
            <v>C</v>
          </cell>
          <cell r="H328" t="str">
            <v>-</v>
          </cell>
          <cell r="I328" t="str">
            <v>-</v>
          </cell>
          <cell r="J328" t="str">
            <v>-</v>
          </cell>
          <cell r="K328">
            <v>101</v>
          </cell>
          <cell r="L328">
            <v>101</v>
          </cell>
          <cell r="M328">
            <v>104.2</v>
          </cell>
          <cell r="N328">
            <v>97</v>
          </cell>
          <cell r="O328">
            <v>101</v>
          </cell>
          <cell r="P328">
            <v>97</v>
          </cell>
          <cell r="Q328">
            <v>93</v>
          </cell>
          <cell r="R328">
            <v>93</v>
          </cell>
          <cell r="S328">
            <v>92</v>
          </cell>
          <cell r="T328">
            <v>95</v>
          </cell>
          <cell r="U328" t="str">
            <v/>
          </cell>
          <cell r="V328" t="str">
            <v/>
          </cell>
          <cell r="W328" t="str">
            <v/>
          </cell>
          <cell r="X328" t="str">
            <v>A-</v>
          </cell>
          <cell r="Y328" t="str">
            <v>A-</v>
          </cell>
          <cell r="Z328" t="str">
            <v>A</v>
          </cell>
          <cell r="AA328" t="str">
            <v>B</v>
          </cell>
          <cell r="AB328" t="str">
            <v>A-</v>
          </cell>
          <cell r="AC328" t="str">
            <v>B</v>
          </cell>
          <cell r="AD328" t="str">
            <v>B-</v>
          </cell>
          <cell r="AE328" t="str">
            <v>B-</v>
          </cell>
          <cell r="AF328" t="str">
            <v>B-</v>
          </cell>
          <cell r="AG328" t="str">
            <v>B</v>
          </cell>
          <cell r="AH328">
            <v>95.1666666666667</v>
          </cell>
          <cell r="AI328" t="str">
            <v>B</v>
          </cell>
        </row>
        <row r="329">
          <cell r="B329">
            <v>806801</v>
          </cell>
          <cell r="C329" t="str">
            <v>工程院五部开发二处</v>
          </cell>
          <cell r="D329" t="str">
            <v>软件开发工程师</v>
          </cell>
          <cell r="E329" t="str">
            <v>P5</v>
          </cell>
          <cell r="F329">
            <v>42474</v>
          </cell>
          <cell r="G329" t="str">
            <v>C</v>
          </cell>
          <cell r="H329" t="str">
            <v>-</v>
          </cell>
          <cell r="I329" t="str">
            <v>-</v>
          </cell>
          <cell r="J329" t="str">
            <v>-</v>
          </cell>
          <cell r="K329">
            <v>98</v>
          </cell>
          <cell r="L329">
            <v>100.9</v>
          </cell>
          <cell r="M329">
            <v>102.8</v>
          </cell>
          <cell r="N329">
            <v>97</v>
          </cell>
          <cell r="O329">
            <v>93</v>
          </cell>
          <cell r="P329">
            <v>96</v>
          </cell>
          <cell r="Q329">
            <v>96</v>
          </cell>
          <cell r="R329">
            <v>96</v>
          </cell>
          <cell r="S329">
            <v>97</v>
          </cell>
          <cell r="T329">
            <v>97</v>
          </cell>
          <cell r="U329" t="str">
            <v/>
          </cell>
          <cell r="V329" t="str">
            <v/>
          </cell>
          <cell r="W329" t="str">
            <v/>
          </cell>
          <cell r="X329" t="str">
            <v>B+</v>
          </cell>
          <cell r="Y329" t="str">
            <v>A-</v>
          </cell>
          <cell r="Z329" t="str">
            <v>A-</v>
          </cell>
          <cell r="AA329" t="str">
            <v>B</v>
          </cell>
          <cell r="AB329" t="str">
            <v>B-</v>
          </cell>
          <cell r="AC329" t="str">
            <v>B</v>
          </cell>
          <cell r="AD329" t="str">
            <v>B</v>
          </cell>
          <cell r="AE329" t="str">
            <v>B</v>
          </cell>
          <cell r="AF329" t="str">
            <v>B</v>
          </cell>
          <cell r="AG329" t="str">
            <v>B</v>
          </cell>
          <cell r="AH329">
            <v>95.8333333333333</v>
          </cell>
          <cell r="AI329" t="str">
            <v>B</v>
          </cell>
        </row>
        <row r="330">
          <cell r="B330">
            <v>100918</v>
          </cell>
          <cell r="C330" t="str">
            <v>工程院五部开发二处</v>
          </cell>
          <cell r="D330" t="str">
            <v>软件开发工程师</v>
          </cell>
          <cell r="E330" t="str">
            <v>P5</v>
          </cell>
          <cell r="F330">
            <v>42478</v>
          </cell>
          <cell r="G330" t="str">
            <v>B</v>
          </cell>
          <cell r="H330" t="str">
            <v>-</v>
          </cell>
          <cell r="I330" t="str">
            <v>-</v>
          </cell>
          <cell r="J330" t="str">
            <v>-</v>
          </cell>
          <cell r="K330">
            <v>98</v>
          </cell>
          <cell r="L330" t="str">
            <v>不在岗</v>
          </cell>
          <cell r="M330">
            <v>95</v>
          </cell>
          <cell r="N330">
            <v>100.8</v>
          </cell>
          <cell r="O330">
            <v>96</v>
          </cell>
          <cell r="P330">
            <v>96</v>
          </cell>
          <cell r="Q330">
            <v>95</v>
          </cell>
          <cell r="R330">
            <v>97</v>
          </cell>
          <cell r="S330">
            <v>97</v>
          </cell>
          <cell r="T330">
            <v>93</v>
          </cell>
          <cell r="U330" t="str">
            <v/>
          </cell>
          <cell r="V330" t="str">
            <v/>
          </cell>
          <cell r="W330" t="str">
            <v/>
          </cell>
          <cell r="X330" t="str">
            <v>B+</v>
          </cell>
          <cell r="Y330" t="str">
            <v/>
          </cell>
          <cell r="Z330" t="str">
            <v>B</v>
          </cell>
          <cell r="AA330" t="str">
            <v>A-</v>
          </cell>
          <cell r="AB330" t="str">
            <v>B</v>
          </cell>
          <cell r="AC330" t="str">
            <v>B</v>
          </cell>
          <cell r="AD330" t="str">
            <v>B</v>
          </cell>
          <cell r="AE330" t="str">
            <v>B</v>
          </cell>
          <cell r="AF330" t="str">
            <v>B</v>
          </cell>
          <cell r="AG330" t="str">
            <v>B-</v>
          </cell>
          <cell r="AH330">
            <v>95.6666666666667</v>
          </cell>
          <cell r="AI330" t="str">
            <v>B</v>
          </cell>
        </row>
        <row r="331">
          <cell r="B331">
            <v>282712</v>
          </cell>
          <cell r="C331" t="str">
            <v>工程院三部开发三处</v>
          </cell>
          <cell r="D331" t="str">
            <v>软件开发工程师</v>
          </cell>
          <cell r="E331" t="str">
            <v>P5</v>
          </cell>
          <cell r="F331">
            <v>42493</v>
          </cell>
          <cell r="G331" t="str">
            <v>B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>
            <v>101</v>
          </cell>
          <cell r="M331">
            <v>100.5</v>
          </cell>
          <cell r="N331">
            <v>100.5</v>
          </cell>
          <cell r="O331">
            <v>101</v>
          </cell>
          <cell r="P331">
            <v>107</v>
          </cell>
          <cell r="Q331">
            <v>101</v>
          </cell>
          <cell r="R331">
            <v>99</v>
          </cell>
          <cell r="S331">
            <v>106</v>
          </cell>
          <cell r="T331">
            <v>101</v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>A-</v>
          </cell>
          <cell r="Z331" t="str">
            <v>A-</v>
          </cell>
          <cell r="AA331" t="str">
            <v>A-</v>
          </cell>
          <cell r="AB331" t="str">
            <v>A-</v>
          </cell>
          <cell r="AC331" t="str">
            <v>A</v>
          </cell>
          <cell r="AD331" t="str">
            <v>A-</v>
          </cell>
          <cell r="AE331" t="str">
            <v>B+</v>
          </cell>
          <cell r="AF331" t="str">
            <v>A</v>
          </cell>
          <cell r="AG331" t="str">
            <v>A-</v>
          </cell>
          <cell r="AH331">
            <v>102.5</v>
          </cell>
          <cell r="AI331" t="str">
            <v>A-</v>
          </cell>
        </row>
        <row r="332">
          <cell r="B332">
            <v>280532</v>
          </cell>
          <cell r="C332" t="str">
            <v>工程院五部开发二处</v>
          </cell>
          <cell r="D332" t="str">
            <v>高级软件开发工程师</v>
          </cell>
          <cell r="E332" t="str">
            <v>P7</v>
          </cell>
          <cell r="F332">
            <v>42502</v>
          </cell>
          <cell r="G332" t="str">
            <v>B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>
            <v>97</v>
          </cell>
          <cell r="M332">
            <v>95</v>
          </cell>
          <cell r="N332">
            <v>100</v>
          </cell>
          <cell r="O332">
            <v>97</v>
          </cell>
          <cell r="P332">
            <v>101</v>
          </cell>
          <cell r="Q332">
            <v>96</v>
          </cell>
          <cell r="R332">
            <v>97</v>
          </cell>
          <cell r="S332">
            <v>97</v>
          </cell>
          <cell r="T332">
            <v>97</v>
          </cell>
          <cell r="U332" t="str">
            <v/>
          </cell>
          <cell r="V332" t="str">
            <v/>
          </cell>
          <cell r="W332" t="str">
            <v/>
          </cell>
          <cell r="X332" t="str">
            <v/>
          </cell>
          <cell r="Y332" t="str">
            <v>B</v>
          </cell>
          <cell r="Z332" t="str">
            <v>B</v>
          </cell>
          <cell r="AA332" t="str">
            <v>B+</v>
          </cell>
          <cell r="AB332" t="str">
            <v>B</v>
          </cell>
          <cell r="AC332" t="str">
            <v>A-</v>
          </cell>
          <cell r="AD332" t="str">
            <v>B</v>
          </cell>
          <cell r="AE332" t="str">
            <v>B</v>
          </cell>
          <cell r="AF332" t="str">
            <v>B</v>
          </cell>
          <cell r="AG332" t="str">
            <v>B</v>
          </cell>
          <cell r="AH332">
            <v>97.5</v>
          </cell>
          <cell r="AI332" t="str">
            <v>B+</v>
          </cell>
        </row>
        <row r="333">
          <cell r="B333">
            <v>267515</v>
          </cell>
          <cell r="C333" t="str">
            <v>工程院五部开发二处</v>
          </cell>
          <cell r="D333" t="str">
            <v>软件开发工程师</v>
          </cell>
          <cell r="E333" t="str">
            <v>P5</v>
          </cell>
          <cell r="F333">
            <v>42502</v>
          </cell>
          <cell r="G333" t="str">
            <v>A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>
            <v>101</v>
          </cell>
          <cell r="M333">
            <v>102.6</v>
          </cell>
          <cell r="N333">
            <v>100</v>
          </cell>
          <cell r="O333">
            <v>97</v>
          </cell>
          <cell r="P333">
            <v>111</v>
          </cell>
          <cell r="Q333">
            <v>111</v>
          </cell>
          <cell r="R333">
            <v>100</v>
          </cell>
          <cell r="S333">
            <v>111</v>
          </cell>
          <cell r="T333">
            <v>97</v>
          </cell>
          <cell r="U333" t="str">
            <v/>
          </cell>
          <cell r="V333" t="str">
            <v/>
          </cell>
          <cell r="W333" t="str">
            <v/>
          </cell>
          <cell r="X333" t="str">
            <v/>
          </cell>
          <cell r="Y333" t="str">
            <v>A-</v>
          </cell>
          <cell r="Z333" t="str">
            <v>A-</v>
          </cell>
          <cell r="AA333" t="str">
            <v>B+</v>
          </cell>
          <cell r="AB333" t="str">
            <v>B</v>
          </cell>
          <cell r="AC333" t="str">
            <v>S</v>
          </cell>
          <cell r="AD333" t="str">
            <v>S</v>
          </cell>
          <cell r="AE333" t="str">
            <v>B+</v>
          </cell>
          <cell r="AF333" t="str">
            <v>S</v>
          </cell>
          <cell r="AG333" t="str">
            <v>B</v>
          </cell>
          <cell r="AH333">
            <v>104.5</v>
          </cell>
          <cell r="AI333" t="str">
            <v>A</v>
          </cell>
        </row>
        <row r="334">
          <cell r="B334">
            <v>243635</v>
          </cell>
          <cell r="C334" t="str">
            <v>工程院十部</v>
          </cell>
          <cell r="D334" t="str">
            <v>开发总监</v>
          </cell>
          <cell r="E334" t="str">
            <v>M8</v>
          </cell>
          <cell r="F334">
            <v>39405</v>
          </cell>
          <cell r="G334" t="str">
            <v>A-</v>
          </cell>
          <cell r="H334">
            <v>101</v>
          </cell>
          <cell r="I334">
            <v>95</v>
          </cell>
          <cell r="J334">
            <v>101</v>
          </cell>
          <cell r="K334">
            <v>97</v>
          </cell>
          <cell r="L334">
            <v>100</v>
          </cell>
          <cell r="M334">
            <v>101</v>
          </cell>
          <cell r="N334">
            <v>108</v>
          </cell>
          <cell r="O334">
            <v>102</v>
          </cell>
          <cell r="P334">
            <v>102</v>
          </cell>
          <cell r="Q334">
            <v>101</v>
          </cell>
          <cell r="R334">
            <v>97</v>
          </cell>
          <cell r="S334">
            <v>100</v>
          </cell>
          <cell r="T334">
            <v>105</v>
          </cell>
          <cell r="U334" t="str">
            <v>A-</v>
          </cell>
          <cell r="V334" t="str">
            <v>B</v>
          </cell>
          <cell r="W334" t="str">
            <v>A-</v>
          </cell>
          <cell r="X334" t="str">
            <v>B</v>
          </cell>
          <cell r="Y334" t="str">
            <v>B+</v>
          </cell>
          <cell r="Z334" t="str">
            <v>A-</v>
          </cell>
          <cell r="AA334" t="str">
            <v>A+</v>
          </cell>
          <cell r="AB334" t="str">
            <v>A-</v>
          </cell>
          <cell r="AC334" t="str">
            <v>A-</v>
          </cell>
          <cell r="AD334" t="str">
            <v>A-</v>
          </cell>
          <cell r="AE334" t="str">
            <v>B</v>
          </cell>
          <cell r="AF334" t="str">
            <v>B+</v>
          </cell>
          <cell r="AG334" t="str">
            <v>A</v>
          </cell>
          <cell r="AH334">
            <v>101.166666666667</v>
          </cell>
          <cell r="AI334" t="str">
            <v>A-</v>
          </cell>
        </row>
        <row r="335">
          <cell r="B335">
            <v>841180</v>
          </cell>
          <cell r="C335" t="str">
            <v>工程院十一部本部</v>
          </cell>
          <cell r="D335" t="str">
            <v>高级软件开发工程师</v>
          </cell>
          <cell r="E335" t="str">
            <v>P8</v>
          </cell>
          <cell r="F335">
            <v>39764</v>
          </cell>
          <cell r="G335" t="str">
            <v>B</v>
          </cell>
          <cell r="H335" t="str">
            <v>Q1季度考核</v>
          </cell>
          <cell r="I335" t="str">
            <v>Q1季度考核</v>
          </cell>
          <cell r="J335">
            <v>89</v>
          </cell>
          <cell r="K335">
            <v>97</v>
          </cell>
          <cell r="L335">
            <v>97</v>
          </cell>
          <cell r="M335">
            <v>97</v>
          </cell>
          <cell r="N335">
            <v>97</v>
          </cell>
          <cell r="O335">
            <v>96</v>
          </cell>
          <cell r="P335">
            <v>93</v>
          </cell>
          <cell r="Q335">
            <v>99</v>
          </cell>
          <cell r="R335">
            <v>97.5</v>
          </cell>
          <cell r="S335">
            <v>99</v>
          </cell>
          <cell r="T335">
            <v>102</v>
          </cell>
          <cell r="U335" t="str">
            <v/>
          </cell>
          <cell r="V335" t="str">
            <v/>
          </cell>
          <cell r="W335" t="str">
            <v>C</v>
          </cell>
          <cell r="X335" t="str">
            <v>B</v>
          </cell>
          <cell r="Y335" t="str">
            <v>B</v>
          </cell>
          <cell r="Z335" t="str">
            <v>B</v>
          </cell>
          <cell r="AA335" t="str">
            <v>B</v>
          </cell>
          <cell r="AB335" t="str">
            <v>B</v>
          </cell>
          <cell r="AC335" t="str">
            <v>B-</v>
          </cell>
          <cell r="AD335" t="str">
            <v>B+</v>
          </cell>
          <cell r="AE335" t="str">
            <v>B+</v>
          </cell>
          <cell r="AF335" t="str">
            <v>B+</v>
          </cell>
          <cell r="AG335" t="str">
            <v>A-</v>
          </cell>
          <cell r="AH335">
            <v>97.75</v>
          </cell>
          <cell r="AI335" t="str">
            <v>B+</v>
          </cell>
        </row>
        <row r="336">
          <cell r="B336">
            <v>331188</v>
          </cell>
          <cell r="C336" t="str">
            <v>工程院五部开发一处</v>
          </cell>
          <cell r="D336" t="str">
            <v>软件开发工程师</v>
          </cell>
          <cell r="E336" t="str">
            <v>P6</v>
          </cell>
          <cell r="F336">
            <v>39883</v>
          </cell>
          <cell r="G336" t="str">
            <v>B</v>
          </cell>
          <cell r="H336">
            <v>109</v>
          </cell>
          <cell r="I336">
            <v>97</v>
          </cell>
          <cell r="J336">
            <v>95</v>
          </cell>
          <cell r="K336">
            <v>94</v>
          </cell>
          <cell r="L336">
            <v>96</v>
          </cell>
          <cell r="M336">
            <v>111.6</v>
          </cell>
          <cell r="N336">
            <v>96</v>
          </cell>
          <cell r="O336">
            <v>95</v>
          </cell>
          <cell r="P336">
            <v>105.5</v>
          </cell>
          <cell r="Q336">
            <v>96</v>
          </cell>
          <cell r="R336">
            <v>96</v>
          </cell>
          <cell r="S336">
            <v>95.5</v>
          </cell>
          <cell r="T336">
            <v>107</v>
          </cell>
          <cell r="U336" t="str">
            <v>A+</v>
          </cell>
          <cell r="V336" t="str">
            <v>B</v>
          </cell>
          <cell r="W336" t="str">
            <v>B</v>
          </cell>
          <cell r="X336" t="str">
            <v>B</v>
          </cell>
          <cell r="Y336" t="str">
            <v>B</v>
          </cell>
          <cell r="Z336" t="str">
            <v>S</v>
          </cell>
          <cell r="AA336" t="str">
            <v>B</v>
          </cell>
          <cell r="AB336" t="str">
            <v>B</v>
          </cell>
          <cell r="AC336" t="str">
            <v>A</v>
          </cell>
          <cell r="AD336" t="str">
            <v>B</v>
          </cell>
          <cell r="AE336" t="str">
            <v>B</v>
          </cell>
          <cell r="AF336" t="str">
            <v>B</v>
          </cell>
          <cell r="AG336" t="str">
            <v>A</v>
          </cell>
          <cell r="AH336">
            <v>99.1666666666667</v>
          </cell>
          <cell r="AI336" t="str">
            <v>B+</v>
          </cell>
        </row>
        <row r="337">
          <cell r="B337">
            <v>200919</v>
          </cell>
          <cell r="C337" t="str">
            <v>工程院十部</v>
          </cell>
          <cell r="D337" t="str">
            <v>高级软件开发工程师</v>
          </cell>
          <cell r="E337" t="str">
            <v>P7</v>
          </cell>
          <cell r="F337">
            <v>39939</v>
          </cell>
          <cell r="G337" t="str">
            <v>B-</v>
          </cell>
          <cell r="H337">
            <v>95.5</v>
          </cell>
          <cell r="I337">
            <v>104.3</v>
          </cell>
          <cell r="J337">
            <v>98</v>
          </cell>
          <cell r="K337">
            <v>97</v>
          </cell>
          <cell r="L337">
            <v>96</v>
          </cell>
          <cell r="M337">
            <v>92.7</v>
          </cell>
          <cell r="N337">
            <v>96.6</v>
          </cell>
          <cell r="O337">
            <v>98.2</v>
          </cell>
          <cell r="P337">
            <v>99.8</v>
          </cell>
          <cell r="Q337">
            <v>94.1</v>
          </cell>
          <cell r="R337">
            <v>97</v>
          </cell>
          <cell r="S337">
            <v>103</v>
          </cell>
          <cell r="T337">
            <v>107</v>
          </cell>
          <cell r="U337" t="str">
            <v>B</v>
          </cell>
          <cell r="V337" t="str">
            <v>A</v>
          </cell>
          <cell r="W337" t="str">
            <v>B+</v>
          </cell>
          <cell r="X337" t="str">
            <v>B</v>
          </cell>
          <cell r="Y337" t="str">
            <v>B</v>
          </cell>
          <cell r="Z337" t="str">
            <v>B-</v>
          </cell>
          <cell r="AA337" t="str">
            <v>B</v>
          </cell>
          <cell r="AB337" t="str">
            <v>B+</v>
          </cell>
          <cell r="AC337" t="str">
            <v>B+</v>
          </cell>
          <cell r="AD337" t="str">
            <v>B</v>
          </cell>
          <cell r="AE337" t="str">
            <v>B</v>
          </cell>
          <cell r="AF337" t="str">
            <v>A-</v>
          </cell>
          <cell r="AG337" t="str">
            <v>A</v>
          </cell>
          <cell r="AH337">
            <v>99.85</v>
          </cell>
          <cell r="AI337" t="str">
            <v>B+</v>
          </cell>
        </row>
        <row r="338">
          <cell r="B338">
            <v>593005</v>
          </cell>
          <cell r="C338" t="str">
            <v>工程院三部开发二处</v>
          </cell>
          <cell r="D338" t="str">
            <v>软件开发工程师</v>
          </cell>
          <cell r="E338" t="str">
            <v>P6</v>
          </cell>
          <cell r="F338">
            <v>40861</v>
          </cell>
          <cell r="G338" t="str">
            <v>B</v>
          </cell>
          <cell r="H338">
            <v>96</v>
          </cell>
          <cell r="I338">
            <v>95</v>
          </cell>
          <cell r="J338">
            <v>97</v>
          </cell>
          <cell r="K338">
            <v>103</v>
          </cell>
          <cell r="L338">
            <v>97</v>
          </cell>
          <cell r="M338">
            <v>103</v>
          </cell>
          <cell r="N338">
            <v>97</v>
          </cell>
          <cell r="O338">
            <v>103</v>
          </cell>
          <cell r="P338">
            <v>102</v>
          </cell>
          <cell r="Q338">
            <v>96</v>
          </cell>
          <cell r="R338">
            <v>107</v>
          </cell>
          <cell r="S338">
            <v>100</v>
          </cell>
          <cell r="T338">
            <v>100</v>
          </cell>
          <cell r="U338" t="str">
            <v>B</v>
          </cell>
          <cell r="V338" t="str">
            <v>B</v>
          </cell>
          <cell r="W338" t="str">
            <v>B</v>
          </cell>
          <cell r="X338" t="str">
            <v>A-</v>
          </cell>
          <cell r="Y338" t="str">
            <v>B</v>
          </cell>
          <cell r="Z338" t="str">
            <v>A-</v>
          </cell>
          <cell r="AA338" t="str">
            <v>B</v>
          </cell>
          <cell r="AB338" t="str">
            <v>A-</v>
          </cell>
          <cell r="AC338" t="str">
            <v>A-</v>
          </cell>
          <cell r="AD338" t="str">
            <v>B</v>
          </cell>
          <cell r="AE338" t="str">
            <v>A</v>
          </cell>
          <cell r="AF338" t="str">
            <v>B+</v>
          </cell>
          <cell r="AG338" t="str">
            <v>B+</v>
          </cell>
          <cell r="AH338">
            <v>101.333333333333</v>
          </cell>
          <cell r="AI338" t="str">
            <v>A-</v>
          </cell>
        </row>
        <row r="339">
          <cell r="B339">
            <v>856614</v>
          </cell>
          <cell r="C339" t="str">
            <v>工程院五部开发一处</v>
          </cell>
          <cell r="D339" t="str">
            <v>软件开发工程师</v>
          </cell>
          <cell r="E339" t="str">
            <v>P6</v>
          </cell>
          <cell r="F339">
            <v>40952</v>
          </cell>
          <cell r="G339" t="str">
            <v>B</v>
          </cell>
          <cell r="H339">
            <v>95</v>
          </cell>
          <cell r="I339">
            <v>94</v>
          </cell>
          <cell r="J339">
            <v>97</v>
          </cell>
          <cell r="K339">
            <v>97</v>
          </cell>
          <cell r="L339">
            <v>111</v>
          </cell>
          <cell r="M339">
            <v>95</v>
          </cell>
          <cell r="N339">
            <v>96</v>
          </cell>
          <cell r="O339">
            <v>93</v>
          </cell>
          <cell r="P339">
            <v>97</v>
          </cell>
          <cell r="Q339">
            <v>96</v>
          </cell>
          <cell r="R339">
            <v>97</v>
          </cell>
          <cell r="S339">
            <v>96</v>
          </cell>
          <cell r="T339">
            <v>93</v>
          </cell>
          <cell r="U339" t="str">
            <v>B</v>
          </cell>
          <cell r="V339" t="str">
            <v>B</v>
          </cell>
          <cell r="W339" t="str">
            <v>B</v>
          </cell>
          <cell r="X339" t="str">
            <v>B</v>
          </cell>
          <cell r="Y339" t="str">
            <v>S</v>
          </cell>
          <cell r="Z339" t="str">
            <v>B</v>
          </cell>
          <cell r="AA339" t="str">
            <v>B</v>
          </cell>
          <cell r="AB339" t="str">
            <v>B-</v>
          </cell>
          <cell r="AC339" t="str">
            <v>B</v>
          </cell>
          <cell r="AD339" t="str">
            <v>B</v>
          </cell>
          <cell r="AE339" t="str">
            <v>B</v>
          </cell>
          <cell r="AF339" t="str">
            <v>B</v>
          </cell>
          <cell r="AG339" t="str">
            <v>B-</v>
          </cell>
          <cell r="AH339">
            <v>95.3333333333333</v>
          </cell>
          <cell r="AI339" t="str">
            <v>B</v>
          </cell>
        </row>
        <row r="340">
          <cell r="B340">
            <v>420604</v>
          </cell>
          <cell r="C340" t="str">
            <v>工程院三部开发二处</v>
          </cell>
          <cell r="D340" t="str">
            <v>软件开发工程师</v>
          </cell>
          <cell r="E340" t="str">
            <v>P5</v>
          </cell>
          <cell r="F340">
            <v>41081</v>
          </cell>
          <cell r="G340" t="str">
            <v>A</v>
          </cell>
          <cell r="H340">
            <v>96</v>
          </cell>
          <cell r="I340">
            <v>105</v>
          </cell>
          <cell r="J340">
            <v>112</v>
          </cell>
          <cell r="K340">
            <v>108</v>
          </cell>
          <cell r="L340">
            <v>108</v>
          </cell>
          <cell r="M340">
            <v>108</v>
          </cell>
          <cell r="N340">
            <v>96</v>
          </cell>
          <cell r="O340">
            <v>97</v>
          </cell>
          <cell r="P340">
            <v>96</v>
          </cell>
          <cell r="Q340">
            <v>96</v>
          </cell>
          <cell r="R340">
            <v>97</v>
          </cell>
          <cell r="S340">
            <v>108</v>
          </cell>
          <cell r="T340">
            <v>97</v>
          </cell>
          <cell r="U340" t="str">
            <v>B</v>
          </cell>
          <cell r="V340" t="str">
            <v>A</v>
          </cell>
          <cell r="W340" t="str">
            <v>S</v>
          </cell>
          <cell r="X340" t="str">
            <v>A+</v>
          </cell>
          <cell r="Y340" t="str">
            <v>A+</v>
          </cell>
          <cell r="Z340" t="str">
            <v>A+</v>
          </cell>
          <cell r="AA340" t="str">
            <v>B</v>
          </cell>
          <cell r="AB340" t="str">
            <v>B</v>
          </cell>
          <cell r="AC340" t="str">
            <v>B</v>
          </cell>
          <cell r="AD340" t="str">
            <v>B</v>
          </cell>
          <cell r="AE340" t="str">
            <v>B</v>
          </cell>
          <cell r="AF340" t="str">
            <v>A+</v>
          </cell>
          <cell r="AG340" t="str">
            <v>B</v>
          </cell>
          <cell r="AH340">
            <v>98.5</v>
          </cell>
          <cell r="AI340" t="str">
            <v>B+</v>
          </cell>
        </row>
        <row r="341">
          <cell r="B341">
            <v>803370</v>
          </cell>
          <cell r="C341" t="str">
            <v>工程院一部开发三处</v>
          </cell>
          <cell r="D341" t="str">
            <v>软件开发工程师</v>
          </cell>
          <cell r="E341" t="str">
            <v>P5</v>
          </cell>
          <cell r="F341">
            <v>41095</v>
          </cell>
          <cell r="G341" t="str">
            <v>B</v>
          </cell>
          <cell r="H341">
            <v>95</v>
          </cell>
          <cell r="I341">
            <v>94</v>
          </cell>
          <cell r="J341">
            <v>95</v>
          </cell>
          <cell r="K341">
            <v>105</v>
          </cell>
          <cell r="L341">
            <v>97</v>
          </cell>
          <cell r="M341">
            <v>97</v>
          </cell>
          <cell r="N341">
            <v>97</v>
          </cell>
          <cell r="O341">
            <v>100</v>
          </cell>
          <cell r="P341">
            <v>97</v>
          </cell>
          <cell r="Q341">
            <v>97</v>
          </cell>
          <cell r="R341">
            <v>97</v>
          </cell>
          <cell r="S341">
            <v>97</v>
          </cell>
          <cell r="T341">
            <v>110</v>
          </cell>
          <cell r="U341" t="str">
            <v>B</v>
          </cell>
          <cell r="V341" t="str">
            <v>B</v>
          </cell>
          <cell r="W341" t="str">
            <v>B</v>
          </cell>
          <cell r="X341" t="str">
            <v>A</v>
          </cell>
          <cell r="Y341" t="str">
            <v>B</v>
          </cell>
          <cell r="Z341" t="str">
            <v>B</v>
          </cell>
          <cell r="AA341" t="str">
            <v>B</v>
          </cell>
          <cell r="AB341" t="str">
            <v>B+</v>
          </cell>
          <cell r="AC341" t="str">
            <v>B</v>
          </cell>
          <cell r="AD341" t="str">
            <v>B</v>
          </cell>
          <cell r="AE341" t="str">
            <v>B</v>
          </cell>
          <cell r="AF341" t="str">
            <v>B</v>
          </cell>
          <cell r="AG341" t="str">
            <v>A+</v>
          </cell>
          <cell r="AH341">
            <v>99.6666666666667</v>
          </cell>
          <cell r="AI341" t="str">
            <v>B+</v>
          </cell>
        </row>
        <row r="342">
          <cell r="B342">
            <v>713914</v>
          </cell>
          <cell r="C342" t="str">
            <v>工程院十一部开发一处</v>
          </cell>
          <cell r="D342" t="str">
            <v>软件开发工程师</v>
          </cell>
          <cell r="E342" t="str">
            <v>P6</v>
          </cell>
          <cell r="F342">
            <v>41449</v>
          </cell>
          <cell r="G342" t="str">
            <v>B</v>
          </cell>
          <cell r="H342">
            <v>96</v>
          </cell>
          <cell r="I342">
            <v>96</v>
          </cell>
          <cell r="J342">
            <v>111</v>
          </cell>
          <cell r="K342">
            <v>95</v>
          </cell>
          <cell r="L342">
            <v>96</v>
          </cell>
          <cell r="M342">
            <v>97</v>
          </cell>
          <cell r="N342">
            <v>97</v>
          </cell>
          <cell r="O342">
            <v>96.5</v>
          </cell>
          <cell r="P342">
            <v>103.5</v>
          </cell>
          <cell r="Q342">
            <v>105</v>
          </cell>
          <cell r="R342">
            <v>97</v>
          </cell>
          <cell r="S342">
            <v>94</v>
          </cell>
          <cell r="T342">
            <v>119</v>
          </cell>
          <cell r="U342" t="str">
            <v>B</v>
          </cell>
          <cell r="V342" t="str">
            <v>B</v>
          </cell>
          <cell r="W342" t="str">
            <v>S</v>
          </cell>
          <cell r="X342" t="str">
            <v>B</v>
          </cell>
          <cell r="Y342" t="str">
            <v>B</v>
          </cell>
          <cell r="Z342" t="str">
            <v>B</v>
          </cell>
          <cell r="AA342" t="str">
            <v>B</v>
          </cell>
          <cell r="AB342" t="str">
            <v>B</v>
          </cell>
          <cell r="AC342" t="str">
            <v>A</v>
          </cell>
          <cell r="AD342" t="str">
            <v>A</v>
          </cell>
          <cell r="AE342" t="str">
            <v>B</v>
          </cell>
          <cell r="AF342" t="str">
            <v>B</v>
          </cell>
          <cell r="AG342" t="str">
            <v>S</v>
          </cell>
          <cell r="AH342">
            <v>102.5</v>
          </cell>
          <cell r="AI342" t="str">
            <v>A-</v>
          </cell>
        </row>
        <row r="343">
          <cell r="B343">
            <v>890324</v>
          </cell>
          <cell r="C343" t="str">
            <v>工程院三部开发二处</v>
          </cell>
          <cell r="D343" t="str">
            <v>软件开发工程师</v>
          </cell>
          <cell r="E343" t="str">
            <v>P6</v>
          </cell>
          <cell r="F343">
            <v>41589</v>
          </cell>
          <cell r="G343" t="str">
            <v>B</v>
          </cell>
          <cell r="H343">
            <v>104</v>
          </cell>
          <cell r="I343">
            <v>96</v>
          </cell>
          <cell r="J343">
            <v>97</v>
          </cell>
          <cell r="K343">
            <v>97</v>
          </cell>
          <cell r="L343">
            <v>96</v>
          </cell>
          <cell r="M343">
            <v>97</v>
          </cell>
          <cell r="N343">
            <v>97</v>
          </cell>
          <cell r="O343">
            <v>97</v>
          </cell>
          <cell r="P343">
            <v>97</v>
          </cell>
          <cell r="Q343">
            <v>103</v>
          </cell>
          <cell r="R343">
            <v>103</v>
          </cell>
          <cell r="S343">
            <v>96</v>
          </cell>
          <cell r="T343">
            <v>96</v>
          </cell>
          <cell r="U343" t="str">
            <v>A</v>
          </cell>
          <cell r="V343" t="str">
            <v>B</v>
          </cell>
          <cell r="W343" t="str">
            <v>B</v>
          </cell>
          <cell r="X343" t="str">
            <v>B</v>
          </cell>
          <cell r="Y343" t="str">
            <v>B</v>
          </cell>
          <cell r="Z343" t="str">
            <v>B</v>
          </cell>
          <cell r="AA343" t="str">
            <v>B</v>
          </cell>
          <cell r="AB343" t="str">
            <v>B</v>
          </cell>
          <cell r="AC343" t="str">
            <v>B</v>
          </cell>
          <cell r="AD343" t="str">
            <v>A-</v>
          </cell>
          <cell r="AE343" t="str">
            <v>A-</v>
          </cell>
          <cell r="AF343" t="str">
            <v>B</v>
          </cell>
          <cell r="AG343" t="str">
            <v>B</v>
          </cell>
          <cell r="AH343">
            <v>98.6666666666667</v>
          </cell>
          <cell r="AI343" t="str">
            <v>B+</v>
          </cell>
        </row>
        <row r="344">
          <cell r="B344">
            <v>350107</v>
          </cell>
          <cell r="C344" t="str">
            <v>工程院十一部开发三处</v>
          </cell>
          <cell r="D344" t="str">
            <v>软件开发工程师</v>
          </cell>
          <cell r="E344" t="str">
            <v>P6</v>
          </cell>
          <cell r="F344">
            <v>41725</v>
          </cell>
          <cell r="G344" t="str">
            <v>A</v>
          </cell>
          <cell r="H344">
            <v>99</v>
          </cell>
          <cell r="I344">
            <v>95</v>
          </cell>
          <cell r="J344">
            <v>94.9</v>
          </cell>
          <cell r="K344">
            <v>105</v>
          </cell>
          <cell r="L344">
            <v>95</v>
          </cell>
          <cell r="M344">
            <v>96.6</v>
          </cell>
          <cell r="N344">
            <v>105</v>
          </cell>
          <cell r="O344">
            <v>101.5</v>
          </cell>
          <cell r="P344">
            <v>99</v>
          </cell>
          <cell r="Q344">
            <v>95.5</v>
          </cell>
          <cell r="R344">
            <v>119.5</v>
          </cell>
          <cell r="S344">
            <v>97</v>
          </cell>
          <cell r="T344">
            <v>97.5</v>
          </cell>
          <cell r="U344" t="str">
            <v>B+</v>
          </cell>
          <cell r="V344" t="str">
            <v>B</v>
          </cell>
          <cell r="W344" t="str">
            <v>B</v>
          </cell>
          <cell r="X344" t="str">
            <v>A</v>
          </cell>
          <cell r="Y344" t="str">
            <v>B</v>
          </cell>
          <cell r="Z344" t="str">
            <v>B</v>
          </cell>
          <cell r="AA344" t="str">
            <v>A</v>
          </cell>
          <cell r="AB344" t="str">
            <v>A-</v>
          </cell>
          <cell r="AC344" t="str">
            <v>B+</v>
          </cell>
          <cell r="AD344" t="str">
            <v>B</v>
          </cell>
          <cell r="AE344" t="str">
            <v>S</v>
          </cell>
          <cell r="AF344" t="str">
            <v>B</v>
          </cell>
          <cell r="AG344" t="str">
            <v>B+</v>
          </cell>
          <cell r="AH344">
            <v>101.666666666667</v>
          </cell>
          <cell r="AI344" t="str">
            <v>A-</v>
          </cell>
        </row>
        <row r="345">
          <cell r="B345">
            <v>981020</v>
          </cell>
          <cell r="C345" t="str">
            <v>工程院五部开发一处</v>
          </cell>
          <cell r="D345" t="str">
            <v>软件开发工程师</v>
          </cell>
          <cell r="E345" t="str">
            <v>P5</v>
          </cell>
          <cell r="F345">
            <v>41732</v>
          </cell>
          <cell r="G345" t="str">
            <v>A-</v>
          </cell>
          <cell r="H345">
            <v>97</v>
          </cell>
          <cell r="I345">
            <v>95</v>
          </cell>
          <cell r="J345">
            <v>95</v>
          </cell>
          <cell r="K345">
            <v>95</v>
          </cell>
          <cell r="L345">
            <v>97</v>
          </cell>
          <cell r="M345">
            <v>97</v>
          </cell>
          <cell r="N345">
            <v>97</v>
          </cell>
          <cell r="O345">
            <v>105</v>
          </cell>
          <cell r="P345">
            <v>105</v>
          </cell>
          <cell r="Q345">
            <v>97</v>
          </cell>
          <cell r="R345">
            <v>97</v>
          </cell>
          <cell r="S345">
            <v>119</v>
          </cell>
          <cell r="T345">
            <v>96</v>
          </cell>
          <cell r="U345" t="str">
            <v>B</v>
          </cell>
          <cell r="V345" t="str">
            <v>B</v>
          </cell>
          <cell r="W345" t="str">
            <v>B</v>
          </cell>
          <cell r="X345" t="str">
            <v>B</v>
          </cell>
          <cell r="Y345" t="str">
            <v>B</v>
          </cell>
          <cell r="Z345" t="str">
            <v>B</v>
          </cell>
          <cell r="AA345" t="str">
            <v>B</v>
          </cell>
          <cell r="AB345" t="str">
            <v>A</v>
          </cell>
          <cell r="AC345" t="str">
            <v>A</v>
          </cell>
          <cell r="AD345" t="str">
            <v>B</v>
          </cell>
          <cell r="AE345" t="str">
            <v>B</v>
          </cell>
          <cell r="AF345" t="str">
            <v>S</v>
          </cell>
          <cell r="AG345" t="str">
            <v>B</v>
          </cell>
          <cell r="AH345">
            <v>103.166666666667</v>
          </cell>
          <cell r="AI345" t="str">
            <v>A</v>
          </cell>
        </row>
        <row r="346">
          <cell r="B346">
            <v>198075</v>
          </cell>
          <cell r="C346" t="str">
            <v>工程院十一部开发一处</v>
          </cell>
          <cell r="D346" t="str">
            <v>软件开发工程师</v>
          </cell>
          <cell r="E346" t="str">
            <v>P6</v>
          </cell>
          <cell r="F346">
            <v>41732</v>
          </cell>
          <cell r="G346" t="str">
            <v>B</v>
          </cell>
          <cell r="H346">
            <v>97</v>
          </cell>
          <cell r="I346">
            <v>93</v>
          </cell>
          <cell r="J346">
            <v>107</v>
          </cell>
          <cell r="K346">
            <v>94</v>
          </cell>
          <cell r="L346">
            <v>105</v>
          </cell>
          <cell r="M346">
            <v>96</v>
          </cell>
          <cell r="N346">
            <v>113</v>
          </cell>
          <cell r="O346">
            <v>96.5</v>
          </cell>
          <cell r="P346">
            <v>93.5</v>
          </cell>
          <cell r="Q346">
            <v>97</v>
          </cell>
          <cell r="R346">
            <v>96</v>
          </cell>
          <cell r="S346">
            <v>101</v>
          </cell>
          <cell r="T346">
            <v>97</v>
          </cell>
          <cell r="U346" t="str">
            <v>B</v>
          </cell>
          <cell r="V346" t="str">
            <v>B-</v>
          </cell>
          <cell r="W346" t="str">
            <v>A</v>
          </cell>
          <cell r="X346" t="str">
            <v>B</v>
          </cell>
          <cell r="Y346" t="str">
            <v>A</v>
          </cell>
          <cell r="Z346" t="str">
            <v>B</v>
          </cell>
          <cell r="AA346" t="str">
            <v>S</v>
          </cell>
          <cell r="AB346" t="str">
            <v>B</v>
          </cell>
          <cell r="AC346" t="str">
            <v>B</v>
          </cell>
          <cell r="AD346" t="str">
            <v>B</v>
          </cell>
          <cell r="AE346" t="str">
            <v>B</v>
          </cell>
          <cell r="AF346" t="str">
            <v>A-</v>
          </cell>
          <cell r="AG346" t="str">
            <v>B</v>
          </cell>
          <cell r="AH346">
            <v>96.8333333333333</v>
          </cell>
          <cell r="AI346" t="str">
            <v>B</v>
          </cell>
        </row>
        <row r="347">
          <cell r="B347">
            <v>948959</v>
          </cell>
          <cell r="C347" t="str">
            <v>工程院三部开发二处</v>
          </cell>
          <cell r="D347" t="str">
            <v>软件开发工程师</v>
          </cell>
          <cell r="E347" t="str">
            <v>P5</v>
          </cell>
          <cell r="F347">
            <v>41740</v>
          </cell>
          <cell r="G347" t="str">
            <v>S</v>
          </cell>
          <cell r="H347">
            <v>97</v>
          </cell>
          <cell r="I347">
            <v>93</v>
          </cell>
          <cell r="J347">
            <v>96</v>
          </cell>
          <cell r="K347">
            <v>97</v>
          </cell>
          <cell r="L347">
            <v>95</v>
          </cell>
          <cell r="M347">
            <v>97</v>
          </cell>
          <cell r="N347">
            <v>103</v>
          </cell>
          <cell r="O347">
            <v>111</v>
          </cell>
          <cell r="P347">
            <v>97</v>
          </cell>
          <cell r="Q347">
            <v>117</v>
          </cell>
          <cell r="R347">
            <v>116</v>
          </cell>
          <cell r="S347">
            <v>99</v>
          </cell>
          <cell r="T347">
            <v>101</v>
          </cell>
          <cell r="U347" t="str">
            <v>B</v>
          </cell>
          <cell r="V347" t="str">
            <v>B-</v>
          </cell>
          <cell r="W347" t="str">
            <v>B</v>
          </cell>
          <cell r="X347" t="str">
            <v>B</v>
          </cell>
          <cell r="Y347" t="str">
            <v>B</v>
          </cell>
          <cell r="Z347" t="str">
            <v>B</v>
          </cell>
          <cell r="AA347" t="str">
            <v>A-</v>
          </cell>
          <cell r="AB347" t="str">
            <v>S</v>
          </cell>
          <cell r="AC347" t="str">
            <v>B</v>
          </cell>
          <cell r="AD347" t="str">
            <v>S</v>
          </cell>
          <cell r="AE347" t="str">
            <v>S</v>
          </cell>
          <cell r="AF347" t="str">
            <v>B+</v>
          </cell>
          <cell r="AG347" t="str">
            <v>A-</v>
          </cell>
          <cell r="AH347">
            <v>106.833333333333</v>
          </cell>
          <cell r="AI347" t="str">
            <v>A</v>
          </cell>
        </row>
        <row r="348">
          <cell r="B348">
            <v>267057</v>
          </cell>
          <cell r="C348" t="str">
            <v>工程院三部开发二处</v>
          </cell>
          <cell r="D348" t="str">
            <v>软件开发工程师</v>
          </cell>
          <cell r="E348" t="str">
            <v>P6</v>
          </cell>
          <cell r="F348">
            <v>41767</v>
          </cell>
          <cell r="G348" t="str">
            <v>A+</v>
          </cell>
          <cell r="H348">
            <v>114</v>
          </cell>
          <cell r="I348">
            <v>106</v>
          </cell>
          <cell r="J348">
            <v>97</v>
          </cell>
          <cell r="K348">
            <v>103</v>
          </cell>
          <cell r="L348">
            <v>99</v>
          </cell>
          <cell r="M348">
            <v>100</v>
          </cell>
          <cell r="N348">
            <v>108</v>
          </cell>
          <cell r="O348">
            <v>108</v>
          </cell>
          <cell r="P348">
            <v>96</v>
          </cell>
          <cell r="Q348">
            <v>111</v>
          </cell>
          <cell r="R348">
            <v>96</v>
          </cell>
          <cell r="S348">
            <v>103</v>
          </cell>
          <cell r="T348">
            <v>100</v>
          </cell>
          <cell r="U348" t="str">
            <v>S</v>
          </cell>
          <cell r="V348" t="str">
            <v>A</v>
          </cell>
          <cell r="W348" t="str">
            <v>B</v>
          </cell>
          <cell r="X348" t="str">
            <v>A-</v>
          </cell>
          <cell r="Y348" t="str">
            <v>B+</v>
          </cell>
          <cell r="Z348" t="str">
            <v>B+</v>
          </cell>
          <cell r="AA348" t="str">
            <v>A+</v>
          </cell>
          <cell r="AB348" t="str">
            <v>A+</v>
          </cell>
          <cell r="AC348" t="str">
            <v>B</v>
          </cell>
          <cell r="AD348" t="str">
            <v>S</v>
          </cell>
          <cell r="AE348" t="str">
            <v>B</v>
          </cell>
          <cell r="AF348" t="str">
            <v>A-</v>
          </cell>
          <cell r="AG348" t="str">
            <v>B+</v>
          </cell>
          <cell r="AH348">
            <v>102.333333333333</v>
          </cell>
          <cell r="AI348" t="str">
            <v>A-</v>
          </cell>
        </row>
        <row r="349">
          <cell r="B349">
            <v>666001</v>
          </cell>
          <cell r="C349" t="str">
            <v>工程院十一部开发一处</v>
          </cell>
          <cell r="D349" t="str">
            <v>软件开发工程师</v>
          </cell>
          <cell r="E349" t="str">
            <v>P6</v>
          </cell>
          <cell r="F349">
            <v>41778</v>
          </cell>
          <cell r="G349" t="str">
            <v>B</v>
          </cell>
          <cell r="H349">
            <v>104</v>
          </cell>
          <cell r="I349">
            <v>114</v>
          </cell>
          <cell r="J349">
            <v>100</v>
          </cell>
          <cell r="K349">
            <v>98</v>
          </cell>
          <cell r="L349">
            <v>97</v>
          </cell>
          <cell r="M349">
            <v>103</v>
          </cell>
          <cell r="N349">
            <v>96</v>
          </cell>
          <cell r="O349">
            <v>105</v>
          </cell>
          <cell r="P349">
            <v>97</v>
          </cell>
          <cell r="Q349">
            <v>95.5</v>
          </cell>
          <cell r="R349">
            <v>108</v>
          </cell>
          <cell r="S349">
            <v>96.8</v>
          </cell>
          <cell r="T349">
            <v>97</v>
          </cell>
          <cell r="U349" t="str">
            <v>A</v>
          </cell>
          <cell r="V349" t="str">
            <v>S</v>
          </cell>
          <cell r="W349" t="str">
            <v>B+</v>
          </cell>
          <cell r="X349" t="str">
            <v>B+</v>
          </cell>
          <cell r="Y349" t="str">
            <v>B</v>
          </cell>
          <cell r="Z349" t="str">
            <v>A-</v>
          </cell>
          <cell r="AA349" t="str">
            <v>B</v>
          </cell>
          <cell r="AB349" t="str">
            <v>A</v>
          </cell>
          <cell r="AC349" t="str">
            <v>B</v>
          </cell>
          <cell r="AD349" t="str">
            <v>B</v>
          </cell>
          <cell r="AE349" t="str">
            <v>A+</v>
          </cell>
          <cell r="AF349" t="str">
            <v>B</v>
          </cell>
          <cell r="AG349" t="str">
            <v>B</v>
          </cell>
          <cell r="AH349">
            <v>99.8833333333333</v>
          </cell>
          <cell r="AI349" t="str">
            <v>B+</v>
          </cell>
        </row>
        <row r="350">
          <cell r="B350">
            <v>502921</v>
          </cell>
          <cell r="C350" t="str">
            <v>工程院一部开发二处</v>
          </cell>
          <cell r="D350" t="str">
            <v>软件开发工程师</v>
          </cell>
          <cell r="E350" t="str">
            <v>P5</v>
          </cell>
          <cell r="F350">
            <v>41780</v>
          </cell>
          <cell r="G350" t="str">
            <v>B</v>
          </cell>
          <cell r="H350">
            <v>97</v>
          </cell>
          <cell r="I350">
            <v>109</v>
          </cell>
          <cell r="J350">
            <v>112</v>
          </cell>
          <cell r="K350">
            <v>105</v>
          </cell>
          <cell r="L350">
            <v>112</v>
          </cell>
          <cell r="M350">
            <v>97</v>
          </cell>
          <cell r="N350">
            <v>105</v>
          </cell>
          <cell r="O350">
            <v>95</v>
          </cell>
          <cell r="P350">
            <v>97</v>
          </cell>
          <cell r="Q350">
            <v>97</v>
          </cell>
          <cell r="R350">
            <v>119</v>
          </cell>
          <cell r="S350">
            <v>97</v>
          </cell>
          <cell r="T350">
            <v>119</v>
          </cell>
          <cell r="U350" t="str">
            <v>B</v>
          </cell>
          <cell r="V350" t="str">
            <v>A+</v>
          </cell>
          <cell r="W350" t="str">
            <v>S</v>
          </cell>
          <cell r="X350" t="str">
            <v>A</v>
          </cell>
          <cell r="Y350" t="str">
            <v>S</v>
          </cell>
          <cell r="Z350" t="str">
            <v>B</v>
          </cell>
          <cell r="AA350" t="str">
            <v>A</v>
          </cell>
          <cell r="AB350" t="str">
            <v>B</v>
          </cell>
          <cell r="AC350" t="str">
            <v>B</v>
          </cell>
          <cell r="AD350" t="str">
            <v>B</v>
          </cell>
          <cell r="AE350" t="str">
            <v>S</v>
          </cell>
          <cell r="AF350" t="str">
            <v>B</v>
          </cell>
          <cell r="AG350" t="str">
            <v>S</v>
          </cell>
          <cell r="AH350">
            <v>104</v>
          </cell>
          <cell r="AI350" t="str">
            <v>A</v>
          </cell>
        </row>
        <row r="351">
          <cell r="B351">
            <v>416614</v>
          </cell>
          <cell r="C351" t="str">
            <v>工程院三部开发一处</v>
          </cell>
          <cell r="D351" t="str">
            <v>软件开发工程师</v>
          </cell>
          <cell r="E351" t="str">
            <v>P5</v>
          </cell>
          <cell r="F351">
            <v>41823</v>
          </cell>
          <cell r="G351" t="str">
            <v>B</v>
          </cell>
          <cell r="H351">
            <v>105</v>
          </cell>
          <cell r="I351">
            <v>96</v>
          </cell>
          <cell r="J351">
            <v>107</v>
          </cell>
          <cell r="K351">
            <v>115</v>
          </cell>
          <cell r="L351">
            <v>97</v>
          </cell>
          <cell r="M351">
            <v>102</v>
          </cell>
          <cell r="N351">
            <v>97</v>
          </cell>
          <cell r="O351">
            <v>96</v>
          </cell>
          <cell r="P351">
            <v>97</v>
          </cell>
          <cell r="Q351">
            <v>97</v>
          </cell>
          <cell r="R351">
            <v>97</v>
          </cell>
          <cell r="S351">
            <v>97</v>
          </cell>
          <cell r="T351">
            <v>93</v>
          </cell>
          <cell r="U351" t="str">
            <v>A</v>
          </cell>
          <cell r="V351" t="str">
            <v>B</v>
          </cell>
          <cell r="W351" t="str">
            <v>A</v>
          </cell>
          <cell r="X351" t="str">
            <v>S</v>
          </cell>
          <cell r="Y351" t="str">
            <v>B</v>
          </cell>
          <cell r="Z351" t="str">
            <v>A-</v>
          </cell>
          <cell r="AA351" t="str">
            <v>B</v>
          </cell>
          <cell r="AB351" t="str">
            <v>B</v>
          </cell>
          <cell r="AC351" t="str">
            <v>B</v>
          </cell>
          <cell r="AD351" t="str">
            <v>B</v>
          </cell>
          <cell r="AE351" t="str">
            <v>B</v>
          </cell>
          <cell r="AF351" t="str">
            <v>B</v>
          </cell>
          <cell r="AG351" t="str">
            <v>B-</v>
          </cell>
          <cell r="AH351">
            <v>96.1666666666667</v>
          </cell>
          <cell r="AI351" t="str">
            <v>B</v>
          </cell>
        </row>
        <row r="352">
          <cell r="B352">
            <v>198931</v>
          </cell>
          <cell r="C352" t="str">
            <v>工程院五部开发一处</v>
          </cell>
          <cell r="D352" t="str">
            <v>软件开发工程师</v>
          </cell>
          <cell r="E352" t="str">
            <v>P6</v>
          </cell>
          <cell r="F352">
            <v>41837</v>
          </cell>
          <cell r="G352" t="str">
            <v>A+</v>
          </cell>
          <cell r="H352">
            <v>96</v>
          </cell>
          <cell r="I352">
            <v>96</v>
          </cell>
          <cell r="J352">
            <v>112</v>
          </cell>
          <cell r="K352">
            <v>96</v>
          </cell>
          <cell r="L352">
            <v>97</v>
          </cell>
          <cell r="M352">
            <v>97</v>
          </cell>
          <cell r="N352">
            <v>97</v>
          </cell>
          <cell r="O352">
            <v>95</v>
          </cell>
          <cell r="P352">
            <v>97</v>
          </cell>
          <cell r="Q352">
            <v>112</v>
          </cell>
          <cell r="R352">
            <v>97</v>
          </cell>
          <cell r="S352">
            <v>107</v>
          </cell>
          <cell r="T352">
            <v>103</v>
          </cell>
          <cell r="U352" t="str">
            <v>B</v>
          </cell>
          <cell r="V352" t="str">
            <v>B</v>
          </cell>
          <cell r="W352" t="str">
            <v>S</v>
          </cell>
          <cell r="X352" t="str">
            <v>B</v>
          </cell>
          <cell r="Y352" t="str">
            <v>B</v>
          </cell>
          <cell r="Z352" t="str">
            <v>B</v>
          </cell>
          <cell r="AA352" t="str">
            <v>B</v>
          </cell>
          <cell r="AB352" t="str">
            <v>B</v>
          </cell>
          <cell r="AC352" t="str">
            <v>B</v>
          </cell>
          <cell r="AD352" t="str">
            <v>S</v>
          </cell>
          <cell r="AE352" t="str">
            <v>B</v>
          </cell>
          <cell r="AF352" t="str">
            <v>A</v>
          </cell>
          <cell r="AG352" t="str">
            <v>A-</v>
          </cell>
          <cell r="AH352">
            <v>101.833333333333</v>
          </cell>
          <cell r="AI352" t="str">
            <v>A-</v>
          </cell>
        </row>
        <row r="353">
          <cell r="B353">
            <v>114877</v>
          </cell>
          <cell r="C353" t="str">
            <v>工程院三部开发二处</v>
          </cell>
          <cell r="D353" t="str">
            <v>软件开发工程师</v>
          </cell>
          <cell r="E353" t="str">
            <v>P5</v>
          </cell>
          <cell r="F353">
            <v>41886</v>
          </cell>
          <cell r="G353" t="str">
            <v>B</v>
          </cell>
          <cell r="H353">
            <v>96</v>
          </cell>
          <cell r="I353">
            <v>96</v>
          </cell>
          <cell r="J353">
            <v>95</v>
          </cell>
          <cell r="K353">
            <v>96</v>
          </cell>
          <cell r="L353">
            <v>100</v>
          </cell>
          <cell r="M353">
            <v>100</v>
          </cell>
          <cell r="N353">
            <v>96</v>
          </cell>
          <cell r="O353">
            <v>95</v>
          </cell>
          <cell r="P353">
            <v>94.4</v>
          </cell>
          <cell r="Q353">
            <v>96</v>
          </cell>
          <cell r="R353">
            <v>97</v>
          </cell>
          <cell r="S353">
            <v>102</v>
          </cell>
          <cell r="T353">
            <v>110</v>
          </cell>
          <cell r="U353" t="str">
            <v>B</v>
          </cell>
          <cell r="V353" t="str">
            <v>B</v>
          </cell>
          <cell r="W353" t="str">
            <v>B</v>
          </cell>
          <cell r="X353" t="str">
            <v>B</v>
          </cell>
          <cell r="Y353" t="str">
            <v>B+</v>
          </cell>
          <cell r="Z353" t="str">
            <v>B+</v>
          </cell>
          <cell r="AA353" t="str">
            <v>B</v>
          </cell>
          <cell r="AB353" t="str">
            <v>B</v>
          </cell>
          <cell r="AC353" t="str">
            <v>B</v>
          </cell>
          <cell r="AD353" t="str">
            <v>B</v>
          </cell>
          <cell r="AE353" t="str">
            <v>B</v>
          </cell>
          <cell r="AF353" t="str">
            <v>A-</v>
          </cell>
          <cell r="AG353" t="str">
            <v>A+</v>
          </cell>
          <cell r="AH353">
            <v>99.0666666666667</v>
          </cell>
          <cell r="AI353" t="str">
            <v>B+</v>
          </cell>
        </row>
        <row r="354">
          <cell r="B354">
            <v>707010</v>
          </cell>
          <cell r="C354" t="str">
            <v>工程院十一部开发三处</v>
          </cell>
          <cell r="D354" t="str">
            <v>软件开发工程师</v>
          </cell>
          <cell r="E354" t="str">
            <v>P5</v>
          </cell>
          <cell r="F354">
            <v>41900</v>
          </cell>
          <cell r="G354" t="str">
            <v>B</v>
          </cell>
          <cell r="H354">
            <v>95</v>
          </cell>
          <cell r="I354">
            <v>97</v>
          </cell>
          <cell r="J354">
            <v>97</v>
          </cell>
          <cell r="K354">
            <v>96</v>
          </cell>
          <cell r="L354">
            <v>107</v>
          </cell>
          <cell r="M354">
            <v>97</v>
          </cell>
          <cell r="N354">
            <v>112</v>
          </cell>
          <cell r="O354">
            <v>95</v>
          </cell>
          <cell r="P354">
            <v>97</v>
          </cell>
          <cell r="Q354">
            <v>105</v>
          </cell>
          <cell r="R354">
            <v>97</v>
          </cell>
          <cell r="S354">
            <v>96.3</v>
          </cell>
          <cell r="T354">
            <v>115</v>
          </cell>
          <cell r="U354" t="str">
            <v>B</v>
          </cell>
          <cell r="V354" t="str">
            <v>B</v>
          </cell>
          <cell r="W354" t="str">
            <v>B</v>
          </cell>
          <cell r="X354" t="str">
            <v>B</v>
          </cell>
          <cell r="Y354" t="str">
            <v>A</v>
          </cell>
          <cell r="Z354" t="str">
            <v>B</v>
          </cell>
          <cell r="AA354" t="str">
            <v>S</v>
          </cell>
          <cell r="AB354" t="str">
            <v>B</v>
          </cell>
          <cell r="AC354" t="str">
            <v>B</v>
          </cell>
          <cell r="AD354" t="str">
            <v>A</v>
          </cell>
          <cell r="AE354" t="str">
            <v>B</v>
          </cell>
          <cell r="AF354" t="str">
            <v>B</v>
          </cell>
          <cell r="AG354" t="str">
            <v>S</v>
          </cell>
          <cell r="AH354">
            <v>100.883333333333</v>
          </cell>
          <cell r="AI354" t="str">
            <v>A-</v>
          </cell>
        </row>
        <row r="355">
          <cell r="B355">
            <v>619973</v>
          </cell>
          <cell r="C355" t="str">
            <v>工程院五部开发一处</v>
          </cell>
          <cell r="D355" t="str">
            <v>软件开发工程师</v>
          </cell>
          <cell r="E355" t="str">
            <v>P6</v>
          </cell>
          <cell r="F355">
            <v>41907</v>
          </cell>
          <cell r="G355" t="str">
            <v>S</v>
          </cell>
          <cell r="H355">
            <v>115</v>
          </cell>
          <cell r="I355">
            <v>96</v>
          </cell>
          <cell r="J355">
            <v>98</v>
          </cell>
          <cell r="K355">
            <v>97</v>
          </cell>
          <cell r="L355">
            <v>97</v>
          </cell>
          <cell r="M355">
            <v>97</v>
          </cell>
          <cell r="N355">
            <v>97</v>
          </cell>
          <cell r="O355">
            <v>107</v>
          </cell>
          <cell r="P355">
            <v>113</v>
          </cell>
          <cell r="Q355">
            <v>99</v>
          </cell>
          <cell r="R355">
            <v>115</v>
          </cell>
          <cell r="S355">
            <v>95</v>
          </cell>
          <cell r="T355">
            <v>95</v>
          </cell>
          <cell r="U355" t="str">
            <v>S</v>
          </cell>
          <cell r="V355" t="str">
            <v>B</v>
          </cell>
          <cell r="W355" t="str">
            <v>B+</v>
          </cell>
          <cell r="X355" t="str">
            <v>B</v>
          </cell>
          <cell r="Y355" t="str">
            <v>B</v>
          </cell>
          <cell r="Z355" t="str">
            <v>B</v>
          </cell>
          <cell r="AA355" t="str">
            <v>B</v>
          </cell>
          <cell r="AB355" t="str">
            <v>A</v>
          </cell>
          <cell r="AC355" t="str">
            <v>S</v>
          </cell>
          <cell r="AD355" t="str">
            <v>B+</v>
          </cell>
          <cell r="AE355" t="str">
            <v>S</v>
          </cell>
          <cell r="AF355" t="str">
            <v>B</v>
          </cell>
          <cell r="AG355" t="str">
            <v>B</v>
          </cell>
          <cell r="AH355">
            <v>104</v>
          </cell>
          <cell r="AI355" t="str">
            <v>A</v>
          </cell>
        </row>
        <row r="356">
          <cell r="B356">
            <v>140913</v>
          </cell>
          <cell r="C356" t="str">
            <v>工程院十一部开发三处</v>
          </cell>
          <cell r="D356" t="str">
            <v>软件开发工程师</v>
          </cell>
          <cell r="E356" t="str">
            <v>P6</v>
          </cell>
          <cell r="F356">
            <v>41910</v>
          </cell>
          <cell r="G356" t="str">
            <v>S</v>
          </cell>
          <cell r="H356">
            <v>94</v>
          </cell>
          <cell r="I356">
            <v>95</v>
          </cell>
          <cell r="J356">
            <v>93</v>
          </cell>
          <cell r="K356">
            <v>96</v>
          </cell>
          <cell r="L356">
            <v>103</v>
          </cell>
          <cell r="M356">
            <v>96</v>
          </cell>
          <cell r="N356">
            <v>96</v>
          </cell>
          <cell r="O356">
            <v>112.5</v>
          </cell>
          <cell r="P356">
            <v>96.5</v>
          </cell>
          <cell r="Q356">
            <v>96.5</v>
          </cell>
          <cell r="R356">
            <v>97</v>
          </cell>
          <cell r="S356">
            <v>119</v>
          </cell>
          <cell r="T356">
            <v>96</v>
          </cell>
          <cell r="U356" t="str">
            <v>B</v>
          </cell>
          <cell r="V356" t="str">
            <v>B</v>
          </cell>
          <cell r="W356" t="str">
            <v>B-</v>
          </cell>
          <cell r="X356" t="str">
            <v>B</v>
          </cell>
          <cell r="Y356" t="str">
            <v>A-</v>
          </cell>
          <cell r="Z356" t="str">
            <v>B</v>
          </cell>
          <cell r="AA356" t="str">
            <v>B</v>
          </cell>
          <cell r="AB356" t="str">
            <v>S</v>
          </cell>
          <cell r="AC356" t="str">
            <v>B</v>
          </cell>
          <cell r="AD356" t="str">
            <v>B</v>
          </cell>
          <cell r="AE356" t="str">
            <v>B</v>
          </cell>
          <cell r="AF356" t="str">
            <v>S</v>
          </cell>
          <cell r="AG356" t="str">
            <v>B</v>
          </cell>
          <cell r="AH356">
            <v>102.916666666667</v>
          </cell>
          <cell r="AI356" t="str">
            <v>A-</v>
          </cell>
        </row>
        <row r="357">
          <cell r="B357">
            <v>140912</v>
          </cell>
          <cell r="C357" t="str">
            <v>工程院十部</v>
          </cell>
          <cell r="D357" t="str">
            <v>高级软件开发工程师</v>
          </cell>
          <cell r="E357" t="str">
            <v>P7</v>
          </cell>
          <cell r="F357">
            <v>41946</v>
          </cell>
          <cell r="G357" t="str">
            <v>B</v>
          </cell>
          <cell r="H357">
            <v>99</v>
          </cell>
          <cell r="I357">
            <v>100</v>
          </cell>
          <cell r="J357">
            <v>101</v>
          </cell>
          <cell r="K357">
            <v>97</v>
          </cell>
          <cell r="L357">
            <v>115</v>
          </cell>
          <cell r="M357">
            <v>102</v>
          </cell>
          <cell r="N357">
            <v>97</v>
          </cell>
          <cell r="O357">
            <v>105</v>
          </cell>
          <cell r="P357">
            <v>97</v>
          </cell>
          <cell r="Q357">
            <v>97</v>
          </cell>
          <cell r="R357">
            <v>119</v>
          </cell>
          <cell r="S357">
            <v>97</v>
          </cell>
          <cell r="T357">
            <v>97</v>
          </cell>
          <cell r="U357" t="str">
            <v>B+</v>
          </cell>
          <cell r="V357" t="str">
            <v>B+</v>
          </cell>
          <cell r="W357" t="str">
            <v>A-</v>
          </cell>
          <cell r="X357" t="str">
            <v>B</v>
          </cell>
          <cell r="Y357" t="str">
            <v>S</v>
          </cell>
          <cell r="Z357" t="str">
            <v>A-</v>
          </cell>
          <cell r="AA357" t="str">
            <v>B</v>
          </cell>
          <cell r="AB357" t="str">
            <v>A</v>
          </cell>
          <cell r="AC357" t="str">
            <v>B</v>
          </cell>
          <cell r="AD357" t="str">
            <v>B</v>
          </cell>
          <cell r="AE357" t="str">
            <v>S</v>
          </cell>
          <cell r="AF357" t="str">
            <v>B</v>
          </cell>
          <cell r="AG357" t="str">
            <v>B</v>
          </cell>
          <cell r="AH357">
            <v>102</v>
          </cell>
          <cell r="AI357" t="str">
            <v>A-</v>
          </cell>
        </row>
        <row r="358">
          <cell r="B358">
            <v>771510</v>
          </cell>
          <cell r="C358" t="str">
            <v>工程院三部开发二处</v>
          </cell>
          <cell r="D358" t="str">
            <v>高级软件开发工程师</v>
          </cell>
          <cell r="E358" t="str">
            <v>P7</v>
          </cell>
          <cell r="F358">
            <v>41949</v>
          </cell>
          <cell r="G358" t="str">
            <v>B</v>
          </cell>
          <cell r="H358">
            <v>105</v>
          </cell>
          <cell r="I358">
            <v>114</v>
          </cell>
          <cell r="J358">
            <v>94</v>
          </cell>
          <cell r="K358">
            <v>97</v>
          </cell>
          <cell r="L358">
            <v>93</v>
          </cell>
          <cell r="M358">
            <v>95</v>
          </cell>
          <cell r="N358">
            <v>95</v>
          </cell>
          <cell r="O358">
            <v>95</v>
          </cell>
          <cell r="P358">
            <v>95</v>
          </cell>
          <cell r="Q358">
            <v>93.5</v>
          </cell>
          <cell r="R358">
            <v>106</v>
          </cell>
          <cell r="S358">
            <v>95</v>
          </cell>
          <cell r="T358">
            <v>96</v>
          </cell>
          <cell r="U358" t="str">
            <v>A</v>
          </cell>
          <cell r="V358" t="str">
            <v>S</v>
          </cell>
          <cell r="W358" t="str">
            <v>B</v>
          </cell>
          <cell r="X358" t="str">
            <v>B</v>
          </cell>
          <cell r="Y358" t="str">
            <v>B-</v>
          </cell>
          <cell r="Z358" t="str">
            <v>B</v>
          </cell>
          <cell r="AA358" t="str">
            <v>B</v>
          </cell>
          <cell r="AB358" t="str">
            <v>B</v>
          </cell>
          <cell r="AC358" t="str">
            <v>B</v>
          </cell>
          <cell r="AD358" t="str">
            <v>B</v>
          </cell>
          <cell r="AE358" t="str">
            <v>A</v>
          </cell>
          <cell r="AF358" t="str">
            <v>B</v>
          </cell>
          <cell r="AG358" t="str">
            <v>B</v>
          </cell>
          <cell r="AH358">
            <v>96.75</v>
          </cell>
          <cell r="AI358" t="str">
            <v>B</v>
          </cell>
        </row>
        <row r="359">
          <cell r="B359">
            <v>111116</v>
          </cell>
          <cell r="C359" t="str">
            <v>工程院一部开发二处</v>
          </cell>
          <cell r="D359" t="str">
            <v>软件开发工程师</v>
          </cell>
          <cell r="E359" t="str">
            <v>P5</v>
          </cell>
          <cell r="F359">
            <v>41963</v>
          </cell>
          <cell r="G359" t="str">
            <v>C</v>
          </cell>
          <cell r="H359">
            <v>100</v>
          </cell>
          <cell r="I359">
            <v>108</v>
          </cell>
          <cell r="J359">
            <v>95</v>
          </cell>
          <cell r="K359">
            <v>95</v>
          </cell>
          <cell r="L359">
            <v>93</v>
          </cell>
          <cell r="M359">
            <v>93</v>
          </cell>
          <cell r="N359">
            <v>100</v>
          </cell>
          <cell r="O359">
            <v>95.4</v>
          </cell>
          <cell r="P359">
            <v>92.9</v>
          </cell>
          <cell r="Q359">
            <v>93</v>
          </cell>
          <cell r="R359">
            <v>96</v>
          </cell>
          <cell r="S359">
            <v>97</v>
          </cell>
          <cell r="T359">
            <v>112</v>
          </cell>
          <cell r="U359" t="str">
            <v>B+</v>
          </cell>
          <cell r="V359" t="str">
            <v>A+</v>
          </cell>
          <cell r="W359" t="str">
            <v>B</v>
          </cell>
          <cell r="X359" t="str">
            <v>B</v>
          </cell>
          <cell r="Y359" t="str">
            <v>B-</v>
          </cell>
          <cell r="Z359" t="str">
            <v>B-</v>
          </cell>
          <cell r="AA359" t="str">
            <v>B+</v>
          </cell>
          <cell r="AB359" t="str">
            <v>B</v>
          </cell>
          <cell r="AC359" t="str">
            <v>B-</v>
          </cell>
          <cell r="AD359" t="str">
            <v>B-</v>
          </cell>
          <cell r="AE359" t="str">
            <v>B</v>
          </cell>
          <cell r="AF359" t="str">
            <v>B</v>
          </cell>
          <cell r="AG359" t="str">
            <v>S</v>
          </cell>
          <cell r="AH359">
            <v>97.7166666666667</v>
          </cell>
          <cell r="AI359" t="str">
            <v>B+</v>
          </cell>
        </row>
        <row r="360">
          <cell r="B360">
            <v>141230</v>
          </cell>
          <cell r="C360" t="str">
            <v>工程院三部开发二处</v>
          </cell>
          <cell r="D360" t="str">
            <v>软件开发工程师</v>
          </cell>
          <cell r="E360" t="str">
            <v>P6</v>
          </cell>
          <cell r="F360">
            <v>42016</v>
          </cell>
          <cell r="G360" t="str">
            <v>A+</v>
          </cell>
          <cell r="H360">
            <v>102</v>
          </cell>
          <cell r="I360">
            <v>94</v>
          </cell>
          <cell r="J360">
            <v>102</v>
          </cell>
          <cell r="K360">
            <v>97</v>
          </cell>
          <cell r="L360">
            <v>97</v>
          </cell>
          <cell r="M360">
            <v>111</v>
          </cell>
          <cell r="N360">
            <v>97</v>
          </cell>
          <cell r="O360">
            <v>103</v>
          </cell>
          <cell r="P360">
            <v>97</v>
          </cell>
          <cell r="Q360">
            <v>97</v>
          </cell>
          <cell r="R360">
            <v>97</v>
          </cell>
          <cell r="S360">
            <v>119</v>
          </cell>
          <cell r="T360">
            <v>105</v>
          </cell>
          <cell r="U360" t="str">
            <v>A-</v>
          </cell>
          <cell r="V360" t="str">
            <v>B</v>
          </cell>
          <cell r="W360" t="str">
            <v>A-</v>
          </cell>
          <cell r="X360" t="str">
            <v>B</v>
          </cell>
          <cell r="Y360" t="str">
            <v>B</v>
          </cell>
          <cell r="Z360" t="str">
            <v>S</v>
          </cell>
          <cell r="AA360" t="str">
            <v>B</v>
          </cell>
          <cell r="AB360" t="str">
            <v>A-</v>
          </cell>
          <cell r="AC360" t="str">
            <v>B</v>
          </cell>
          <cell r="AD360" t="str">
            <v>B</v>
          </cell>
          <cell r="AE360" t="str">
            <v>B</v>
          </cell>
          <cell r="AF360" t="str">
            <v>S</v>
          </cell>
          <cell r="AG360" t="str">
            <v>A</v>
          </cell>
          <cell r="AH360">
            <v>103</v>
          </cell>
          <cell r="AI360" t="str">
            <v>A-</v>
          </cell>
        </row>
        <row r="361">
          <cell r="B361">
            <v>586727</v>
          </cell>
          <cell r="C361" t="str">
            <v>工程院三部开发二处</v>
          </cell>
          <cell r="D361" t="str">
            <v>高级软件开发工程师</v>
          </cell>
          <cell r="E361" t="str">
            <v>P7</v>
          </cell>
          <cell r="F361">
            <v>42093</v>
          </cell>
          <cell r="G361" t="str">
            <v>B</v>
          </cell>
          <cell r="H361">
            <v>100</v>
          </cell>
          <cell r="I361">
            <v>95</v>
          </cell>
          <cell r="J361">
            <v>102</v>
          </cell>
          <cell r="K361">
            <v>113</v>
          </cell>
          <cell r="L361">
            <v>101</v>
          </cell>
          <cell r="M361">
            <v>111</v>
          </cell>
          <cell r="N361">
            <v>99</v>
          </cell>
          <cell r="O361">
            <v>97</v>
          </cell>
          <cell r="P361">
            <v>108</v>
          </cell>
          <cell r="Q361">
            <v>96</v>
          </cell>
          <cell r="R361">
            <v>97</v>
          </cell>
          <cell r="S361">
            <v>97</v>
          </cell>
          <cell r="T361">
            <v>97</v>
          </cell>
          <cell r="U361" t="str">
            <v>B+</v>
          </cell>
          <cell r="V361" t="str">
            <v>B</v>
          </cell>
          <cell r="W361" t="str">
            <v>A-</v>
          </cell>
          <cell r="X361" t="str">
            <v>S</v>
          </cell>
          <cell r="Y361" t="str">
            <v>A-</v>
          </cell>
          <cell r="Z361" t="str">
            <v>S</v>
          </cell>
          <cell r="AA361" t="str">
            <v>B+</v>
          </cell>
          <cell r="AB361" t="str">
            <v>B</v>
          </cell>
          <cell r="AC361" t="str">
            <v>A+</v>
          </cell>
          <cell r="AD361" t="str">
            <v>B</v>
          </cell>
          <cell r="AE361" t="str">
            <v>B</v>
          </cell>
          <cell r="AF361" t="str">
            <v>B</v>
          </cell>
          <cell r="AG361" t="str">
            <v>B</v>
          </cell>
          <cell r="AH361">
            <v>98.6666666666667</v>
          </cell>
          <cell r="AI361" t="str">
            <v>B+</v>
          </cell>
        </row>
        <row r="362">
          <cell r="B362">
            <v>198303</v>
          </cell>
          <cell r="C362" t="str">
            <v>工程院三部开发二处</v>
          </cell>
          <cell r="D362" t="str">
            <v>软件开发工程师</v>
          </cell>
          <cell r="E362" t="str">
            <v>P6</v>
          </cell>
          <cell r="F362">
            <v>42131</v>
          </cell>
          <cell r="G362" t="str">
            <v>B</v>
          </cell>
          <cell r="H362">
            <v>95</v>
          </cell>
          <cell r="I362">
            <v>95</v>
          </cell>
          <cell r="J362">
            <v>107</v>
          </cell>
          <cell r="K362">
            <v>111</v>
          </cell>
          <cell r="L362">
            <v>97</v>
          </cell>
          <cell r="M362">
            <v>97</v>
          </cell>
          <cell r="N362">
            <v>105</v>
          </cell>
          <cell r="O362">
            <v>97</v>
          </cell>
          <cell r="P362">
            <v>97</v>
          </cell>
          <cell r="Q362">
            <v>108</v>
          </cell>
          <cell r="R362">
            <v>97</v>
          </cell>
          <cell r="S362">
            <v>95</v>
          </cell>
          <cell r="T362">
            <v>118</v>
          </cell>
          <cell r="U362" t="str">
            <v>B</v>
          </cell>
          <cell r="V362" t="str">
            <v>B</v>
          </cell>
          <cell r="W362" t="str">
            <v>A</v>
          </cell>
          <cell r="X362" t="str">
            <v>S</v>
          </cell>
          <cell r="Y362" t="str">
            <v>B</v>
          </cell>
          <cell r="Z362" t="str">
            <v>B</v>
          </cell>
          <cell r="AA362" t="str">
            <v>A</v>
          </cell>
          <cell r="AB362" t="str">
            <v>B</v>
          </cell>
          <cell r="AC362" t="str">
            <v>B</v>
          </cell>
          <cell r="AD362" t="str">
            <v>A+</v>
          </cell>
          <cell r="AE362" t="str">
            <v>B</v>
          </cell>
          <cell r="AF362" t="str">
            <v>B</v>
          </cell>
          <cell r="AG362" t="str">
            <v>S</v>
          </cell>
          <cell r="AH362">
            <v>102</v>
          </cell>
          <cell r="AI362" t="str">
            <v>A-</v>
          </cell>
        </row>
        <row r="363">
          <cell r="B363">
            <v>181334</v>
          </cell>
          <cell r="C363" t="str">
            <v>工程院三部开发二处</v>
          </cell>
          <cell r="D363" t="str">
            <v>软件开发工程师</v>
          </cell>
          <cell r="E363" t="str">
            <v>P5</v>
          </cell>
          <cell r="F363">
            <v>42181</v>
          </cell>
          <cell r="G363" t="str">
            <v>B</v>
          </cell>
          <cell r="H363">
            <v>94</v>
          </cell>
          <cell r="I363">
            <v>95</v>
          </cell>
          <cell r="J363">
            <v>92</v>
          </cell>
          <cell r="K363">
            <v>93</v>
          </cell>
          <cell r="L363">
            <v>97</v>
          </cell>
          <cell r="M363">
            <v>97</v>
          </cell>
          <cell r="N363">
            <v>105</v>
          </cell>
          <cell r="O363">
            <v>112</v>
          </cell>
          <cell r="P363">
            <v>97</v>
          </cell>
          <cell r="Q363">
            <v>102</v>
          </cell>
          <cell r="R363">
            <v>97</v>
          </cell>
          <cell r="S363">
            <v>97</v>
          </cell>
          <cell r="T363">
            <v>97</v>
          </cell>
          <cell r="U363" t="str">
            <v>B</v>
          </cell>
          <cell r="V363" t="str">
            <v>B</v>
          </cell>
          <cell r="W363" t="str">
            <v>B-</v>
          </cell>
          <cell r="X363" t="str">
            <v>B-</v>
          </cell>
          <cell r="Y363" t="str">
            <v>B</v>
          </cell>
          <cell r="Z363" t="str">
            <v>B</v>
          </cell>
          <cell r="AA363" t="str">
            <v>A</v>
          </cell>
          <cell r="AB363" t="str">
            <v>S</v>
          </cell>
          <cell r="AC363" t="str">
            <v>B</v>
          </cell>
          <cell r="AD363" t="str">
            <v>A-</v>
          </cell>
          <cell r="AE363" t="str">
            <v>B</v>
          </cell>
          <cell r="AF363" t="str">
            <v>B</v>
          </cell>
          <cell r="AG363" t="str">
            <v>B</v>
          </cell>
          <cell r="AH363">
            <v>100.333333333333</v>
          </cell>
          <cell r="AI363" t="str">
            <v>A-</v>
          </cell>
        </row>
        <row r="364">
          <cell r="B364">
            <v>276834</v>
          </cell>
          <cell r="C364" t="str">
            <v>工程院三部开发二处</v>
          </cell>
          <cell r="D364" t="str">
            <v>软件开发工程师</v>
          </cell>
          <cell r="E364" t="str">
            <v>P5</v>
          </cell>
          <cell r="F364">
            <v>42181</v>
          </cell>
          <cell r="G364" t="str">
            <v>B</v>
          </cell>
          <cell r="H364">
            <v>96</v>
          </cell>
          <cell r="I364">
            <v>105</v>
          </cell>
          <cell r="J364">
            <v>98</v>
          </cell>
          <cell r="K364">
            <v>97</v>
          </cell>
          <cell r="L364">
            <v>105</v>
          </cell>
          <cell r="M364">
            <v>97</v>
          </cell>
          <cell r="N364">
            <v>97</v>
          </cell>
          <cell r="O364">
            <v>105</v>
          </cell>
          <cell r="P364">
            <v>97</v>
          </cell>
          <cell r="Q364">
            <v>95</v>
          </cell>
          <cell r="R364">
            <v>97</v>
          </cell>
          <cell r="S364">
            <v>97</v>
          </cell>
          <cell r="T364">
            <v>95</v>
          </cell>
          <cell r="U364" t="str">
            <v>B</v>
          </cell>
          <cell r="V364" t="str">
            <v>A</v>
          </cell>
          <cell r="W364" t="str">
            <v>B+</v>
          </cell>
          <cell r="X364" t="str">
            <v>B</v>
          </cell>
          <cell r="Y364" t="str">
            <v>A</v>
          </cell>
          <cell r="Z364" t="str">
            <v>B</v>
          </cell>
          <cell r="AA364" t="str">
            <v>B</v>
          </cell>
          <cell r="AB364" t="str">
            <v>A</v>
          </cell>
          <cell r="AC364" t="str">
            <v>B</v>
          </cell>
          <cell r="AD364" t="str">
            <v>B</v>
          </cell>
          <cell r="AE364" t="str">
            <v>B</v>
          </cell>
          <cell r="AF364" t="str">
            <v>B</v>
          </cell>
          <cell r="AG364" t="str">
            <v>B</v>
          </cell>
          <cell r="AH364">
            <v>97.6666666666667</v>
          </cell>
          <cell r="AI364" t="str">
            <v>B+</v>
          </cell>
        </row>
        <row r="365">
          <cell r="B365">
            <v>291332</v>
          </cell>
          <cell r="C365" t="str">
            <v>工程院三部开发二处</v>
          </cell>
          <cell r="D365" t="str">
            <v>软件开发工程师</v>
          </cell>
          <cell r="E365" t="str">
            <v>P5</v>
          </cell>
          <cell r="F365">
            <v>42181</v>
          </cell>
          <cell r="G365" t="str">
            <v>B</v>
          </cell>
          <cell r="H365">
            <v>115</v>
          </cell>
          <cell r="I365">
            <v>94</v>
          </cell>
          <cell r="J365">
            <v>93.1</v>
          </cell>
          <cell r="K365">
            <v>100</v>
          </cell>
          <cell r="L365">
            <v>92</v>
          </cell>
          <cell r="M365">
            <v>97</v>
          </cell>
          <cell r="N365">
            <v>97</v>
          </cell>
          <cell r="O365">
            <v>95</v>
          </cell>
          <cell r="P365">
            <v>97</v>
          </cell>
          <cell r="Q365">
            <v>97</v>
          </cell>
          <cell r="R365">
            <v>103</v>
          </cell>
          <cell r="S365">
            <v>97</v>
          </cell>
          <cell r="T365">
            <v>96</v>
          </cell>
          <cell r="U365" t="str">
            <v>S</v>
          </cell>
          <cell r="V365" t="str">
            <v>B</v>
          </cell>
          <cell r="W365" t="str">
            <v>B</v>
          </cell>
          <cell r="X365" t="str">
            <v>B+</v>
          </cell>
          <cell r="Y365" t="str">
            <v>B-</v>
          </cell>
          <cell r="Z365" t="str">
            <v>B</v>
          </cell>
          <cell r="AA365" t="str">
            <v>B</v>
          </cell>
          <cell r="AB365" t="str">
            <v>B</v>
          </cell>
          <cell r="AC365" t="str">
            <v>B</v>
          </cell>
          <cell r="AD365" t="str">
            <v>B</v>
          </cell>
          <cell r="AE365" t="str">
            <v>A-</v>
          </cell>
          <cell r="AF365" t="str">
            <v>B</v>
          </cell>
          <cell r="AG365" t="str">
            <v>B</v>
          </cell>
          <cell r="AH365">
            <v>97.5</v>
          </cell>
          <cell r="AI365" t="str">
            <v>B+</v>
          </cell>
        </row>
        <row r="366">
          <cell r="B366">
            <v>125210</v>
          </cell>
          <cell r="C366" t="str">
            <v>工程院三部开发二处</v>
          </cell>
          <cell r="D366" t="str">
            <v>软件开发工程师</v>
          </cell>
          <cell r="E366" t="str">
            <v>P4</v>
          </cell>
          <cell r="F366">
            <v>42195</v>
          </cell>
          <cell r="G366" t="str">
            <v>S</v>
          </cell>
          <cell r="H366">
            <v>95</v>
          </cell>
          <cell r="I366">
            <v>98</v>
          </cell>
          <cell r="J366">
            <v>96</v>
          </cell>
          <cell r="K366">
            <v>97</v>
          </cell>
          <cell r="L366">
            <v>109</v>
          </cell>
          <cell r="M366">
            <v>105</v>
          </cell>
          <cell r="N366">
            <v>113</v>
          </cell>
          <cell r="O366">
            <v>112</v>
          </cell>
          <cell r="P366">
            <v>96</v>
          </cell>
          <cell r="Q366">
            <v>97</v>
          </cell>
          <cell r="R366">
            <v>113</v>
          </cell>
          <cell r="S366">
            <v>119</v>
          </cell>
          <cell r="T366">
            <v>97</v>
          </cell>
          <cell r="U366" t="str">
            <v>B</v>
          </cell>
          <cell r="V366" t="str">
            <v>B+</v>
          </cell>
          <cell r="W366" t="str">
            <v>B</v>
          </cell>
          <cell r="X366" t="str">
            <v>B</v>
          </cell>
          <cell r="Y366" t="str">
            <v>A+</v>
          </cell>
          <cell r="Z366" t="str">
            <v>A</v>
          </cell>
          <cell r="AA366" t="str">
            <v>S</v>
          </cell>
          <cell r="AB366" t="str">
            <v>S</v>
          </cell>
          <cell r="AC366" t="str">
            <v>B</v>
          </cell>
          <cell r="AD366" t="str">
            <v>B</v>
          </cell>
          <cell r="AE366" t="str">
            <v>S</v>
          </cell>
          <cell r="AF366" t="str">
            <v>S</v>
          </cell>
          <cell r="AG366" t="str">
            <v>B</v>
          </cell>
          <cell r="AH366">
            <v>105.666666666667</v>
          </cell>
          <cell r="AI366" t="str">
            <v>A</v>
          </cell>
        </row>
        <row r="367">
          <cell r="B367">
            <v>758116</v>
          </cell>
          <cell r="C367" t="str">
            <v>工程院十一部开发三处</v>
          </cell>
          <cell r="D367" t="str">
            <v>软件开发工程师</v>
          </cell>
          <cell r="E367" t="str">
            <v>P5</v>
          </cell>
          <cell r="F367">
            <v>42219</v>
          </cell>
          <cell r="G367" t="str">
            <v>B</v>
          </cell>
          <cell r="H367">
            <v>97.4</v>
          </cell>
          <cell r="I367">
            <v>95</v>
          </cell>
          <cell r="J367">
            <v>94.9</v>
          </cell>
          <cell r="K367">
            <v>104</v>
          </cell>
          <cell r="L367">
            <v>97</v>
          </cell>
          <cell r="M367">
            <v>97</v>
          </cell>
          <cell r="N367">
            <v>100</v>
          </cell>
          <cell r="O367">
            <v>105.5</v>
          </cell>
          <cell r="P367">
            <v>112</v>
          </cell>
          <cell r="Q367">
            <v>95</v>
          </cell>
          <cell r="R367">
            <v>97</v>
          </cell>
          <cell r="S367">
            <v>96.5</v>
          </cell>
          <cell r="T367">
            <v>97</v>
          </cell>
          <cell r="U367" t="str">
            <v>B+</v>
          </cell>
          <cell r="V367" t="str">
            <v>B</v>
          </cell>
          <cell r="W367" t="str">
            <v>B</v>
          </cell>
          <cell r="X367" t="str">
            <v>A</v>
          </cell>
          <cell r="Y367" t="str">
            <v>B</v>
          </cell>
          <cell r="Z367" t="str">
            <v>B</v>
          </cell>
          <cell r="AA367" t="str">
            <v>B+</v>
          </cell>
          <cell r="AB367" t="str">
            <v>A</v>
          </cell>
          <cell r="AC367" t="str">
            <v>S</v>
          </cell>
          <cell r="AD367" t="str">
            <v>B</v>
          </cell>
          <cell r="AE367" t="str">
            <v>B</v>
          </cell>
          <cell r="AF367" t="str">
            <v>B</v>
          </cell>
          <cell r="AG367" t="str">
            <v>B</v>
          </cell>
          <cell r="AH367">
            <v>100.5</v>
          </cell>
          <cell r="AI367" t="str">
            <v>A-</v>
          </cell>
        </row>
        <row r="368">
          <cell r="B368">
            <v>883019</v>
          </cell>
          <cell r="C368" t="str">
            <v>工程院三部开发三处</v>
          </cell>
          <cell r="D368" t="str">
            <v>软件开发工程师</v>
          </cell>
          <cell r="E368" t="str">
            <v>未定级</v>
          </cell>
          <cell r="F368">
            <v>42240</v>
          </cell>
          <cell r="G368" t="str">
            <v>A-</v>
          </cell>
          <cell r="H368">
            <v>98.8</v>
          </cell>
          <cell r="I368">
            <v>99</v>
          </cell>
          <cell r="J368">
            <v>100</v>
          </cell>
          <cell r="K368">
            <v>108</v>
          </cell>
          <cell r="L368">
            <v>108.8</v>
          </cell>
          <cell r="M368">
            <v>96.8</v>
          </cell>
          <cell r="N368">
            <v>98</v>
          </cell>
          <cell r="O368">
            <v>104.25</v>
          </cell>
          <cell r="P368">
            <v>103</v>
          </cell>
          <cell r="Q368">
            <v>103</v>
          </cell>
          <cell r="R368">
            <v>108</v>
          </cell>
          <cell r="S368">
            <v>114</v>
          </cell>
          <cell r="T368">
            <v>118</v>
          </cell>
          <cell r="U368" t="str">
            <v>B+</v>
          </cell>
          <cell r="V368" t="str">
            <v>B+</v>
          </cell>
          <cell r="W368" t="str">
            <v>B+</v>
          </cell>
          <cell r="X368" t="str">
            <v>A+</v>
          </cell>
          <cell r="Y368" t="str">
            <v>A+</v>
          </cell>
          <cell r="Z368" t="str">
            <v>B</v>
          </cell>
          <cell r="AA368" t="str">
            <v>B+</v>
          </cell>
          <cell r="AB368" t="str">
            <v>A</v>
          </cell>
          <cell r="AC368" t="str">
            <v>A-</v>
          </cell>
          <cell r="AD368" t="str">
            <v>A-</v>
          </cell>
          <cell r="AE368" t="str">
            <v>A+</v>
          </cell>
          <cell r="AF368" t="str">
            <v>S</v>
          </cell>
          <cell r="AG368" t="str">
            <v>S</v>
          </cell>
          <cell r="AH368">
            <v>108.375</v>
          </cell>
          <cell r="AI368" t="str">
            <v>A+</v>
          </cell>
        </row>
        <row r="369">
          <cell r="B369">
            <v>354387</v>
          </cell>
          <cell r="C369" t="str">
            <v>工程院一部开发三处</v>
          </cell>
          <cell r="D369" t="str">
            <v>软件开发工程师</v>
          </cell>
          <cell r="E369" t="str">
            <v>P6</v>
          </cell>
          <cell r="F369">
            <v>42306</v>
          </cell>
          <cell r="G369" t="str">
            <v>S</v>
          </cell>
          <cell r="H369">
            <v>102.1</v>
          </cell>
          <cell r="I369">
            <v>114</v>
          </cell>
          <cell r="J369">
            <v>105</v>
          </cell>
          <cell r="K369">
            <v>115</v>
          </cell>
          <cell r="L369">
            <v>97</v>
          </cell>
          <cell r="M369">
            <v>112</v>
          </cell>
          <cell r="N369">
            <v>97</v>
          </cell>
          <cell r="O369">
            <v>95</v>
          </cell>
          <cell r="P369">
            <v>112</v>
          </cell>
          <cell r="Q369">
            <v>97</v>
          </cell>
          <cell r="R369">
            <v>103</v>
          </cell>
          <cell r="S369">
            <v>101</v>
          </cell>
          <cell r="T369">
            <v>100</v>
          </cell>
          <cell r="U369" t="str">
            <v>A-</v>
          </cell>
          <cell r="V369" t="str">
            <v>S</v>
          </cell>
          <cell r="W369" t="str">
            <v>A</v>
          </cell>
          <cell r="X369" t="str">
            <v>S</v>
          </cell>
          <cell r="Y369" t="str">
            <v>B</v>
          </cell>
          <cell r="Z369" t="str">
            <v>S</v>
          </cell>
          <cell r="AA369" t="str">
            <v>B</v>
          </cell>
          <cell r="AB369" t="str">
            <v>B</v>
          </cell>
          <cell r="AC369" t="str">
            <v>S</v>
          </cell>
          <cell r="AD369" t="str">
            <v>B</v>
          </cell>
          <cell r="AE369" t="str">
            <v>A-</v>
          </cell>
          <cell r="AF369" t="str">
            <v>A-</v>
          </cell>
          <cell r="AG369" t="str">
            <v>B+</v>
          </cell>
          <cell r="AH369">
            <v>101.333333333333</v>
          </cell>
          <cell r="AI369" t="str">
            <v>A-</v>
          </cell>
        </row>
        <row r="370">
          <cell r="B370">
            <v>131831</v>
          </cell>
          <cell r="C370" t="str">
            <v>工程院五部开发一处</v>
          </cell>
          <cell r="D370" t="str">
            <v>软件开发工程师</v>
          </cell>
          <cell r="E370" t="str">
            <v>P5</v>
          </cell>
          <cell r="F370">
            <v>42439</v>
          </cell>
          <cell r="G370" t="str">
            <v>B</v>
          </cell>
          <cell r="H370" t="str">
            <v>-</v>
          </cell>
          <cell r="I370" t="str">
            <v>-</v>
          </cell>
          <cell r="J370">
            <v>100</v>
          </cell>
          <cell r="K370">
            <v>99</v>
          </cell>
          <cell r="L370">
            <v>101</v>
          </cell>
          <cell r="M370">
            <v>97</v>
          </cell>
          <cell r="N370">
            <v>112</v>
          </cell>
          <cell r="O370">
            <v>97</v>
          </cell>
          <cell r="P370">
            <v>108</v>
          </cell>
          <cell r="Q370">
            <v>115</v>
          </cell>
          <cell r="R370">
            <v>96</v>
          </cell>
          <cell r="S370">
            <v>95</v>
          </cell>
          <cell r="T370">
            <v>107</v>
          </cell>
          <cell r="U370" t="str">
            <v/>
          </cell>
          <cell r="V370" t="str">
            <v/>
          </cell>
          <cell r="W370" t="str">
            <v>B+</v>
          </cell>
          <cell r="X370" t="str">
            <v>B+</v>
          </cell>
          <cell r="Y370" t="str">
            <v>A-</v>
          </cell>
          <cell r="Z370" t="str">
            <v>B</v>
          </cell>
          <cell r="AA370" t="str">
            <v>S</v>
          </cell>
          <cell r="AB370" t="str">
            <v>B</v>
          </cell>
          <cell r="AC370" t="str">
            <v>A+</v>
          </cell>
          <cell r="AD370" t="str">
            <v>S</v>
          </cell>
          <cell r="AE370" t="str">
            <v>B</v>
          </cell>
          <cell r="AF370" t="str">
            <v>B</v>
          </cell>
          <cell r="AG370" t="str">
            <v>A</v>
          </cell>
          <cell r="AH370">
            <v>103</v>
          </cell>
          <cell r="AI370" t="str">
            <v>A-</v>
          </cell>
        </row>
        <row r="371">
          <cell r="B371">
            <v>103256</v>
          </cell>
          <cell r="C371" t="str">
            <v>工程院三部开发二处</v>
          </cell>
          <cell r="D371" t="str">
            <v>软件开发工程师</v>
          </cell>
          <cell r="E371" t="str">
            <v>P5</v>
          </cell>
          <cell r="F371">
            <v>42527</v>
          </cell>
          <cell r="G371" t="str">
            <v>B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>
            <v>101</v>
          </cell>
          <cell r="N371">
            <v>102</v>
          </cell>
          <cell r="O371">
            <v>101</v>
          </cell>
          <cell r="P371">
            <v>112</v>
          </cell>
          <cell r="Q371">
            <v>96</v>
          </cell>
          <cell r="R371">
            <v>104</v>
          </cell>
          <cell r="S371">
            <v>96</v>
          </cell>
          <cell r="T371">
            <v>103</v>
          </cell>
          <cell r="U371" t="str">
            <v/>
          </cell>
          <cell r="V371" t="str">
            <v/>
          </cell>
          <cell r="W371" t="str">
            <v/>
          </cell>
          <cell r="X371" t="str">
            <v/>
          </cell>
          <cell r="Y371" t="str">
            <v/>
          </cell>
          <cell r="Z371" t="str">
            <v>A-</v>
          </cell>
          <cell r="AA371" t="str">
            <v>A-</v>
          </cell>
          <cell r="AB371" t="str">
            <v>A-</v>
          </cell>
          <cell r="AC371" t="str">
            <v>S</v>
          </cell>
          <cell r="AD371" t="str">
            <v>B</v>
          </cell>
          <cell r="AE371" t="str">
            <v>A</v>
          </cell>
          <cell r="AF371" t="str">
            <v>B</v>
          </cell>
          <cell r="AG371" t="str">
            <v>A-</v>
          </cell>
          <cell r="AH371">
            <v>102</v>
          </cell>
          <cell r="AI371" t="str">
            <v>A-</v>
          </cell>
        </row>
        <row r="372">
          <cell r="B372">
            <v>406046</v>
          </cell>
          <cell r="C372" t="str">
            <v>工程院五部开发一处</v>
          </cell>
          <cell r="D372" t="str">
            <v>软件开发工程师</v>
          </cell>
          <cell r="E372" t="str">
            <v>P6</v>
          </cell>
          <cell r="F372">
            <v>42533</v>
          </cell>
          <cell r="G372" t="str">
            <v>B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>
            <v>98</v>
          </cell>
          <cell r="N372">
            <v>101</v>
          </cell>
          <cell r="O372">
            <v>99</v>
          </cell>
          <cell r="P372">
            <v>97</v>
          </cell>
          <cell r="Q372">
            <v>96</v>
          </cell>
          <cell r="R372">
            <v>97</v>
          </cell>
          <cell r="S372">
            <v>119</v>
          </cell>
          <cell r="T372">
            <v>97</v>
          </cell>
          <cell r="U372" t="str">
            <v/>
          </cell>
          <cell r="V372" t="str">
            <v/>
          </cell>
          <cell r="W372" t="str">
            <v/>
          </cell>
          <cell r="X372" t="str">
            <v/>
          </cell>
          <cell r="Y372" t="str">
            <v/>
          </cell>
          <cell r="Z372" t="str">
            <v>B+</v>
          </cell>
          <cell r="AA372" t="str">
            <v>A-</v>
          </cell>
          <cell r="AB372" t="str">
            <v>B+</v>
          </cell>
          <cell r="AC372" t="str">
            <v>B</v>
          </cell>
          <cell r="AD372" t="str">
            <v>B</v>
          </cell>
          <cell r="AE372" t="str">
            <v>B</v>
          </cell>
          <cell r="AF372" t="str">
            <v>S</v>
          </cell>
          <cell r="AG372" t="str">
            <v>B</v>
          </cell>
          <cell r="AH372">
            <v>100.833333333333</v>
          </cell>
          <cell r="AI372" t="str">
            <v>A-</v>
          </cell>
        </row>
        <row r="373">
          <cell r="B373">
            <v>761208</v>
          </cell>
          <cell r="C373" t="str">
            <v>工程院六部开发一处</v>
          </cell>
          <cell r="D373" t="str">
            <v>高级软件开发工程师</v>
          </cell>
          <cell r="E373" t="str">
            <v>P7</v>
          </cell>
          <cell r="F373">
            <v>39582</v>
          </cell>
          <cell r="G373" t="str">
            <v>A-</v>
          </cell>
          <cell r="H373">
            <v>103</v>
          </cell>
          <cell r="I373">
            <v>103</v>
          </cell>
          <cell r="J373">
            <v>102</v>
          </cell>
          <cell r="K373">
            <v>103</v>
          </cell>
          <cell r="L373">
            <v>111</v>
          </cell>
          <cell r="M373">
            <v>102</v>
          </cell>
          <cell r="N373">
            <v>105</v>
          </cell>
          <cell r="O373">
            <v>96.2</v>
          </cell>
          <cell r="P373">
            <v>97.1</v>
          </cell>
          <cell r="Q373">
            <v>97.7</v>
          </cell>
          <cell r="R373">
            <v>103.6</v>
          </cell>
          <cell r="S373">
            <v>99.08</v>
          </cell>
          <cell r="T373">
            <v>97.5</v>
          </cell>
          <cell r="U373" t="str">
            <v>A-</v>
          </cell>
          <cell r="V373" t="str">
            <v>A-</v>
          </cell>
          <cell r="W373" t="str">
            <v>A-</v>
          </cell>
          <cell r="X373" t="str">
            <v>A-</v>
          </cell>
          <cell r="Y373" t="str">
            <v>S</v>
          </cell>
          <cell r="Z373" t="str">
            <v>A-</v>
          </cell>
          <cell r="AA373" t="str">
            <v>A</v>
          </cell>
          <cell r="AB373" t="str">
            <v>B</v>
          </cell>
          <cell r="AC373" t="str">
            <v>B+</v>
          </cell>
          <cell r="AD373" t="str">
            <v>B+</v>
          </cell>
          <cell r="AE373" t="str">
            <v>A</v>
          </cell>
          <cell r="AF373" t="str">
            <v>B+</v>
          </cell>
          <cell r="AG373" t="str">
            <v>B+</v>
          </cell>
          <cell r="AH373">
            <v>98.53</v>
          </cell>
          <cell r="AI373" t="str">
            <v>B+</v>
          </cell>
        </row>
        <row r="374">
          <cell r="B374">
            <v>409982</v>
          </cell>
          <cell r="C374" t="str">
            <v>工程院一部开发五处</v>
          </cell>
          <cell r="D374" t="str">
            <v>软件开发工程师</v>
          </cell>
          <cell r="E374" t="str">
            <v>P6</v>
          </cell>
          <cell r="F374">
            <v>41722</v>
          </cell>
          <cell r="G374" t="str">
            <v>B</v>
          </cell>
          <cell r="H374">
            <v>113</v>
          </cell>
          <cell r="I374">
            <v>100</v>
          </cell>
          <cell r="J374">
            <v>105</v>
          </cell>
          <cell r="K374">
            <v>107</v>
          </cell>
          <cell r="L374">
            <v>108</v>
          </cell>
          <cell r="M374">
            <v>108</v>
          </cell>
          <cell r="N374">
            <v>108</v>
          </cell>
          <cell r="O374">
            <v>96.5</v>
          </cell>
          <cell r="P374">
            <v>96.4</v>
          </cell>
          <cell r="Q374">
            <v>99</v>
          </cell>
          <cell r="R374">
            <v>93</v>
          </cell>
          <cell r="S374">
            <v>94.4</v>
          </cell>
          <cell r="T374">
            <v>96.24</v>
          </cell>
          <cell r="U374" t="str">
            <v>S</v>
          </cell>
          <cell r="V374" t="str">
            <v>B+</v>
          </cell>
          <cell r="W374" t="str">
            <v>A</v>
          </cell>
          <cell r="X374" t="str">
            <v>A</v>
          </cell>
          <cell r="Y374" t="str">
            <v>A+</v>
          </cell>
          <cell r="Z374" t="str">
            <v>A+</v>
          </cell>
          <cell r="AA374" t="str">
            <v>A+</v>
          </cell>
          <cell r="AB374" t="str">
            <v>B</v>
          </cell>
          <cell r="AC374" t="str">
            <v>B</v>
          </cell>
          <cell r="AD374" t="str">
            <v>B+</v>
          </cell>
          <cell r="AE374" t="str">
            <v>B-</v>
          </cell>
          <cell r="AF374" t="str">
            <v>B</v>
          </cell>
          <cell r="AG374" t="str">
            <v>B</v>
          </cell>
          <cell r="AH374">
            <v>95.9233333333333</v>
          </cell>
          <cell r="AI374" t="str">
            <v>B</v>
          </cell>
        </row>
        <row r="375">
          <cell r="B375">
            <v>239917</v>
          </cell>
          <cell r="C375" t="str">
            <v>工程院六部开发一处</v>
          </cell>
          <cell r="D375" t="str">
            <v>软件开发工程师</v>
          </cell>
          <cell r="E375" t="str">
            <v>P6</v>
          </cell>
          <cell r="F375">
            <v>41725</v>
          </cell>
          <cell r="G375" t="str">
            <v>A+</v>
          </cell>
          <cell r="H375">
            <v>115</v>
          </cell>
          <cell r="I375">
            <v>96</v>
          </cell>
          <cell r="J375">
            <v>97</v>
          </cell>
          <cell r="K375">
            <v>98</v>
          </cell>
          <cell r="L375">
            <v>99</v>
          </cell>
          <cell r="M375">
            <v>99</v>
          </cell>
          <cell r="N375">
            <v>113</v>
          </cell>
          <cell r="O375">
            <v>113.5</v>
          </cell>
          <cell r="P375">
            <v>98.5</v>
          </cell>
          <cell r="Q375">
            <v>101</v>
          </cell>
          <cell r="R375">
            <v>103.8</v>
          </cell>
          <cell r="S375">
            <v>110</v>
          </cell>
          <cell r="T375">
            <v>97</v>
          </cell>
          <cell r="U375" t="str">
            <v>S</v>
          </cell>
          <cell r="V375" t="str">
            <v>B</v>
          </cell>
          <cell r="W375" t="str">
            <v>B</v>
          </cell>
          <cell r="X375" t="str">
            <v>B+</v>
          </cell>
          <cell r="Y375" t="str">
            <v>B+</v>
          </cell>
          <cell r="Z375" t="str">
            <v>B+</v>
          </cell>
          <cell r="AA375" t="str">
            <v>S</v>
          </cell>
          <cell r="AB375" t="str">
            <v>S</v>
          </cell>
          <cell r="AC375" t="str">
            <v>B+</v>
          </cell>
          <cell r="AD375" t="str">
            <v>A-</v>
          </cell>
          <cell r="AE375" t="str">
            <v>A</v>
          </cell>
          <cell r="AF375" t="str">
            <v>A+</v>
          </cell>
          <cell r="AG375" t="str">
            <v>B</v>
          </cell>
          <cell r="AH375">
            <v>103.966666666667</v>
          </cell>
          <cell r="AI375" t="str">
            <v>A</v>
          </cell>
        </row>
        <row r="376">
          <cell r="B376">
            <v>850705</v>
          </cell>
          <cell r="C376" t="str">
            <v>工程院五部开发六处</v>
          </cell>
          <cell r="D376" t="str">
            <v>软件开发工程师</v>
          </cell>
          <cell r="E376" t="str">
            <v>P6</v>
          </cell>
          <cell r="F376">
            <v>41750</v>
          </cell>
          <cell r="G376" t="str">
            <v>S</v>
          </cell>
          <cell r="H376">
            <v>109</v>
          </cell>
          <cell r="I376">
            <v>108</v>
          </cell>
          <cell r="J376">
            <v>113</v>
          </cell>
          <cell r="K376">
            <v>108</v>
          </cell>
          <cell r="L376">
            <v>105</v>
          </cell>
          <cell r="M376">
            <v>113</v>
          </cell>
          <cell r="N376">
            <v>111</v>
          </cell>
          <cell r="O376">
            <v>109</v>
          </cell>
          <cell r="P376">
            <v>105.5</v>
          </cell>
          <cell r="Q376">
            <v>105</v>
          </cell>
          <cell r="R376">
            <v>105.2</v>
          </cell>
          <cell r="S376">
            <v>110.2</v>
          </cell>
          <cell r="T376">
            <v>97</v>
          </cell>
          <cell r="U376" t="str">
            <v>A+</v>
          </cell>
          <cell r="V376" t="str">
            <v>A+</v>
          </cell>
          <cell r="W376" t="str">
            <v>S</v>
          </cell>
          <cell r="X376" t="str">
            <v>A+</v>
          </cell>
          <cell r="Y376" t="str">
            <v>A</v>
          </cell>
          <cell r="Z376" t="str">
            <v>S</v>
          </cell>
          <cell r="AA376" t="str">
            <v>S</v>
          </cell>
          <cell r="AB376" t="str">
            <v>A+</v>
          </cell>
          <cell r="AC376" t="str">
            <v>A</v>
          </cell>
          <cell r="AD376" t="str">
            <v>A</v>
          </cell>
          <cell r="AE376" t="str">
            <v>A</v>
          </cell>
          <cell r="AF376" t="str">
            <v>S</v>
          </cell>
          <cell r="AG376" t="str">
            <v>B</v>
          </cell>
          <cell r="AH376">
            <v>105.316666666667</v>
          </cell>
          <cell r="AI376" t="str">
            <v>A</v>
          </cell>
        </row>
        <row r="377">
          <cell r="B377">
            <v>140318</v>
          </cell>
          <cell r="C377" t="str">
            <v>工程院六部开发一处</v>
          </cell>
          <cell r="D377" t="str">
            <v>软件开发工程师</v>
          </cell>
          <cell r="E377" t="str">
            <v>P6</v>
          </cell>
          <cell r="F377">
            <v>41855</v>
          </cell>
          <cell r="G377" t="str">
            <v>A</v>
          </cell>
          <cell r="H377">
            <v>106</v>
          </cell>
          <cell r="I377">
            <v>112</v>
          </cell>
          <cell r="J377">
            <v>111</v>
          </cell>
          <cell r="K377">
            <v>100</v>
          </cell>
          <cell r="L377">
            <v>103</v>
          </cell>
          <cell r="M377">
            <v>100</v>
          </cell>
          <cell r="N377">
            <v>100</v>
          </cell>
          <cell r="O377">
            <v>110.3</v>
          </cell>
          <cell r="P377">
            <v>98.5</v>
          </cell>
          <cell r="Q377">
            <v>95</v>
          </cell>
          <cell r="R377">
            <v>99.7</v>
          </cell>
          <cell r="S377">
            <v>115</v>
          </cell>
          <cell r="T377">
            <v>100</v>
          </cell>
          <cell r="U377" t="str">
            <v>A</v>
          </cell>
          <cell r="V377" t="str">
            <v>S</v>
          </cell>
          <cell r="W377" t="str">
            <v>S</v>
          </cell>
          <cell r="X377" t="str">
            <v>B+</v>
          </cell>
          <cell r="Y377" t="str">
            <v>A-</v>
          </cell>
          <cell r="Z377" t="str">
            <v>B+</v>
          </cell>
          <cell r="AA377" t="str">
            <v>B+</v>
          </cell>
          <cell r="AB377" t="str">
            <v>S</v>
          </cell>
          <cell r="AC377" t="str">
            <v>B+</v>
          </cell>
          <cell r="AD377" t="str">
            <v>B</v>
          </cell>
          <cell r="AE377" t="str">
            <v>B+</v>
          </cell>
          <cell r="AF377" t="str">
            <v>S</v>
          </cell>
          <cell r="AG377" t="str">
            <v>B+</v>
          </cell>
          <cell r="AH377">
            <v>103.083333333333</v>
          </cell>
          <cell r="AI377" t="str">
            <v>A</v>
          </cell>
        </row>
        <row r="378">
          <cell r="B378">
            <v>188188</v>
          </cell>
          <cell r="C378" t="str">
            <v>工程院一部开发三处</v>
          </cell>
          <cell r="D378" t="str">
            <v>软件开发工程师</v>
          </cell>
          <cell r="E378" t="str">
            <v>P5</v>
          </cell>
          <cell r="F378">
            <v>41967</v>
          </cell>
          <cell r="G378" t="str">
            <v>B+</v>
          </cell>
          <cell r="H378">
            <v>95</v>
          </cell>
          <cell r="I378">
            <v>96</v>
          </cell>
          <cell r="J378">
            <v>105</v>
          </cell>
          <cell r="K378">
            <v>106</v>
          </cell>
          <cell r="L378">
            <v>105</v>
          </cell>
          <cell r="M378">
            <v>105</v>
          </cell>
          <cell r="N378">
            <v>103</v>
          </cell>
          <cell r="O378">
            <v>95</v>
          </cell>
          <cell r="P378">
            <v>102.7</v>
          </cell>
          <cell r="Q378">
            <v>100.4</v>
          </cell>
          <cell r="R378">
            <v>104</v>
          </cell>
          <cell r="S378">
            <v>97</v>
          </cell>
          <cell r="T378">
            <v>104</v>
          </cell>
          <cell r="U378" t="str">
            <v>B</v>
          </cell>
          <cell r="V378" t="str">
            <v>B</v>
          </cell>
          <cell r="W378" t="str">
            <v>A</v>
          </cell>
          <cell r="X378" t="str">
            <v>A</v>
          </cell>
          <cell r="Y378" t="str">
            <v>A</v>
          </cell>
          <cell r="Z378" t="str">
            <v>A</v>
          </cell>
          <cell r="AA378" t="str">
            <v>A-</v>
          </cell>
          <cell r="AB378" t="str">
            <v>B</v>
          </cell>
          <cell r="AC378" t="str">
            <v>A-</v>
          </cell>
          <cell r="AD378" t="str">
            <v>A-</v>
          </cell>
          <cell r="AE378" t="str">
            <v>A</v>
          </cell>
          <cell r="AF378" t="str">
            <v>B</v>
          </cell>
          <cell r="AG378" t="str">
            <v>A</v>
          </cell>
          <cell r="AH378">
            <v>100.516666666667</v>
          </cell>
          <cell r="AI378" t="str">
            <v>A-</v>
          </cell>
        </row>
        <row r="379">
          <cell r="B379">
            <v>840123</v>
          </cell>
          <cell r="C379" t="str">
            <v>工程院六部开发一处</v>
          </cell>
          <cell r="D379" t="str">
            <v>软件开发工程师</v>
          </cell>
          <cell r="E379" t="str">
            <v>P5</v>
          </cell>
          <cell r="F379">
            <v>41974</v>
          </cell>
          <cell r="G379" t="str">
            <v>B</v>
          </cell>
          <cell r="H379">
            <v>99</v>
          </cell>
          <cell r="I379">
            <v>101</v>
          </cell>
          <cell r="J379">
            <v>99</v>
          </cell>
          <cell r="K379">
            <v>93</v>
          </cell>
          <cell r="L379">
            <v>95</v>
          </cell>
          <cell r="M379">
            <v>95</v>
          </cell>
          <cell r="N379">
            <v>95</v>
          </cell>
          <cell r="O379">
            <v>105</v>
          </cell>
          <cell r="P379">
            <v>95</v>
          </cell>
          <cell r="Q379">
            <v>93.6</v>
          </cell>
          <cell r="R379">
            <v>97</v>
          </cell>
          <cell r="S379">
            <v>95.6</v>
          </cell>
          <cell r="T379">
            <v>97</v>
          </cell>
          <cell r="U379" t="str">
            <v>B+</v>
          </cell>
          <cell r="V379" t="str">
            <v>A-</v>
          </cell>
          <cell r="W379" t="str">
            <v>B+</v>
          </cell>
          <cell r="X379" t="str">
            <v>B-</v>
          </cell>
          <cell r="Y379" t="str">
            <v>B</v>
          </cell>
          <cell r="Z379" t="str">
            <v>B</v>
          </cell>
          <cell r="AA379" t="str">
            <v>B</v>
          </cell>
          <cell r="AB379" t="str">
            <v>A</v>
          </cell>
          <cell r="AC379" t="str">
            <v>B</v>
          </cell>
          <cell r="AD379" t="str">
            <v>B</v>
          </cell>
          <cell r="AE379" t="str">
            <v>B</v>
          </cell>
          <cell r="AF379" t="str">
            <v>B</v>
          </cell>
          <cell r="AG379" t="str">
            <v>B</v>
          </cell>
          <cell r="AH379">
            <v>97.2</v>
          </cell>
          <cell r="AI379" t="str">
            <v>B+</v>
          </cell>
        </row>
        <row r="380">
          <cell r="B380">
            <v>219925</v>
          </cell>
          <cell r="C380" t="str">
            <v>工程院六部开发一处</v>
          </cell>
          <cell r="D380" t="str">
            <v>软件开发工程师</v>
          </cell>
          <cell r="E380" t="str">
            <v>P5</v>
          </cell>
          <cell r="F380">
            <v>41995</v>
          </cell>
          <cell r="G380" t="str">
            <v>B-</v>
          </cell>
          <cell r="H380">
            <v>95</v>
          </cell>
          <cell r="I380">
            <v>96</v>
          </cell>
          <cell r="J380">
            <v>93</v>
          </cell>
          <cell r="K380">
            <v>93</v>
          </cell>
          <cell r="L380">
            <v>95</v>
          </cell>
          <cell r="M380">
            <v>95</v>
          </cell>
          <cell r="N380">
            <v>96</v>
          </cell>
          <cell r="O380">
            <v>92.9</v>
          </cell>
          <cell r="P380">
            <v>92.2</v>
          </cell>
          <cell r="Q380">
            <v>93.6</v>
          </cell>
          <cell r="R380">
            <v>93.9</v>
          </cell>
          <cell r="S380">
            <v>93</v>
          </cell>
          <cell r="T380">
            <v>93</v>
          </cell>
          <cell r="U380" t="str">
            <v>B</v>
          </cell>
          <cell r="V380" t="str">
            <v>B</v>
          </cell>
          <cell r="W380" t="str">
            <v>B-</v>
          </cell>
          <cell r="X380" t="str">
            <v>B-</v>
          </cell>
          <cell r="Y380" t="str">
            <v>B</v>
          </cell>
          <cell r="Z380" t="str">
            <v>B</v>
          </cell>
          <cell r="AA380" t="str">
            <v>B</v>
          </cell>
          <cell r="AB380" t="str">
            <v>B-</v>
          </cell>
          <cell r="AC380" t="str">
            <v>B-</v>
          </cell>
          <cell r="AD380" t="str">
            <v>B</v>
          </cell>
          <cell r="AE380" t="str">
            <v>B</v>
          </cell>
          <cell r="AF380" t="str">
            <v>B-</v>
          </cell>
          <cell r="AG380" t="str">
            <v>B-</v>
          </cell>
          <cell r="AH380">
            <v>93.1</v>
          </cell>
          <cell r="AI380" t="str">
            <v>B</v>
          </cell>
        </row>
        <row r="381">
          <cell r="B381">
            <v>154778</v>
          </cell>
          <cell r="C381" t="str">
            <v>工程院六部开发一处</v>
          </cell>
          <cell r="D381" t="str">
            <v>软件开发工程师</v>
          </cell>
          <cell r="E381" t="str">
            <v>P6</v>
          </cell>
          <cell r="F381">
            <v>41998</v>
          </cell>
          <cell r="G381" t="str">
            <v>B+</v>
          </cell>
          <cell r="H381">
            <v>96</v>
          </cell>
          <cell r="I381">
            <v>96</v>
          </cell>
          <cell r="J381">
            <v>99</v>
          </cell>
          <cell r="K381">
            <v>99</v>
          </cell>
          <cell r="L381">
            <v>105</v>
          </cell>
          <cell r="M381">
            <v>99</v>
          </cell>
          <cell r="N381">
            <v>100</v>
          </cell>
          <cell r="O381">
            <v>103</v>
          </cell>
          <cell r="P381">
            <v>105</v>
          </cell>
          <cell r="Q381">
            <v>108.5</v>
          </cell>
          <cell r="R381">
            <v>99.1</v>
          </cell>
          <cell r="S381">
            <v>99.1</v>
          </cell>
          <cell r="T381">
            <v>97</v>
          </cell>
          <cell r="U381" t="str">
            <v>B</v>
          </cell>
          <cell r="V381" t="str">
            <v>B</v>
          </cell>
          <cell r="W381" t="str">
            <v>B+</v>
          </cell>
          <cell r="X381" t="str">
            <v>B+</v>
          </cell>
          <cell r="Y381" t="str">
            <v>A</v>
          </cell>
          <cell r="Z381" t="str">
            <v>B+</v>
          </cell>
          <cell r="AA381" t="str">
            <v>B+</v>
          </cell>
          <cell r="AB381" t="str">
            <v>A-</v>
          </cell>
          <cell r="AC381" t="str">
            <v>A</v>
          </cell>
          <cell r="AD381" t="str">
            <v>A+</v>
          </cell>
          <cell r="AE381" t="str">
            <v>B+</v>
          </cell>
          <cell r="AF381" t="str">
            <v>B+</v>
          </cell>
          <cell r="AG381" t="str">
            <v>B</v>
          </cell>
          <cell r="AH381">
            <v>101.95</v>
          </cell>
          <cell r="AI381" t="str">
            <v>A-</v>
          </cell>
        </row>
        <row r="382">
          <cell r="B382">
            <v>521622</v>
          </cell>
          <cell r="C382" t="str">
            <v>工程院一部开发三处</v>
          </cell>
          <cell r="D382" t="str">
            <v>软件开发工程师</v>
          </cell>
          <cell r="E382" t="str">
            <v>P5</v>
          </cell>
          <cell r="F382">
            <v>42016</v>
          </cell>
          <cell r="G382" t="str">
            <v>B</v>
          </cell>
          <cell r="H382">
            <v>100</v>
          </cell>
          <cell r="I382">
            <v>108</v>
          </cell>
          <cell r="J382">
            <v>99</v>
          </cell>
          <cell r="K382">
            <v>95</v>
          </cell>
          <cell r="L382">
            <v>95</v>
          </cell>
          <cell r="M382">
            <v>95</v>
          </cell>
          <cell r="N382">
            <v>100</v>
          </cell>
          <cell r="O382">
            <v>95</v>
          </cell>
          <cell r="P382">
            <v>94.3</v>
          </cell>
          <cell r="Q382">
            <v>97</v>
          </cell>
          <cell r="R382">
            <v>94.2</v>
          </cell>
          <cell r="S382">
            <v>96</v>
          </cell>
          <cell r="T382">
            <v>96</v>
          </cell>
          <cell r="U382" t="str">
            <v>B+</v>
          </cell>
          <cell r="V382" t="str">
            <v>A+</v>
          </cell>
          <cell r="W382" t="str">
            <v>B+</v>
          </cell>
          <cell r="X382" t="str">
            <v>B</v>
          </cell>
          <cell r="Y382" t="str">
            <v>B</v>
          </cell>
          <cell r="Z382" t="str">
            <v>B</v>
          </cell>
          <cell r="AA382" t="str">
            <v>B+</v>
          </cell>
          <cell r="AB382" t="str">
            <v>B</v>
          </cell>
          <cell r="AC382" t="str">
            <v>B</v>
          </cell>
          <cell r="AD382" t="str">
            <v>B</v>
          </cell>
          <cell r="AE382" t="str">
            <v>B</v>
          </cell>
          <cell r="AF382" t="str">
            <v>B</v>
          </cell>
          <cell r="AG382" t="str">
            <v>B</v>
          </cell>
          <cell r="AH382">
            <v>95.4166666666667</v>
          </cell>
          <cell r="AI382" t="str">
            <v>B</v>
          </cell>
        </row>
        <row r="383">
          <cell r="B383">
            <v>896698</v>
          </cell>
          <cell r="C383" t="str">
            <v>工程院六部开发一处</v>
          </cell>
          <cell r="D383" t="str">
            <v>软件开发工程师</v>
          </cell>
          <cell r="E383" t="str">
            <v>P6</v>
          </cell>
          <cell r="F383">
            <v>42016</v>
          </cell>
          <cell r="G383" t="str">
            <v>A-</v>
          </cell>
          <cell r="H383">
            <v>96</v>
          </cell>
          <cell r="I383">
            <v>105</v>
          </cell>
          <cell r="J383">
            <v>99</v>
          </cell>
          <cell r="K383">
            <v>102</v>
          </cell>
          <cell r="L383">
            <v>103</v>
          </cell>
          <cell r="M383">
            <v>99</v>
          </cell>
          <cell r="N383">
            <v>100</v>
          </cell>
          <cell r="O383">
            <v>100.6</v>
          </cell>
          <cell r="P383">
            <v>103.6</v>
          </cell>
          <cell r="Q383">
            <v>101.5</v>
          </cell>
          <cell r="R383">
            <v>114.1</v>
          </cell>
          <cell r="S383">
            <v>100</v>
          </cell>
          <cell r="T383">
            <v>97</v>
          </cell>
          <cell r="U383" t="str">
            <v>B</v>
          </cell>
          <cell r="V383" t="str">
            <v>A</v>
          </cell>
          <cell r="W383" t="str">
            <v>B+</v>
          </cell>
          <cell r="X383" t="str">
            <v>A-</v>
          </cell>
          <cell r="Y383" t="str">
            <v>A-</v>
          </cell>
          <cell r="Z383" t="str">
            <v>B+</v>
          </cell>
          <cell r="AA383" t="str">
            <v>B+</v>
          </cell>
          <cell r="AB383" t="str">
            <v>A-</v>
          </cell>
          <cell r="AC383" t="str">
            <v>A</v>
          </cell>
          <cell r="AD383" t="str">
            <v>A-</v>
          </cell>
          <cell r="AE383" t="str">
            <v>S</v>
          </cell>
          <cell r="AF383" t="str">
            <v>B+</v>
          </cell>
          <cell r="AG383" t="str">
            <v>B</v>
          </cell>
          <cell r="AH383">
            <v>102.8</v>
          </cell>
          <cell r="AI383" t="str">
            <v>A-</v>
          </cell>
        </row>
        <row r="384">
          <cell r="B384">
            <v>518168</v>
          </cell>
          <cell r="C384" t="str">
            <v>工程院一部开发三处</v>
          </cell>
          <cell r="D384" t="str">
            <v>软件开发工程师</v>
          </cell>
          <cell r="E384" t="str">
            <v>P5</v>
          </cell>
          <cell r="F384">
            <v>42019</v>
          </cell>
          <cell r="G384" t="str">
            <v>B+</v>
          </cell>
          <cell r="H384">
            <v>100</v>
          </cell>
          <cell r="I384">
            <v>102</v>
          </cell>
          <cell r="J384">
            <v>99</v>
          </cell>
          <cell r="K384">
            <v>103</v>
          </cell>
          <cell r="L384">
            <v>96</v>
          </cell>
          <cell r="M384">
            <v>96</v>
          </cell>
          <cell r="N384">
            <v>105</v>
          </cell>
          <cell r="O384">
            <v>102</v>
          </cell>
          <cell r="P384">
            <v>112</v>
          </cell>
          <cell r="Q384">
            <v>101.1</v>
          </cell>
          <cell r="R384">
            <v>107.5</v>
          </cell>
          <cell r="S384">
            <v>95.6</v>
          </cell>
          <cell r="T384">
            <v>111</v>
          </cell>
          <cell r="U384" t="str">
            <v>B+</v>
          </cell>
          <cell r="V384" t="str">
            <v>A-</v>
          </cell>
          <cell r="W384" t="str">
            <v>B+</v>
          </cell>
          <cell r="X384" t="str">
            <v>A-</v>
          </cell>
          <cell r="Y384" t="str">
            <v>B</v>
          </cell>
          <cell r="Z384" t="str">
            <v>B</v>
          </cell>
          <cell r="AA384" t="str">
            <v>A</v>
          </cell>
          <cell r="AB384" t="str">
            <v>A-</v>
          </cell>
          <cell r="AC384" t="str">
            <v>S</v>
          </cell>
          <cell r="AD384" t="str">
            <v>A-</v>
          </cell>
          <cell r="AE384" t="str">
            <v>A+</v>
          </cell>
          <cell r="AF384" t="str">
            <v>B</v>
          </cell>
          <cell r="AG384" t="str">
            <v>S</v>
          </cell>
          <cell r="AH384">
            <v>104.866666666667</v>
          </cell>
          <cell r="AI384" t="str">
            <v>A</v>
          </cell>
        </row>
        <row r="385">
          <cell r="B385">
            <v>912025</v>
          </cell>
          <cell r="C385" t="str">
            <v>工程院一部开发三处</v>
          </cell>
          <cell r="D385" t="str">
            <v>软件开发工程师</v>
          </cell>
          <cell r="E385" t="str">
            <v>P6</v>
          </cell>
          <cell r="F385">
            <v>42033</v>
          </cell>
          <cell r="G385" t="str">
            <v>B</v>
          </cell>
          <cell r="H385">
            <v>100</v>
          </cell>
          <cell r="I385">
            <v>96</v>
          </cell>
          <cell r="J385">
            <v>96</v>
          </cell>
          <cell r="K385">
            <v>96</v>
          </cell>
          <cell r="L385">
            <v>96</v>
          </cell>
          <cell r="M385">
            <v>96</v>
          </cell>
          <cell r="N385">
            <v>100</v>
          </cell>
          <cell r="O385">
            <v>97.8</v>
          </cell>
          <cell r="P385">
            <v>95.7</v>
          </cell>
          <cell r="Q385">
            <v>97</v>
          </cell>
          <cell r="R385">
            <v>96.3</v>
          </cell>
          <cell r="S385">
            <v>96</v>
          </cell>
          <cell r="T385">
            <v>96</v>
          </cell>
          <cell r="U385" t="str">
            <v>B+</v>
          </cell>
          <cell r="V385" t="str">
            <v>B</v>
          </cell>
          <cell r="W385" t="str">
            <v>B</v>
          </cell>
          <cell r="X385" t="str">
            <v>B</v>
          </cell>
          <cell r="Y385" t="str">
            <v>B</v>
          </cell>
          <cell r="Z385" t="str">
            <v>B</v>
          </cell>
          <cell r="AA385" t="str">
            <v>B+</v>
          </cell>
          <cell r="AB385" t="str">
            <v>B+</v>
          </cell>
          <cell r="AC385" t="str">
            <v>B</v>
          </cell>
          <cell r="AD385" t="str">
            <v>B</v>
          </cell>
          <cell r="AE385" t="str">
            <v>B</v>
          </cell>
          <cell r="AF385" t="str">
            <v>B</v>
          </cell>
          <cell r="AG385" t="str">
            <v>B</v>
          </cell>
          <cell r="AH385">
            <v>96.4666666666667</v>
          </cell>
          <cell r="AI385" t="str">
            <v>B</v>
          </cell>
        </row>
        <row r="386">
          <cell r="B386">
            <v>543543</v>
          </cell>
          <cell r="C386" t="str">
            <v>工程院六部开发一处</v>
          </cell>
          <cell r="D386" t="str">
            <v>高级软件开发工程师</v>
          </cell>
          <cell r="E386" t="str">
            <v>P7</v>
          </cell>
          <cell r="F386">
            <v>42050</v>
          </cell>
          <cell r="G386" t="str">
            <v>A+</v>
          </cell>
          <cell r="H386">
            <v>100</v>
          </cell>
          <cell r="I386">
            <v>105</v>
          </cell>
          <cell r="J386">
            <v>110</v>
          </cell>
          <cell r="K386">
            <v>105</v>
          </cell>
          <cell r="L386">
            <v>105</v>
          </cell>
          <cell r="M386">
            <v>105</v>
          </cell>
          <cell r="N386">
            <v>111</v>
          </cell>
          <cell r="O386">
            <v>109.3</v>
          </cell>
          <cell r="P386">
            <v>107.9</v>
          </cell>
          <cell r="Q386">
            <v>109.6</v>
          </cell>
          <cell r="R386">
            <v>107.3</v>
          </cell>
          <cell r="S386">
            <v>97.7</v>
          </cell>
          <cell r="T386">
            <v>97</v>
          </cell>
          <cell r="U386" t="str">
            <v>B+</v>
          </cell>
          <cell r="V386" t="str">
            <v>A</v>
          </cell>
          <cell r="W386" t="str">
            <v>A+</v>
          </cell>
          <cell r="X386" t="str">
            <v>A</v>
          </cell>
          <cell r="Y386" t="str">
            <v>A</v>
          </cell>
          <cell r="Z386" t="str">
            <v>A</v>
          </cell>
          <cell r="AA386" t="str">
            <v>S</v>
          </cell>
          <cell r="AB386" t="str">
            <v>A+</v>
          </cell>
          <cell r="AC386" t="str">
            <v>A+</v>
          </cell>
          <cell r="AD386" t="str">
            <v>A+</v>
          </cell>
          <cell r="AE386" t="str">
            <v>A+</v>
          </cell>
          <cell r="AF386" t="str">
            <v>B+</v>
          </cell>
          <cell r="AG386" t="str">
            <v>B</v>
          </cell>
          <cell r="AH386">
            <v>104.8</v>
          </cell>
          <cell r="AI386" t="str">
            <v>A</v>
          </cell>
        </row>
        <row r="387">
          <cell r="B387">
            <v>502814</v>
          </cell>
          <cell r="C387" t="str">
            <v>工程院六部开发一处</v>
          </cell>
          <cell r="D387" t="str">
            <v>软件开发工程师</v>
          </cell>
          <cell r="E387" t="str">
            <v>P6</v>
          </cell>
          <cell r="F387">
            <v>42103</v>
          </cell>
          <cell r="G387" t="str">
            <v>S</v>
          </cell>
          <cell r="H387">
            <v>113</v>
          </cell>
          <cell r="I387">
            <v>115</v>
          </cell>
          <cell r="J387">
            <v>100</v>
          </cell>
          <cell r="K387">
            <v>100</v>
          </cell>
          <cell r="L387">
            <v>100</v>
          </cell>
          <cell r="M387">
            <v>100</v>
          </cell>
          <cell r="N387">
            <v>105</v>
          </cell>
          <cell r="O387">
            <v>95</v>
          </cell>
          <cell r="P387">
            <v>113.5</v>
          </cell>
          <cell r="Q387">
            <v>115</v>
          </cell>
          <cell r="R387">
            <v>106.7</v>
          </cell>
          <cell r="S387">
            <v>110</v>
          </cell>
          <cell r="T387">
            <v>118</v>
          </cell>
          <cell r="U387" t="str">
            <v>S</v>
          </cell>
          <cell r="V387" t="str">
            <v>S</v>
          </cell>
          <cell r="W387" t="str">
            <v>B+</v>
          </cell>
          <cell r="X387" t="str">
            <v>B+</v>
          </cell>
          <cell r="Y387" t="str">
            <v>B+</v>
          </cell>
          <cell r="Z387" t="str">
            <v>B+</v>
          </cell>
          <cell r="AA387" t="str">
            <v>A</v>
          </cell>
          <cell r="AB387" t="str">
            <v>B</v>
          </cell>
          <cell r="AC387" t="str">
            <v>S</v>
          </cell>
          <cell r="AD387" t="str">
            <v>S</v>
          </cell>
          <cell r="AE387" t="str">
            <v>A</v>
          </cell>
          <cell r="AF387" t="str">
            <v>A+</v>
          </cell>
          <cell r="AG387" t="str">
            <v>S</v>
          </cell>
          <cell r="AH387">
            <v>109.7</v>
          </cell>
          <cell r="AI387" t="str">
            <v>A+</v>
          </cell>
        </row>
        <row r="388">
          <cell r="B388">
            <v>412253</v>
          </cell>
          <cell r="C388" t="e">
            <v>#N/A</v>
          </cell>
          <cell r="D388" t="e">
            <v>#N/A</v>
          </cell>
          <cell r="E388" t="e">
            <v>#N/A</v>
          </cell>
          <cell r="F388">
            <v>42180</v>
          </cell>
          <cell r="G388" t="e">
            <v>#N/A</v>
          </cell>
          <cell r="H388">
            <v>93</v>
          </cell>
          <cell r="I388">
            <v>93</v>
          </cell>
          <cell r="J388">
            <v>93</v>
          </cell>
          <cell r="K388">
            <v>93</v>
          </cell>
          <cell r="L388">
            <v>93</v>
          </cell>
          <cell r="M388">
            <v>93</v>
          </cell>
          <cell r="N388">
            <v>96</v>
          </cell>
          <cell r="O388">
            <v>95</v>
          </cell>
          <cell r="P388">
            <v>95.7</v>
          </cell>
          <cell r="Q388">
            <v>93.6</v>
          </cell>
          <cell r="R388">
            <v>96.1</v>
          </cell>
          <cell r="S388" t="e">
            <v>#N/A</v>
          </cell>
          <cell r="T388" t="e">
            <v>#N/A</v>
          </cell>
          <cell r="U388" t="str">
            <v>B-</v>
          </cell>
          <cell r="V388" t="str">
            <v>B-</v>
          </cell>
          <cell r="W388" t="str">
            <v>B-</v>
          </cell>
          <cell r="X388" t="str">
            <v>B-</v>
          </cell>
          <cell r="Y388" t="str">
            <v>B-</v>
          </cell>
          <cell r="Z388" t="str">
            <v>B-</v>
          </cell>
          <cell r="AA388" t="str">
            <v>B</v>
          </cell>
          <cell r="AB388" t="str">
            <v>B</v>
          </cell>
          <cell r="AC388" t="str">
            <v>B</v>
          </cell>
          <cell r="AD388" t="str">
            <v>B</v>
          </cell>
          <cell r="AE388" t="str">
            <v>B</v>
          </cell>
          <cell r="AF388" t="e">
            <v>#N/A</v>
          </cell>
          <cell r="AG388" t="e">
            <v>#N/A</v>
          </cell>
          <cell r="AH388" t="e">
            <v>#N/A</v>
          </cell>
          <cell r="AI388" t="e">
            <v>#N/A</v>
          </cell>
        </row>
        <row r="389">
          <cell r="B389">
            <v>264134</v>
          </cell>
          <cell r="C389" t="str">
            <v>工程院六部开发一处</v>
          </cell>
          <cell r="D389" t="str">
            <v>软件开发工程师</v>
          </cell>
          <cell r="E389" t="str">
            <v>P4</v>
          </cell>
          <cell r="F389">
            <v>42181</v>
          </cell>
          <cell r="G389" t="str">
            <v>B</v>
          </cell>
          <cell r="H389">
            <v>93</v>
          </cell>
          <cell r="I389">
            <v>93</v>
          </cell>
          <cell r="J389">
            <v>93</v>
          </cell>
          <cell r="K389">
            <v>94</v>
          </cell>
          <cell r="L389">
            <v>93</v>
          </cell>
          <cell r="M389">
            <v>93</v>
          </cell>
          <cell r="N389">
            <v>93</v>
          </cell>
          <cell r="O389">
            <v>95.7</v>
          </cell>
          <cell r="P389">
            <v>92.9</v>
          </cell>
          <cell r="Q389">
            <v>95</v>
          </cell>
          <cell r="R389">
            <v>99.1</v>
          </cell>
          <cell r="S389">
            <v>103</v>
          </cell>
          <cell r="T389">
            <v>107</v>
          </cell>
          <cell r="U389" t="str">
            <v>B-</v>
          </cell>
          <cell r="V389" t="str">
            <v>B-</v>
          </cell>
          <cell r="W389" t="str">
            <v>B-</v>
          </cell>
          <cell r="X389" t="str">
            <v>B</v>
          </cell>
          <cell r="Y389" t="str">
            <v>B-</v>
          </cell>
          <cell r="Z389" t="str">
            <v>B-</v>
          </cell>
          <cell r="AA389" t="str">
            <v>B-</v>
          </cell>
          <cell r="AB389" t="str">
            <v>B</v>
          </cell>
          <cell r="AC389" t="str">
            <v>B-</v>
          </cell>
          <cell r="AD389" t="str">
            <v>B</v>
          </cell>
          <cell r="AE389" t="str">
            <v>B+</v>
          </cell>
          <cell r="AF389" t="str">
            <v>A-</v>
          </cell>
          <cell r="AG389" t="str">
            <v>A</v>
          </cell>
          <cell r="AH389">
            <v>98.7833333333333</v>
          </cell>
          <cell r="AI389" t="str">
            <v>B+</v>
          </cell>
        </row>
        <row r="390">
          <cell r="B390">
            <v>361460</v>
          </cell>
          <cell r="C390" t="str">
            <v>工程院五部开发六处</v>
          </cell>
          <cell r="D390" t="str">
            <v>软件开发工程师</v>
          </cell>
          <cell r="E390" t="str">
            <v>P4</v>
          </cell>
          <cell r="F390">
            <v>42182</v>
          </cell>
          <cell r="G390" t="str">
            <v>B-</v>
          </cell>
          <cell r="H390">
            <v>93</v>
          </cell>
          <cell r="I390">
            <v>93</v>
          </cell>
          <cell r="J390">
            <v>93</v>
          </cell>
          <cell r="K390">
            <v>93</v>
          </cell>
          <cell r="L390">
            <v>93</v>
          </cell>
          <cell r="M390">
            <v>93</v>
          </cell>
          <cell r="N390">
            <v>93</v>
          </cell>
          <cell r="O390">
            <v>95</v>
          </cell>
          <cell r="P390">
            <v>92.9</v>
          </cell>
          <cell r="Q390">
            <v>93.6</v>
          </cell>
          <cell r="R390">
            <v>94.2</v>
          </cell>
          <cell r="S390">
            <v>94.2</v>
          </cell>
          <cell r="T390">
            <v>97</v>
          </cell>
          <cell r="U390" t="str">
            <v>B-</v>
          </cell>
          <cell r="V390" t="str">
            <v>B-</v>
          </cell>
          <cell r="W390" t="str">
            <v>B-</v>
          </cell>
          <cell r="X390" t="str">
            <v>B-</v>
          </cell>
          <cell r="Y390" t="str">
            <v>B-</v>
          </cell>
          <cell r="Z390" t="str">
            <v>B-</v>
          </cell>
          <cell r="AA390" t="str">
            <v>B-</v>
          </cell>
          <cell r="AB390" t="str">
            <v>B</v>
          </cell>
          <cell r="AC390" t="str">
            <v>B-</v>
          </cell>
          <cell r="AD390" t="str">
            <v>B</v>
          </cell>
          <cell r="AE390" t="str">
            <v>B</v>
          </cell>
          <cell r="AF390" t="str">
            <v>B</v>
          </cell>
          <cell r="AG390" t="str">
            <v>B</v>
          </cell>
          <cell r="AH390">
            <v>94.4833333333333</v>
          </cell>
          <cell r="AI390" t="str">
            <v>B</v>
          </cell>
        </row>
        <row r="391">
          <cell r="B391">
            <v>202598</v>
          </cell>
          <cell r="C391" t="str">
            <v>工程院六部开发一处</v>
          </cell>
          <cell r="D391" t="str">
            <v>软件开发工程师</v>
          </cell>
          <cell r="E391" t="str">
            <v>P5</v>
          </cell>
          <cell r="F391">
            <v>42195</v>
          </cell>
          <cell r="G391" t="str">
            <v>B</v>
          </cell>
          <cell r="H391">
            <v>96</v>
          </cell>
          <cell r="I391">
            <v>93</v>
          </cell>
          <cell r="J391">
            <v>95</v>
          </cell>
          <cell r="K391">
            <v>98</v>
          </cell>
          <cell r="L391">
            <v>95</v>
          </cell>
          <cell r="M391">
            <v>95</v>
          </cell>
          <cell r="N391">
            <v>100</v>
          </cell>
          <cell r="O391">
            <v>105</v>
          </cell>
          <cell r="P391">
            <v>96.4</v>
          </cell>
          <cell r="Q391">
            <v>97</v>
          </cell>
          <cell r="R391">
            <v>98.05</v>
          </cell>
          <cell r="S391">
            <v>96.5</v>
          </cell>
          <cell r="T391">
            <v>97</v>
          </cell>
          <cell r="U391" t="str">
            <v>B</v>
          </cell>
          <cell r="V391" t="str">
            <v>B-</v>
          </cell>
          <cell r="W391" t="str">
            <v>B</v>
          </cell>
          <cell r="X391" t="str">
            <v>B+</v>
          </cell>
          <cell r="Y391" t="str">
            <v>B</v>
          </cell>
          <cell r="Z391" t="str">
            <v>B</v>
          </cell>
          <cell r="AA391" t="str">
            <v>B+</v>
          </cell>
          <cell r="AB391" t="str">
            <v>A</v>
          </cell>
          <cell r="AC391" t="str">
            <v>B</v>
          </cell>
          <cell r="AD391" t="str">
            <v>B</v>
          </cell>
          <cell r="AE391" t="str">
            <v>B+</v>
          </cell>
          <cell r="AF391" t="str">
            <v>B</v>
          </cell>
          <cell r="AG391" t="str">
            <v>B</v>
          </cell>
          <cell r="AH391">
            <v>98.325</v>
          </cell>
          <cell r="AI391" t="str">
            <v>B+</v>
          </cell>
        </row>
        <row r="392">
          <cell r="B392">
            <v>252717</v>
          </cell>
          <cell r="C392" t="str">
            <v>工程院一部开发三处</v>
          </cell>
          <cell r="D392" t="str">
            <v>软件开发工程师</v>
          </cell>
          <cell r="E392" t="str">
            <v>P4</v>
          </cell>
          <cell r="F392">
            <v>42201</v>
          </cell>
          <cell r="G392" t="str">
            <v>B-</v>
          </cell>
          <cell r="H392">
            <v>93</v>
          </cell>
          <cell r="I392">
            <v>93</v>
          </cell>
          <cell r="J392">
            <v>93</v>
          </cell>
          <cell r="K392">
            <v>93</v>
          </cell>
          <cell r="L392">
            <v>93</v>
          </cell>
          <cell r="M392">
            <v>93</v>
          </cell>
          <cell r="N392">
            <v>93</v>
          </cell>
          <cell r="O392">
            <v>95</v>
          </cell>
          <cell r="P392">
            <v>92.9</v>
          </cell>
          <cell r="Q392">
            <v>90.6</v>
          </cell>
          <cell r="R392">
            <v>92</v>
          </cell>
          <cell r="S392">
            <v>97</v>
          </cell>
          <cell r="T392">
            <v>97</v>
          </cell>
          <cell r="U392" t="str">
            <v>B-</v>
          </cell>
          <cell r="V392" t="str">
            <v>B-</v>
          </cell>
          <cell r="W392" t="str">
            <v>B-</v>
          </cell>
          <cell r="X392" t="str">
            <v>B-</v>
          </cell>
          <cell r="Y392" t="str">
            <v>B-</v>
          </cell>
          <cell r="Z392" t="str">
            <v>B-</v>
          </cell>
          <cell r="AA392" t="str">
            <v>B-</v>
          </cell>
          <cell r="AB392" t="str">
            <v>B</v>
          </cell>
          <cell r="AC392" t="str">
            <v>B-</v>
          </cell>
          <cell r="AD392" t="str">
            <v>B-</v>
          </cell>
          <cell r="AE392" t="str">
            <v>B-</v>
          </cell>
          <cell r="AF392" t="str">
            <v>B</v>
          </cell>
          <cell r="AG392" t="str">
            <v>B</v>
          </cell>
          <cell r="AH392">
            <v>94.0833333333333</v>
          </cell>
          <cell r="AI392" t="str">
            <v>B</v>
          </cell>
        </row>
        <row r="393">
          <cell r="B393">
            <v>248696</v>
          </cell>
          <cell r="C393" t="str">
            <v>工程院一部开发三处</v>
          </cell>
          <cell r="D393" t="str">
            <v>软件开发工程师</v>
          </cell>
          <cell r="E393" t="str">
            <v>P5</v>
          </cell>
          <cell r="F393">
            <v>42285</v>
          </cell>
          <cell r="G393" t="str">
            <v>B</v>
          </cell>
          <cell r="H393">
            <v>93</v>
          </cell>
          <cell r="I393">
            <v>93</v>
          </cell>
          <cell r="J393">
            <v>93</v>
          </cell>
          <cell r="K393">
            <v>95</v>
          </cell>
          <cell r="L393">
            <v>93</v>
          </cell>
          <cell r="M393">
            <v>93</v>
          </cell>
          <cell r="N393">
            <v>100</v>
          </cell>
          <cell r="O393">
            <v>95</v>
          </cell>
          <cell r="P393">
            <v>98.5</v>
          </cell>
          <cell r="Q393">
            <v>111</v>
          </cell>
          <cell r="R393">
            <v>97</v>
          </cell>
          <cell r="S393">
            <v>96.8</v>
          </cell>
          <cell r="T393">
            <v>103</v>
          </cell>
          <cell r="U393" t="str">
            <v>B-</v>
          </cell>
          <cell r="V393" t="str">
            <v>B-</v>
          </cell>
          <cell r="W393" t="str">
            <v>B-</v>
          </cell>
          <cell r="X393" t="str">
            <v>B</v>
          </cell>
          <cell r="Y393" t="str">
            <v>B-</v>
          </cell>
          <cell r="Z393" t="str">
            <v>B-</v>
          </cell>
          <cell r="AA393" t="str">
            <v>B+</v>
          </cell>
          <cell r="AB393" t="str">
            <v>B</v>
          </cell>
          <cell r="AC393" t="str">
            <v>B+</v>
          </cell>
          <cell r="AD393" t="str">
            <v>S</v>
          </cell>
          <cell r="AE393" t="str">
            <v>B</v>
          </cell>
          <cell r="AF393" t="str">
            <v>B</v>
          </cell>
          <cell r="AG393" t="str">
            <v>A-</v>
          </cell>
          <cell r="AH393">
            <v>100.216666666667</v>
          </cell>
          <cell r="AI393" t="str">
            <v>A-</v>
          </cell>
        </row>
        <row r="394">
          <cell r="B394">
            <v>881014</v>
          </cell>
          <cell r="C394" t="str">
            <v>工程院一部开发三处</v>
          </cell>
          <cell r="D394" t="str">
            <v>软件开发工程师</v>
          </cell>
          <cell r="E394" t="str">
            <v>P4</v>
          </cell>
          <cell r="F394">
            <v>42285</v>
          </cell>
          <cell r="G394" t="str">
            <v>B</v>
          </cell>
          <cell r="H394">
            <v>95</v>
          </cell>
          <cell r="I394">
            <v>93</v>
          </cell>
          <cell r="J394">
            <v>93</v>
          </cell>
          <cell r="K394">
            <v>94</v>
          </cell>
          <cell r="L394">
            <v>93</v>
          </cell>
          <cell r="M394">
            <v>93</v>
          </cell>
          <cell r="N394">
            <v>100</v>
          </cell>
          <cell r="O394">
            <v>95</v>
          </cell>
          <cell r="P394">
            <v>97.1</v>
          </cell>
          <cell r="Q394">
            <v>97</v>
          </cell>
          <cell r="R394">
            <v>97.7</v>
          </cell>
          <cell r="S394">
            <v>106</v>
          </cell>
          <cell r="T394">
            <v>102</v>
          </cell>
          <cell r="U394" t="str">
            <v>B</v>
          </cell>
          <cell r="V394" t="str">
            <v>B-</v>
          </cell>
          <cell r="W394" t="str">
            <v>B-</v>
          </cell>
          <cell r="X394" t="str">
            <v>B</v>
          </cell>
          <cell r="Y394" t="str">
            <v>B-</v>
          </cell>
          <cell r="Z394" t="str">
            <v>B-</v>
          </cell>
          <cell r="AA394" t="str">
            <v>B+</v>
          </cell>
          <cell r="AB394" t="str">
            <v>B</v>
          </cell>
          <cell r="AC394" t="str">
            <v>B+</v>
          </cell>
          <cell r="AD394" t="str">
            <v>B</v>
          </cell>
          <cell r="AE394" t="str">
            <v>B+</v>
          </cell>
          <cell r="AF394" t="str">
            <v>A</v>
          </cell>
          <cell r="AG394" t="str">
            <v>A-</v>
          </cell>
          <cell r="AH394">
            <v>99.1333333333333</v>
          </cell>
          <cell r="AI394" t="str">
            <v>B+</v>
          </cell>
        </row>
        <row r="395">
          <cell r="B395">
            <v>213513</v>
          </cell>
          <cell r="C395" t="str">
            <v>工程院一部开发三处</v>
          </cell>
          <cell r="D395" t="str">
            <v>软件开发工程师</v>
          </cell>
          <cell r="E395" t="str">
            <v>P5</v>
          </cell>
          <cell r="F395">
            <v>42348</v>
          </cell>
          <cell r="G395" t="str">
            <v>B</v>
          </cell>
          <cell r="H395">
            <v>93</v>
          </cell>
          <cell r="I395">
            <v>93</v>
          </cell>
          <cell r="J395">
            <v>92</v>
          </cell>
          <cell r="K395">
            <v>93</v>
          </cell>
          <cell r="L395">
            <v>93</v>
          </cell>
          <cell r="M395">
            <v>93</v>
          </cell>
          <cell r="N395">
            <v>100</v>
          </cell>
          <cell r="O395">
            <v>95</v>
          </cell>
          <cell r="P395">
            <v>111</v>
          </cell>
          <cell r="Q395">
            <v>95</v>
          </cell>
          <cell r="R395">
            <v>98.35</v>
          </cell>
          <cell r="S395">
            <v>110</v>
          </cell>
          <cell r="T395">
            <v>97</v>
          </cell>
          <cell r="U395" t="str">
            <v>B-</v>
          </cell>
          <cell r="V395" t="str">
            <v>B-</v>
          </cell>
          <cell r="W395" t="str">
            <v>B-</v>
          </cell>
          <cell r="X395" t="str">
            <v>B-</v>
          </cell>
          <cell r="Y395" t="str">
            <v>B-</v>
          </cell>
          <cell r="Z395" t="str">
            <v>B-</v>
          </cell>
          <cell r="AA395" t="str">
            <v>B+</v>
          </cell>
          <cell r="AB395" t="str">
            <v>B</v>
          </cell>
          <cell r="AC395" t="str">
            <v>S</v>
          </cell>
          <cell r="AD395" t="str">
            <v>B</v>
          </cell>
          <cell r="AE395" t="str">
            <v>B+</v>
          </cell>
          <cell r="AF395" t="str">
            <v>A+</v>
          </cell>
          <cell r="AG395" t="str">
            <v>B</v>
          </cell>
          <cell r="AH395">
            <v>101.058333333333</v>
          </cell>
          <cell r="AI395" t="str">
            <v>A-</v>
          </cell>
        </row>
        <row r="396">
          <cell r="B396">
            <v>34567</v>
          </cell>
          <cell r="C396" t="str">
            <v>工程院十部</v>
          </cell>
          <cell r="D396" t="str">
            <v>开发总监</v>
          </cell>
          <cell r="E396" t="str">
            <v>P8</v>
          </cell>
          <cell r="F396">
            <v>38278</v>
          </cell>
          <cell r="G396" t="str">
            <v>B+</v>
          </cell>
          <cell r="H396">
            <v>103</v>
          </cell>
          <cell r="I396">
            <v>100</v>
          </cell>
          <cell r="J396">
            <v>100</v>
          </cell>
          <cell r="K396">
            <v>100</v>
          </cell>
          <cell r="L396">
            <v>97</v>
          </cell>
          <cell r="M396">
            <v>98</v>
          </cell>
          <cell r="N396">
            <v>102</v>
          </cell>
          <cell r="O396">
            <v>99</v>
          </cell>
          <cell r="P396">
            <v>101</v>
          </cell>
          <cell r="Q396">
            <v>95</v>
          </cell>
          <cell r="R396">
            <v>101</v>
          </cell>
          <cell r="S396">
            <v>102</v>
          </cell>
          <cell r="T396">
            <v>95</v>
          </cell>
          <cell r="U396" t="str">
            <v>A-</v>
          </cell>
          <cell r="V396" t="str">
            <v>B+</v>
          </cell>
          <cell r="W396" t="str">
            <v>B+</v>
          </cell>
          <cell r="X396" t="str">
            <v>B+</v>
          </cell>
          <cell r="Y396" t="str">
            <v>B</v>
          </cell>
          <cell r="Z396" t="str">
            <v>B+</v>
          </cell>
          <cell r="AA396" t="str">
            <v>A-</v>
          </cell>
          <cell r="AB396" t="str">
            <v>B+</v>
          </cell>
          <cell r="AC396" t="str">
            <v>A-</v>
          </cell>
          <cell r="AD396" t="str">
            <v>B</v>
          </cell>
          <cell r="AE396" t="str">
            <v>A-</v>
          </cell>
          <cell r="AF396" t="str">
            <v>A-</v>
          </cell>
          <cell r="AG396" t="str">
            <v>B</v>
          </cell>
          <cell r="AH396">
            <v>98.8333333333333</v>
          </cell>
          <cell r="AI396" t="str">
            <v>B+</v>
          </cell>
        </row>
        <row r="397">
          <cell r="B397">
            <v>950716</v>
          </cell>
          <cell r="C397" t="str">
            <v>工程院七部开发二处</v>
          </cell>
          <cell r="D397" t="str">
            <v>高级软件开发工程师</v>
          </cell>
          <cell r="E397" t="str">
            <v>P7</v>
          </cell>
          <cell r="F397">
            <v>38295</v>
          </cell>
          <cell r="G397" t="str">
            <v>B</v>
          </cell>
          <cell r="H397">
            <v>97</v>
          </cell>
          <cell r="I397">
            <v>96</v>
          </cell>
          <cell r="J397">
            <v>97</v>
          </cell>
          <cell r="K397">
            <v>97</v>
          </cell>
          <cell r="L397">
            <v>96</v>
          </cell>
          <cell r="M397">
            <v>92</v>
          </cell>
          <cell r="N397">
            <v>97</v>
          </cell>
          <cell r="O397">
            <v>97</v>
          </cell>
          <cell r="P397">
            <v>97</v>
          </cell>
          <cell r="Q397">
            <v>99</v>
          </cell>
          <cell r="R397">
            <v>112</v>
          </cell>
          <cell r="S397">
            <v>97</v>
          </cell>
          <cell r="T397">
            <v>97</v>
          </cell>
          <cell r="U397" t="str">
            <v>B</v>
          </cell>
          <cell r="V397" t="str">
            <v>B</v>
          </cell>
          <cell r="W397" t="str">
            <v>B</v>
          </cell>
          <cell r="X397" t="str">
            <v>B</v>
          </cell>
          <cell r="Y397" t="str">
            <v>B</v>
          </cell>
          <cell r="Z397" t="str">
            <v>B-</v>
          </cell>
          <cell r="AA397" t="str">
            <v>B</v>
          </cell>
          <cell r="AB397" t="str">
            <v>B</v>
          </cell>
          <cell r="AC397" t="str">
            <v>B</v>
          </cell>
          <cell r="AD397" t="str">
            <v>B+</v>
          </cell>
          <cell r="AE397" t="str">
            <v>S</v>
          </cell>
          <cell r="AF397" t="str">
            <v>B</v>
          </cell>
          <cell r="AG397" t="str">
            <v>B</v>
          </cell>
          <cell r="AH397">
            <v>99.8333333333333</v>
          </cell>
          <cell r="AI397" t="str">
            <v>B+</v>
          </cell>
        </row>
        <row r="398">
          <cell r="B398">
            <v>622588</v>
          </cell>
          <cell r="C398" t="str">
            <v>工程院五部开发一处</v>
          </cell>
          <cell r="D398" t="str">
            <v>高级软件开发工程师</v>
          </cell>
          <cell r="E398" t="str">
            <v>P7</v>
          </cell>
          <cell r="F398">
            <v>39659</v>
          </cell>
          <cell r="G398" t="str">
            <v>B</v>
          </cell>
          <cell r="H398">
            <v>98</v>
          </cell>
          <cell r="I398">
            <v>96</v>
          </cell>
          <cell r="J398">
            <v>96</v>
          </cell>
          <cell r="K398">
            <v>97</v>
          </cell>
          <cell r="L398">
            <v>93</v>
          </cell>
          <cell r="M398">
            <v>92</v>
          </cell>
          <cell r="N398">
            <v>97</v>
          </cell>
          <cell r="O398">
            <v>97</v>
          </cell>
          <cell r="P398">
            <v>97</v>
          </cell>
          <cell r="Q398">
            <v>107</v>
          </cell>
          <cell r="R398">
            <v>105</v>
          </cell>
          <cell r="S398">
            <v>97</v>
          </cell>
          <cell r="T398">
            <v>97</v>
          </cell>
          <cell r="U398" t="str">
            <v>B+</v>
          </cell>
          <cell r="V398" t="str">
            <v>B</v>
          </cell>
          <cell r="W398" t="str">
            <v>B</v>
          </cell>
          <cell r="X398" t="str">
            <v>B</v>
          </cell>
          <cell r="Y398" t="str">
            <v>B-</v>
          </cell>
          <cell r="Z398" t="str">
            <v>B-</v>
          </cell>
          <cell r="AA398" t="str">
            <v>B</v>
          </cell>
          <cell r="AB398" t="str">
            <v>B</v>
          </cell>
          <cell r="AC398" t="str">
            <v>B</v>
          </cell>
          <cell r="AD398" t="str">
            <v>A</v>
          </cell>
          <cell r="AE398" t="str">
            <v>A</v>
          </cell>
          <cell r="AF398" t="str">
            <v>B</v>
          </cell>
          <cell r="AG398" t="str">
            <v>B</v>
          </cell>
          <cell r="AH398">
            <v>100</v>
          </cell>
          <cell r="AI398" t="str">
            <v>B+</v>
          </cell>
        </row>
        <row r="399">
          <cell r="B399">
            <v>924450</v>
          </cell>
          <cell r="C399" t="str">
            <v>工程院七部开发二处</v>
          </cell>
          <cell r="D399" t="str">
            <v>软件开发工程师</v>
          </cell>
          <cell r="E399" t="str">
            <v>P6</v>
          </cell>
          <cell r="F399">
            <v>40548</v>
          </cell>
          <cell r="G399" t="str">
            <v>B</v>
          </cell>
          <cell r="H399">
            <v>97</v>
          </cell>
          <cell r="I399">
            <v>97</v>
          </cell>
          <cell r="J399">
            <v>96.9</v>
          </cell>
          <cell r="K399">
            <v>93</v>
          </cell>
          <cell r="L399">
            <v>97</v>
          </cell>
          <cell r="M399">
            <v>106</v>
          </cell>
          <cell r="N399">
            <v>97</v>
          </cell>
          <cell r="O399">
            <v>97</v>
          </cell>
          <cell r="P399">
            <v>103</v>
          </cell>
          <cell r="Q399">
            <v>97</v>
          </cell>
          <cell r="R399">
            <v>97</v>
          </cell>
          <cell r="S399">
            <v>97</v>
          </cell>
          <cell r="T399">
            <v>97</v>
          </cell>
          <cell r="U399" t="str">
            <v>B</v>
          </cell>
          <cell r="V399" t="str">
            <v>B</v>
          </cell>
          <cell r="W399" t="str">
            <v>B</v>
          </cell>
          <cell r="X399" t="str">
            <v>B-</v>
          </cell>
          <cell r="Y399" t="str">
            <v>B</v>
          </cell>
          <cell r="Z399" t="str">
            <v>A</v>
          </cell>
          <cell r="AA399" t="str">
            <v>B</v>
          </cell>
          <cell r="AB399" t="str">
            <v>B</v>
          </cell>
          <cell r="AC399" t="str">
            <v>A-</v>
          </cell>
          <cell r="AD399" t="str">
            <v>B</v>
          </cell>
          <cell r="AE399" t="str">
            <v>B</v>
          </cell>
          <cell r="AF399" t="str">
            <v>B</v>
          </cell>
          <cell r="AG399" t="str">
            <v>B</v>
          </cell>
          <cell r="AH399">
            <v>98</v>
          </cell>
          <cell r="AI399" t="str">
            <v>B+</v>
          </cell>
        </row>
        <row r="400">
          <cell r="B400">
            <v>972819</v>
          </cell>
          <cell r="C400" t="str">
            <v>工程院七部开发二处</v>
          </cell>
          <cell r="D400" t="str">
            <v>软件开发工程师</v>
          </cell>
          <cell r="E400" t="str">
            <v>P5</v>
          </cell>
          <cell r="F400">
            <v>41092</v>
          </cell>
          <cell r="G400" t="str">
            <v>A</v>
          </cell>
          <cell r="H400">
            <v>106</v>
          </cell>
          <cell r="I400">
            <v>103.5</v>
          </cell>
          <cell r="J400">
            <v>97</v>
          </cell>
          <cell r="K400">
            <v>96</v>
          </cell>
          <cell r="L400">
            <v>103</v>
          </cell>
          <cell r="M400">
            <v>102</v>
          </cell>
          <cell r="N400">
            <v>93</v>
          </cell>
          <cell r="O400">
            <v>90</v>
          </cell>
          <cell r="P400">
            <v>97</v>
          </cell>
          <cell r="Q400">
            <v>104</v>
          </cell>
          <cell r="R400">
            <v>97</v>
          </cell>
          <cell r="S400">
            <v>105</v>
          </cell>
          <cell r="T400">
            <v>112</v>
          </cell>
          <cell r="U400" t="str">
            <v>A</v>
          </cell>
          <cell r="V400" t="str">
            <v>A</v>
          </cell>
          <cell r="W400" t="str">
            <v>B</v>
          </cell>
          <cell r="X400" t="str">
            <v>B</v>
          </cell>
          <cell r="Y400" t="str">
            <v>A-</v>
          </cell>
          <cell r="Z400" t="str">
            <v>A-</v>
          </cell>
          <cell r="AA400" t="str">
            <v>B-</v>
          </cell>
          <cell r="AB400" t="str">
            <v>C</v>
          </cell>
          <cell r="AC400" t="str">
            <v>B</v>
          </cell>
          <cell r="AD400" t="str">
            <v>A</v>
          </cell>
          <cell r="AE400" t="str">
            <v>B</v>
          </cell>
          <cell r="AF400" t="str">
            <v>A</v>
          </cell>
          <cell r="AG400" t="str">
            <v>S</v>
          </cell>
          <cell r="AH400">
            <v>100.833333333333</v>
          </cell>
          <cell r="AI400" t="str">
            <v>A-</v>
          </cell>
        </row>
        <row r="401">
          <cell r="B401">
            <v>519591</v>
          </cell>
          <cell r="C401" t="str">
            <v>工程院七部开发二处</v>
          </cell>
          <cell r="D401" t="str">
            <v>软件开发工程师</v>
          </cell>
          <cell r="E401" t="str">
            <v>P6</v>
          </cell>
          <cell r="F401">
            <v>41477</v>
          </cell>
          <cell r="G401" t="str">
            <v>B</v>
          </cell>
          <cell r="H401">
            <v>103</v>
          </cell>
          <cell r="I401">
            <v>111.7</v>
          </cell>
          <cell r="J401">
            <v>105.1</v>
          </cell>
          <cell r="K401">
            <v>96</v>
          </cell>
          <cell r="L401">
            <v>98</v>
          </cell>
          <cell r="M401">
            <v>95</v>
          </cell>
          <cell r="N401">
            <v>105.4</v>
          </cell>
          <cell r="O401">
            <v>92</v>
          </cell>
          <cell r="P401">
            <v>91</v>
          </cell>
          <cell r="Q401">
            <v>97</v>
          </cell>
          <cell r="R401">
            <v>92</v>
          </cell>
          <cell r="S401">
            <v>97</v>
          </cell>
          <cell r="T401">
            <v>97</v>
          </cell>
          <cell r="U401" t="str">
            <v>A-</v>
          </cell>
          <cell r="V401" t="str">
            <v>S</v>
          </cell>
          <cell r="W401" t="str">
            <v>A</v>
          </cell>
          <cell r="X401" t="str">
            <v>B</v>
          </cell>
          <cell r="Y401" t="str">
            <v>B+</v>
          </cell>
          <cell r="Z401" t="str">
            <v>B</v>
          </cell>
          <cell r="AA401" t="str">
            <v>A</v>
          </cell>
          <cell r="AB401" t="str">
            <v>B-</v>
          </cell>
          <cell r="AC401" t="str">
            <v>B-</v>
          </cell>
          <cell r="AD401" t="str">
            <v>B</v>
          </cell>
          <cell r="AE401" t="str">
            <v>B-</v>
          </cell>
          <cell r="AF401" t="str">
            <v>B</v>
          </cell>
          <cell r="AG401" t="str">
            <v>B</v>
          </cell>
          <cell r="AH401">
            <v>94.3333333333333</v>
          </cell>
          <cell r="AI401" t="str">
            <v>B</v>
          </cell>
        </row>
        <row r="402">
          <cell r="B402">
            <v>147507</v>
          </cell>
          <cell r="C402" t="str">
            <v>工程院一部开发三处</v>
          </cell>
          <cell r="D402" t="str">
            <v>软件开发工程师</v>
          </cell>
          <cell r="E402" t="str">
            <v>P6</v>
          </cell>
          <cell r="F402">
            <v>41802</v>
          </cell>
          <cell r="G402" t="str">
            <v>B</v>
          </cell>
          <cell r="H402">
            <v>101</v>
          </cell>
          <cell r="I402">
            <v>95</v>
          </cell>
          <cell r="J402">
            <v>96.7</v>
          </cell>
          <cell r="K402">
            <v>97</v>
          </cell>
          <cell r="L402">
            <v>96</v>
          </cell>
          <cell r="M402">
            <v>97</v>
          </cell>
          <cell r="N402">
            <v>97</v>
          </cell>
          <cell r="O402">
            <v>95</v>
          </cell>
          <cell r="P402">
            <v>105</v>
          </cell>
          <cell r="Q402">
            <v>98.5</v>
          </cell>
          <cell r="R402">
            <v>105</v>
          </cell>
          <cell r="S402">
            <v>95</v>
          </cell>
          <cell r="T402">
            <v>95</v>
          </cell>
          <cell r="U402" t="str">
            <v>A-</v>
          </cell>
          <cell r="V402" t="str">
            <v>B</v>
          </cell>
          <cell r="W402" t="str">
            <v>B</v>
          </cell>
          <cell r="X402" t="str">
            <v>B</v>
          </cell>
          <cell r="Y402" t="str">
            <v>B</v>
          </cell>
          <cell r="Z402" t="str">
            <v>B</v>
          </cell>
          <cell r="AA402" t="str">
            <v>B</v>
          </cell>
          <cell r="AB402" t="str">
            <v>B</v>
          </cell>
          <cell r="AC402" t="str">
            <v>A</v>
          </cell>
          <cell r="AD402" t="str">
            <v>B+</v>
          </cell>
          <cell r="AE402" t="str">
            <v>A</v>
          </cell>
          <cell r="AF402" t="str">
            <v>B</v>
          </cell>
          <cell r="AG402" t="str">
            <v>B</v>
          </cell>
          <cell r="AH402">
            <v>98.9166666666667</v>
          </cell>
          <cell r="AI402" t="str">
            <v>B+</v>
          </cell>
        </row>
        <row r="403">
          <cell r="B403">
            <v>331212</v>
          </cell>
          <cell r="C403" t="str">
            <v>工程院八部开发二处</v>
          </cell>
          <cell r="D403" t="str">
            <v>软件开发工程师</v>
          </cell>
          <cell r="E403" t="str">
            <v>P4</v>
          </cell>
          <cell r="F403">
            <v>41830</v>
          </cell>
          <cell r="G403" t="str">
            <v>A-</v>
          </cell>
          <cell r="H403">
            <v>111</v>
          </cell>
          <cell r="I403">
            <v>95</v>
          </cell>
          <cell r="J403">
            <v>111.1</v>
          </cell>
          <cell r="K403">
            <v>97</v>
          </cell>
          <cell r="L403">
            <v>111</v>
          </cell>
          <cell r="M403">
            <v>97</v>
          </cell>
          <cell r="N403">
            <v>97</v>
          </cell>
          <cell r="O403">
            <v>102</v>
          </cell>
          <cell r="P403">
            <v>96</v>
          </cell>
          <cell r="Q403">
            <v>113</v>
          </cell>
          <cell r="R403">
            <v>97</v>
          </cell>
          <cell r="S403">
            <v>97</v>
          </cell>
          <cell r="T403">
            <v>103</v>
          </cell>
          <cell r="U403" t="str">
            <v>S</v>
          </cell>
          <cell r="V403" t="str">
            <v>B</v>
          </cell>
          <cell r="W403" t="str">
            <v>S</v>
          </cell>
          <cell r="X403" t="str">
            <v>B</v>
          </cell>
          <cell r="Y403" t="str">
            <v>S</v>
          </cell>
          <cell r="Z403" t="str">
            <v>B</v>
          </cell>
          <cell r="AA403" t="str">
            <v>B</v>
          </cell>
          <cell r="AB403" t="str">
            <v>A-</v>
          </cell>
          <cell r="AC403" t="str">
            <v>B</v>
          </cell>
          <cell r="AD403" t="str">
            <v>S</v>
          </cell>
          <cell r="AE403" t="str">
            <v>B</v>
          </cell>
          <cell r="AF403" t="str">
            <v>B</v>
          </cell>
          <cell r="AG403" t="str">
            <v>A-</v>
          </cell>
          <cell r="AH403">
            <v>101.333333333333</v>
          </cell>
          <cell r="AI403" t="str">
            <v>A-</v>
          </cell>
        </row>
        <row r="404">
          <cell r="B404">
            <v>140828</v>
          </cell>
          <cell r="C404" t="str">
            <v>工程院一部开发三处</v>
          </cell>
          <cell r="D404" t="str">
            <v>软件开发工程师</v>
          </cell>
          <cell r="E404" t="str">
            <v>P5</v>
          </cell>
          <cell r="F404">
            <v>41907</v>
          </cell>
          <cell r="G404" t="str">
            <v>B</v>
          </cell>
          <cell r="H404">
            <v>97</v>
          </cell>
          <cell r="I404">
            <v>95</v>
          </cell>
          <cell r="J404">
            <v>107.6</v>
          </cell>
          <cell r="K404">
            <v>105</v>
          </cell>
          <cell r="L404">
            <v>97</v>
          </cell>
          <cell r="M404">
            <v>97</v>
          </cell>
          <cell r="N404">
            <v>93</v>
          </cell>
          <cell r="O404">
            <v>103</v>
          </cell>
          <cell r="P404">
            <v>97</v>
          </cell>
          <cell r="Q404">
            <v>97</v>
          </cell>
          <cell r="R404">
            <v>111</v>
          </cell>
          <cell r="S404">
            <v>96</v>
          </cell>
          <cell r="T404">
            <v>96</v>
          </cell>
          <cell r="U404" t="str">
            <v>B</v>
          </cell>
          <cell r="V404" t="str">
            <v>B</v>
          </cell>
          <cell r="W404" t="str">
            <v>A+</v>
          </cell>
          <cell r="X404" t="str">
            <v>A</v>
          </cell>
          <cell r="Y404" t="str">
            <v>B</v>
          </cell>
          <cell r="Z404" t="str">
            <v>B</v>
          </cell>
          <cell r="AA404" t="str">
            <v>B-</v>
          </cell>
          <cell r="AB404" t="str">
            <v>A-</v>
          </cell>
          <cell r="AC404" t="str">
            <v>B</v>
          </cell>
          <cell r="AD404" t="str">
            <v>B</v>
          </cell>
          <cell r="AE404" t="str">
            <v>S</v>
          </cell>
          <cell r="AF404" t="str">
            <v>B</v>
          </cell>
          <cell r="AG404" t="str">
            <v>B</v>
          </cell>
          <cell r="AH404">
            <v>100</v>
          </cell>
          <cell r="AI404" t="str">
            <v>B+</v>
          </cell>
        </row>
        <row r="405">
          <cell r="B405">
            <v>199186</v>
          </cell>
          <cell r="C405" t="str">
            <v>工程院七部开发二处</v>
          </cell>
          <cell r="D405" t="str">
            <v>软件开发工程师</v>
          </cell>
          <cell r="E405" t="str">
            <v>P4</v>
          </cell>
          <cell r="F405">
            <v>42033</v>
          </cell>
          <cell r="G405" t="str">
            <v>B</v>
          </cell>
          <cell r="H405">
            <v>93</v>
          </cell>
          <cell r="I405">
            <v>95.9</v>
          </cell>
          <cell r="J405">
            <v>106.8</v>
          </cell>
          <cell r="K405">
            <v>96</v>
          </cell>
          <cell r="L405">
            <v>111</v>
          </cell>
          <cell r="M405">
            <v>100</v>
          </cell>
          <cell r="N405">
            <v>99.6</v>
          </cell>
          <cell r="O405">
            <v>111</v>
          </cell>
          <cell r="P405">
            <v>105</v>
          </cell>
          <cell r="Q405">
            <v>97</v>
          </cell>
          <cell r="R405">
            <v>105</v>
          </cell>
          <cell r="S405">
            <v>93</v>
          </cell>
          <cell r="T405">
            <v>103</v>
          </cell>
          <cell r="U405" t="str">
            <v>B-</v>
          </cell>
          <cell r="V405" t="str">
            <v>B</v>
          </cell>
          <cell r="W405" t="str">
            <v>A</v>
          </cell>
          <cell r="X405" t="str">
            <v>B</v>
          </cell>
          <cell r="Y405" t="str">
            <v>S</v>
          </cell>
          <cell r="Z405" t="str">
            <v>B+</v>
          </cell>
          <cell r="AA405" t="str">
            <v>B+</v>
          </cell>
          <cell r="AB405" t="str">
            <v>S</v>
          </cell>
          <cell r="AC405" t="str">
            <v>A</v>
          </cell>
          <cell r="AD405" t="str">
            <v>B</v>
          </cell>
          <cell r="AE405" t="str">
            <v>A</v>
          </cell>
          <cell r="AF405" t="str">
            <v>B-</v>
          </cell>
          <cell r="AG405" t="str">
            <v>A-</v>
          </cell>
          <cell r="AH405">
            <v>102.333333333333</v>
          </cell>
          <cell r="AI405" t="str">
            <v>A-</v>
          </cell>
        </row>
        <row r="406">
          <cell r="B406">
            <v>362601</v>
          </cell>
          <cell r="C406" t="str">
            <v>工程院一部开发三处</v>
          </cell>
          <cell r="D406" t="str">
            <v>软件开发工程师</v>
          </cell>
          <cell r="E406" t="str">
            <v>P4</v>
          </cell>
          <cell r="F406">
            <v>42149</v>
          </cell>
          <cell r="G406" t="str">
            <v>A-</v>
          </cell>
          <cell r="H406">
            <v>97</v>
          </cell>
          <cell r="I406">
            <v>95</v>
          </cell>
          <cell r="J406">
            <v>96.7</v>
          </cell>
          <cell r="K406">
            <v>96</v>
          </cell>
          <cell r="L406">
            <v>97</v>
          </cell>
          <cell r="M406">
            <v>105</v>
          </cell>
          <cell r="N406">
            <v>96</v>
          </cell>
          <cell r="O406">
            <v>113</v>
          </cell>
          <cell r="P406">
            <v>97</v>
          </cell>
          <cell r="Q406">
            <v>112</v>
          </cell>
          <cell r="R406">
            <v>95</v>
          </cell>
          <cell r="S406">
            <v>97</v>
          </cell>
          <cell r="T406">
            <v>112</v>
          </cell>
          <cell r="U406" t="str">
            <v>B</v>
          </cell>
          <cell r="V406" t="str">
            <v>B</v>
          </cell>
          <cell r="W406" t="str">
            <v>B</v>
          </cell>
          <cell r="X406" t="str">
            <v>B</v>
          </cell>
          <cell r="Y406" t="str">
            <v>B</v>
          </cell>
          <cell r="Z406" t="str">
            <v>A</v>
          </cell>
          <cell r="AA406" t="str">
            <v>B</v>
          </cell>
          <cell r="AB406" t="str">
            <v>S</v>
          </cell>
          <cell r="AC406" t="str">
            <v>B</v>
          </cell>
          <cell r="AD406" t="str">
            <v>S</v>
          </cell>
          <cell r="AE406" t="str">
            <v>B</v>
          </cell>
          <cell r="AF406" t="str">
            <v>B</v>
          </cell>
          <cell r="AG406" t="str">
            <v>S</v>
          </cell>
          <cell r="AH406">
            <v>104.333333333333</v>
          </cell>
          <cell r="AI406" t="str">
            <v>A</v>
          </cell>
        </row>
        <row r="407">
          <cell r="B407">
            <v>831014</v>
          </cell>
          <cell r="C407" t="str">
            <v>工程院一部开发三处</v>
          </cell>
          <cell r="D407" t="str">
            <v>软件开发工程师</v>
          </cell>
          <cell r="E407" t="str">
            <v>P5</v>
          </cell>
          <cell r="F407">
            <v>42159</v>
          </cell>
          <cell r="G407" t="str">
            <v>B-</v>
          </cell>
          <cell r="H407">
            <v>95</v>
          </cell>
          <cell r="I407">
            <v>94</v>
          </cell>
          <cell r="J407">
            <v>96</v>
          </cell>
          <cell r="K407">
            <v>93</v>
          </cell>
          <cell r="L407">
            <v>96</v>
          </cell>
          <cell r="M407">
            <v>96</v>
          </cell>
          <cell r="N407">
            <v>95.3</v>
          </cell>
          <cell r="O407">
            <v>95</v>
          </cell>
          <cell r="P407">
            <v>95</v>
          </cell>
          <cell r="Q407">
            <v>96</v>
          </cell>
          <cell r="R407">
            <v>92</v>
          </cell>
          <cell r="S407">
            <v>97</v>
          </cell>
          <cell r="T407">
            <v>106</v>
          </cell>
          <cell r="U407" t="str">
            <v>B</v>
          </cell>
          <cell r="V407" t="str">
            <v>B</v>
          </cell>
          <cell r="W407" t="str">
            <v>B</v>
          </cell>
          <cell r="X407" t="str">
            <v>B-</v>
          </cell>
          <cell r="Y407" t="str">
            <v>B</v>
          </cell>
          <cell r="Z407" t="str">
            <v>B</v>
          </cell>
          <cell r="AA407" t="str">
            <v>B</v>
          </cell>
          <cell r="AB407" t="str">
            <v>B</v>
          </cell>
          <cell r="AC407" t="str">
            <v>B</v>
          </cell>
          <cell r="AD407" t="str">
            <v>B</v>
          </cell>
          <cell r="AE407" t="str">
            <v>B-</v>
          </cell>
          <cell r="AF407" t="str">
            <v>B</v>
          </cell>
          <cell r="AG407" t="str">
            <v>A</v>
          </cell>
          <cell r="AH407">
            <v>96.8333333333333</v>
          </cell>
          <cell r="AI407" t="str">
            <v>B</v>
          </cell>
        </row>
        <row r="408">
          <cell r="B408">
            <v>906490</v>
          </cell>
          <cell r="C408" t="str">
            <v>工程院八部开发二处</v>
          </cell>
          <cell r="D408" t="str">
            <v>软件开发工程师</v>
          </cell>
          <cell r="E408" t="str">
            <v>P6</v>
          </cell>
          <cell r="F408">
            <v>42178</v>
          </cell>
          <cell r="G408" t="str">
            <v>B</v>
          </cell>
          <cell r="H408">
            <v>108</v>
          </cell>
          <cell r="I408">
            <v>107.1</v>
          </cell>
          <cell r="J408">
            <v>98.3</v>
          </cell>
          <cell r="K408">
            <v>112</v>
          </cell>
          <cell r="L408">
            <v>97</v>
          </cell>
          <cell r="M408">
            <v>108</v>
          </cell>
          <cell r="N408">
            <v>111</v>
          </cell>
          <cell r="O408">
            <v>97</v>
          </cell>
          <cell r="P408">
            <v>96</v>
          </cell>
          <cell r="Q408">
            <v>98</v>
          </cell>
          <cell r="R408">
            <v>97</v>
          </cell>
          <cell r="S408">
            <v>105</v>
          </cell>
          <cell r="T408">
            <v>97</v>
          </cell>
          <cell r="U408" t="str">
            <v>A+</v>
          </cell>
          <cell r="V408" t="str">
            <v>A+</v>
          </cell>
          <cell r="W408" t="str">
            <v>B+</v>
          </cell>
          <cell r="X408" t="str">
            <v>S</v>
          </cell>
          <cell r="Y408" t="str">
            <v>B</v>
          </cell>
          <cell r="Z408" t="str">
            <v>A+</v>
          </cell>
          <cell r="AA408" t="str">
            <v>S</v>
          </cell>
          <cell r="AB408" t="str">
            <v>B</v>
          </cell>
          <cell r="AC408" t="str">
            <v>B</v>
          </cell>
          <cell r="AD408" t="str">
            <v>B+</v>
          </cell>
          <cell r="AE408" t="str">
            <v>B</v>
          </cell>
          <cell r="AF408" t="str">
            <v>A</v>
          </cell>
          <cell r="AG408" t="str">
            <v>B</v>
          </cell>
          <cell r="AH408">
            <v>98.3333333333333</v>
          </cell>
          <cell r="AI408" t="str">
            <v>B+</v>
          </cell>
        </row>
        <row r="409">
          <cell r="B409">
            <v>168861</v>
          </cell>
          <cell r="C409" t="str">
            <v>工程院五部开发一处</v>
          </cell>
          <cell r="D409" t="str">
            <v>软件开发工程师</v>
          </cell>
          <cell r="E409" t="str">
            <v>P5</v>
          </cell>
          <cell r="F409">
            <v>42178</v>
          </cell>
          <cell r="G409" t="str">
            <v>B</v>
          </cell>
          <cell r="H409">
            <v>95</v>
          </cell>
          <cell r="I409">
            <v>100.7</v>
          </cell>
          <cell r="J409">
            <v>95</v>
          </cell>
          <cell r="K409">
            <v>98</v>
          </cell>
          <cell r="L409">
            <v>96</v>
          </cell>
          <cell r="M409">
            <v>96</v>
          </cell>
          <cell r="N409">
            <v>95</v>
          </cell>
          <cell r="O409">
            <v>95</v>
          </cell>
          <cell r="P409">
            <v>95</v>
          </cell>
          <cell r="Q409">
            <v>96</v>
          </cell>
          <cell r="R409">
            <v>105</v>
          </cell>
          <cell r="S409">
            <v>96</v>
          </cell>
          <cell r="T409">
            <v>97</v>
          </cell>
          <cell r="U409" t="str">
            <v>B</v>
          </cell>
          <cell r="V409" t="str">
            <v>A-</v>
          </cell>
          <cell r="W409" t="str">
            <v>B</v>
          </cell>
          <cell r="X409" t="str">
            <v>B+</v>
          </cell>
          <cell r="Y409" t="str">
            <v>B</v>
          </cell>
          <cell r="Z409" t="str">
            <v>B</v>
          </cell>
          <cell r="AA409" t="str">
            <v>B</v>
          </cell>
          <cell r="AB409" t="str">
            <v>B</v>
          </cell>
          <cell r="AC409" t="str">
            <v>B</v>
          </cell>
          <cell r="AD409" t="str">
            <v>B</v>
          </cell>
          <cell r="AE409" t="str">
            <v>A</v>
          </cell>
          <cell r="AF409" t="str">
            <v>B</v>
          </cell>
          <cell r="AG409" t="str">
            <v>B</v>
          </cell>
          <cell r="AH409">
            <v>97.3333333333333</v>
          </cell>
          <cell r="AI409" t="str">
            <v>B+</v>
          </cell>
        </row>
        <row r="410">
          <cell r="B410">
            <v>902228</v>
          </cell>
          <cell r="C410" t="str">
            <v>工程院八部开发二处</v>
          </cell>
          <cell r="D410" t="str">
            <v>软件开发工程师</v>
          </cell>
          <cell r="E410" t="str">
            <v>P4</v>
          </cell>
          <cell r="F410">
            <v>42202</v>
          </cell>
          <cell r="G410" t="str">
            <v>B</v>
          </cell>
          <cell r="H410">
            <v>93</v>
          </cell>
          <cell r="I410">
            <v>92</v>
          </cell>
          <cell r="J410">
            <v>96</v>
          </cell>
          <cell r="K410">
            <v>97</v>
          </cell>
          <cell r="L410">
            <v>97</v>
          </cell>
          <cell r="M410">
            <v>113</v>
          </cell>
          <cell r="N410">
            <v>103</v>
          </cell>
          <cell r="O410">
            <v>96</v>
          </cell>
          <cell r="P410">
            <v>96</v>
          </cell>
          <cell r="Q410">
            <v>95</v>
          </cell>
          <cell r="R410">
            <v>99</v>
          </cell>
          <cell r="S410">
            <v>113</v>
          </cell>
          <cell r="T410">
            <v>112</v>
          </cell>
          <cell r="U410" t="str">
            <v>B-</v>
          </cell>
          <cell r="V410" t="str">
            <v>B-</v>
          </cell>
          <cell r="W410" t="str">
            <v>B</v>
          </cell>
          <cell r="X410" t="str">
            <v>B</v>
          </cell>
          <cell r="Y410" t="str">
            <v>B</v>
          </cell>
          <cell r="Z410" t="str">
            <v>S</v>
          </cell>
          <cell r="AA410" t="str">
            <v>A-</v>
          </cell>
          <cell r="AB410" t="str">
            <v>B</v>
          </cell>
          <cell r="AC410" t="str">
            <v>B</v>
          </cell>
          <cell r="AD410" t="str">
            <v>B</v>
          </cell>
          <cell r="AE410" t="str">
            <v>B+</v>
          </cell>
          <cell r="AF410" t="str">
            <v>S</v>
          </cell>
          <cell r="AG410" t="str">
            <v>S</v>
          </cell>
          <cell r="AH410">
            <v>101.833333333333</v>
          </cell>
          <cell r="AI410" t="str">
            <v>A-</v>
          </cell>
        </row>
        <row r="411">
          <cell r="B411">
            <v>915086</v>
          </cell>
          <cell r="C411" t="str">
            <v>工程院七部开发二处</v>
          </cell>
          <cell r="D411" t="str">
            <v>软件开发工程师</v>
          </cell>
          <cell r="E411" t="str">
            <v>P5</v>
          </cell>
          <cell r="F411">
            <v>42215</v>
          </cell>
          <cell r="G411" t="str">
            <v>A+</v>
          </cell>
          <cell r="H411">
            <v>113</v>
          </cell>
          <cell r="I411">
            <v>96.6</v>
          </cell>
          <cell r="J411">
            <v>96.2</v>
          </cell>
          <cell r="K411">
            <v>103</v>
          </cell>
          <cell r="L411">
            <v>96</v>
          </cell>
          <cell r="M411">
            <v>111</v>
          </cell>
          <cell r="N411">
            <v>92</v>
          </cell>
          <cell r="O411">
            <v>99</v>
          </cell>
          <cell r="P411">
            <v>99</v>
          </cell>
          <cell r="Q411">
            <v>97</v>
          </cell>
          <cell r="R411">
            <v>105</v>
          </cell>
          <cell r="S411">
            <v>100</v>
          </cell>
          <cell r="T411">
            <v>97</v>
          </cell>
          <cell r="U411" t="str">
            <v>S</v>
          </cell>
          <cell r="V411" t="str">
            <v>B</v>
          </cell>
          <cell r="W411" t="str">
            <v>B</v>
          </cell>
          <cell r="X411" t="str">
            <v>A-</v>
          </cell>
          <cell r="Y411" t="str">
            <v>B</v>
          </cell>
          <cell r="Z411" t="str">
            <v>S</v>
          </cell>
          <cell r="AA411" t="str">
            <v>B-</v>
          </cell>
          <cell r="AB411" t="str">
            <v>B+</v>
          </cell>
          <cell r="AC411" t="str">
            <v>B+</v>
          </cell>
          <cell r="AD411" t="str">
            <v>B</v>
          </cell>
          <cell r="AE411" t="str">
            <v>A</v>
          </cell>
          <cell r="AF411" t="str">
            <v>B+</v>
          </cell>
          <cell r="AG411" t="str">
            <v>B</v>
          </cell>
          <cell r="AH411">
            <v>99.5</v>
          </cell>
          <cell r="AI411" t="str">
            <v>B+</v>
          </cell>
        </row>
        <row r="412">
          <cell r="B412">
            <v>997332</v>
          </cell>
          <cell r="C412" t="str">
            <v>工程院五部开发一处</v>
          </cell>
          <cell r="D412" t="str">
            <v>软件开发工程师</v>
          </cell>
          <cell r="E412" t="str">
            <v>P4</v>
          </cell>
          <cell r="F412">
            <v>42226</v>
          </cell>
          <cell r="G412" t="str">
            <v>B</v>
          </cell>
          <cell r="H412">
            <v>112</v>
          </cell>
          <cell r="I412">
            <v>103.5</v>
          </cell>
          <cell r="J412">
            <v>112.8</v>
          </cell>
          <cell r="K412">
            <v>105</v>
          </cell>
          <cell r="L412">
            <v>96</v>
          </cell>
          <cell r="M412">
            <v>98</v>
          </cell>
          <cell r="N412">
            <v>105</v>
          </cell>
          <cell r="O412">
            <v>104</v>
          </cell>
          <cell r="P412">
            <v>97</v>
          </cell>
          <cell r="Q412">
            <v>97</v>
          </cell>
          <cell r="R412">
            <v>97</v>
          </cell>
          <cell r="S412">
            <v>97</v>
          </cell>
          <cell r="T412">
            <v>97</v>
          </cell>
          <cell r="U412" t="str">
            <v>S</v>
          </cell>
          <cell r="V412" t="str">
            <v>A</v>
          </cell>
          <cell r="W412" t="str">
            <v>S</v>
          </cell>
          <cell r="X412" t="str">
            <v>A</v>
          </cell>
          <cell r="Y412" t="str">
            <v>B</v>
          </cell>
          <cell r="Z412" t="str">
            <v>B+</v>
          </cell>
          <cell r="AA412" t="str">
            <v>A</v>
          </cell>
          <cell r="AB412" t="str">
            <v>A</v>
          </cell>
          <cell r="AC412" t="str">
            <v>B</v>
          </cell>
          <cell r="AD412" t="str">
            <v>B</v>
          </cell>
          <cell r="AE412" t="str">
            <v>B</v>
          </cell>
          <cell r="AF412" t="str">
            <v>B</v>
          </cell>
          <cell r="AG412" t="str">
            <v>B</v>
          </cell>
          <cell r="AH412">
            <v>98.1666666666667</v>
          </cell>
          <cell r="AI412" t="str">
            <v>B+</v>
          </cell>
        </row>
        <row r="413">
          <cell r="B413">
            <v>636465</v>
          </cell>
          <cell r="C413" t="str">
            <v>工程院八部开发二处</v>
          </cell>
          <cell r="D413" t="str">
            <v>软件开发工程师</v>
          </cell>
          <cell r="E413" t="str">
            <v>P4</v>
          </cell>
          <cell r="F413">
            <v>42303</v>
          </cell>
          <cell r="G413" t="str">
            <v>S</v>
          </cell>
          <cell r="H413">
            <v>97</v>
          </cell>
          <cell r="I413">
            <v>112</v>
          </cell>
          <cell r="J413">
            <v>96.7</v>
          </cell>
          <cell r="K413">
            <v>108</v>
          </cell>
          <cell r="L413">
            <v>97</v>
          </cell>
          <cell r="M413">
            <v>96</v>
          </cell>
          <cell r="N413">
            <v>111.4</v>
          </cell>
          <cell r="O413">
            <v>97</v>
          </cell>
          <cell r="P413">
            <v>97</v>
          </cell>
          <cell r="Q413">
            <v>108</v>
          </cell>
          <cell r="R413">
            <v>115</v>
          </cell>
          <cell r="S413">
            <v>97</v>
          </cell>
          <cell r="T413">
            <v>100</v>
          </cell>
          <cell r="U413" t="str">
            <v>B</v>
          </cell>
          <cell r="V413" t="str">
            <v>S</v>
          </cell>
          <cell r="W413" t="str">
            <v>B</v>
          </cell>
          <cell r="X413" t="str">
            <v>A+</v>
          </cell>
          <cell r="Y413" t="str">
            <v>B</v>
          </cell>
          <cell r="Z413" t="str">
            <v>B</v>
          </cell>
          <cell r="AA413" t="str">
            <v>S</v>
          </cell>
          <cell r="AB413" t="str">
            <v>B</v>
          </cell>
          <cell r="AC413" t="str">
            <v>B</v>
          </cell>
          <cell r="AD413" t="str">
            <v>A+</v>
          </cell>
          <cell r="AE413" t="str">
            <v>S</v>
          </cell>
          <cell r="AF413" t="str">
            <v>B</v>
          </cell>
          <cell r="AG413" t="str">
            <v>B+</v>
          </cell>
          <cell r="AH413">
            <v>102.333333333333</v>
          </cell>
          <cell r="AI413" t="str">
            <v>A-</v>
          </cell>
        </row>
        <row r="414">
          <cell r="B414">
            <v>661005</v>
          </cell>
          <cell r="C414" t="str">
            <v>工程院一部开发三处</v>
          </cell>
          <cell r="D414" t="str">
            <v>软件开发工程师</v>
          </cell>
          <cell r="E414" t="str">
            <v>P4</v>
          </cell>
          <cell r="F414">
            <v>42369</v>
          </cell>
          <cell r="G414" t="str">
            <v>A+</v>
          </cell>
          <cell r="H414">
            <v>97</v>
          </cell>
          <cell r="I414">
            <v>104.9</v>
          </cell>
          <cell r="J414">
            <v>97</v>
          </cell>
          <cell r="K414">
            <v>105</v>
          </cell>
          <cell r="L414">
            <v>96</v>
          </cell>
          <cell r="M414">
            <v>95</v>
          </cell>
          <cell r="N414">
            <v>96</v>
          </cell>
          <cell r="O414">
            <v>108</v>
          </cell>
          <cell r="P414">
            <v>112</v>
          </cell>
          <cell r="Q414">
            <v>96</v>
          </cell>
          <cell r="R414">
            <v>108</v>
          </cell>
          <cell r="S414">
            <v>96</v>
          </cell>
          <cell r="T414">
            <v>97</v>
          </cell>
          <cell r="U414" t="str">
            <v>B</v>
          </cell>
          <cell r="V414" t="str">
            <v>A</v>
          </cell>
          <cell r="W414" t="str">
            <v>B</v>
          </cell>
          <cell r="X414" t="str">
            <v>A</v>
          </cell>
          <cell r="Y414" t="str">
            <v>B</v>
          </cell>
          <cell r="Z414" t="str">
            <v>B</v>
          </cell>
          <cell r="AA414" t="str">
            <v>B</v>
          </cell>
          <cell r="AB414" t="str">
            <v>A+</v>
          </cell>
          <cell r="AC414" t="str">
            <v>S</v>
          </cell>
          <cell r="AD414" t="str">
            <v>B</v>
          </cell>
          <cell r="AE414" t="str">
            <v>A+</v>
          </cell>
          <cell r="AF414" t="str">
            <v>B</v>
          </cell>
          <cell r="AG414" t="str">
            <v>B</v>
          </cell>
          <cell r="AH414">
            <v>102.833333333333</v>
          </cell>
          <cell r="AI414" t="str">
            <v>A-</v>
          </cell>
        </row>
        <row r="415">
          <cell r="B415">
            <v>409210</v>
          </cell>
          <cell r="C415" t="str">
            <v>工程院五部开发一处</v>
          </cell>
          <cell r="D415" t="str">
            <v>软件开发工程师</v>
          </cell>
          <cell r="E415" t="str">
            <v>P5</v>
          </cell>
          <cell r="F415">
            <v>42425</v>
          </cell>
          <cell r="G415" t="str">
            <v>S</v>
          </cell>
          <cell r="H415" t="str">
            <v>-</v>
          </cell>
          <cell r="I415" t="str">
            <v>-</v>
          </cell>
          <cell r="J415">
            <v>96.5</v>
          </cell>
          <cell r="K415">
            <v>97.2</v>
          </cell>
          <cell r="L415">
            <v>98.9</v>
          </cell>
          <cell r="M415">
            <v>105</v>
          </cell>
          <cell r="N415">
            <v>112</v>
          </cell>
          <cell r="O415">
            <v>96</v>
          </cell>
          <cell r="P415">
            <v>96</v>
          </cell>
          <cell r="Q415">
            <v>105</v>
          </cell>
          <cell r="R415">
            <v>100</v>
          </cell>
          <cell r="S415">
            <v>113</v>
          </cell>
          <cell r="T415">
            <v>107</v>
          </cell>
          <cell r="U415" t="str">
            <v/>
          </cell>
          <cell r="V415" t="str">
            <v/>
          </cell>
          <cell r="W415" t="str">
            <v>B</v>
          </cell>
          <cell r="X415" t="str">
            <v>B+</v>
          </cell>
          <cell r="Y415" t="str">
            <v>B+</v>
          </cell>
          <cell r="Z415" t="str">
            <v>A</v>
          </cell>
          <cell r="AA415" t="str">
            <v>S</v>
          </cell>
          <cell r="AB415" t="str">
            <v>B</v>
          </cell>
          <cell r="AC415" t="str">
            <v>B</v>
          </cell>
          <cell r="AD415" t="str">
            <v>A</v>
          </cell>
          <cell r="AE415" t="str">
            <v>B+</v>
          </cell>
          <cell r="AF415" t="str">
            <v>S</v>
          </cell>
          <cell r="AG415" t="str">
            <v>A</v>
          </cell>
          <cell r="AH415">
            <v>102.833333333333</v>
          </cell>
          <cell r="AI415" t="str">
            <v>A-</v>
          </cell>
        </row>
        <row r="416">
          <cell r="B416">
            <v>909532</v>
          </cell>
          <cell r="C416" t="str">
            <v>工程院五部开发一处</v>
          </cell>
          <cell r="D416" t="str">
            <v>软件开发工程师</v>
          </cell>
          <cell r="E416" t="str">
            <v>P5</v>
          </cell>
          <cell r="F416">
            <v>42443</v>
          </cell>
          <cell r="G416" t="str">
            <v>C</v>
          </cell>
          <cell r="H416" t="str">
            <v>-</v>
          </cell>
          <cell r="I416" t="str">
            <v>-</v>
          </cell>
          <cell r="J416">
            <v>99</v>
          </cell>
          <cell r="K416">
            <v>94.8</v>
          </cell>
          <cell r="L416">
            <v>95</v>
          </cell>
          <cell r="M416">
            <v>95</v>
          </cell>
          <cell r="N416">
            <v>95</v>
          </cell>
          <cell r="O416">
            <v>95</v>
          </cell>
          <cell r="P416">
            <v>95</v>
          </cell>
          <cell r="Q416">
            <v>97</v>
          </cell>
          <cell r="R416">
            <v>92</v>
          </cell>
          <cell r="S416">
            <v>96</v>
          </cell>
          <cell r="T416">
            <v>97</v>
          </cell>
          <cell r="U416" t="str">
            <v/>
          </cell>
          <cell r="V416" t="str">
            <v/>
          </cell>
          <cell r="W416" t="str">
            <v>B+</v>
          </cell>
          <cell r="X416" t="str">
            <v>B</v>
          </cell>
          <cell r="Y416" t="str">
            <v>B</v>
          </cell>
          <cell r="Z416" t="str">
            <v>B</v>
          </cell>
          <cell r="AA416" t="str">
            <v>B</v>
          </cell>
          <cell r="AB416" t="str">
            <v>B</v>
          </cell>
          <cell r="AC416" t="str">
            <v>B</v>
          </cell>
          <cell r="AD416" t="str">
            <v>B</v>
          </cell>
          <cell r="AE416" t="str">
            <v>B-</v>
          </cell>
          <cell r="AF416" t="str">
            <v>B</v>
          </cell>
          <cell r="AG416" t="str">
            <v>B</v>
          </cell>
          <cell r="AH416">
            <v>95.3333333333333</v>
          </cell>
          <cell r="AI416" t="str">
            <v>B</v>
          </cell>
        </row>
        <row r="417">
          <cell r="B417">
            <v>602602</v>
          </cell>
          <cell r="C417" t="str">
            <v>工程院五部开发一处</v>
          </cell>
          <cell r="D417" t="str">
            <v>软件开发工程师</v>
          </cell>
          <cell r="E417" t="str">
            <v>P6</v>
          </cell>
          <cell r="F417">
            <v>42443</v>
          </cell>
          <cell r="G417" t="str">
            <v>B</v>
          </cell>
          <cell r="H417" t="str">
            <v>-</v>
          </cell>
          <cell r="I417" t="str">
            <v>-</v>
          </cell>
          <cell r="J417">
            <v>100</v>
          </cell>
          <cell r="K417">
            <v>104.5</v>
          </cell>
          <cell r="L417">
            <v>102</v>
          </cell>
          <cell r="M417">
            <v>96</v>
          </cell>
          <cell r="N417">
            <v>108</v>
          </cell>
          <cell r="O417">
            <v>96</v>
          </cell>
          <cell r="P417">
            <v>96</v>
          </cell>
          <cell r="Q417">
            <v>96</v>
          </cell>
          <cell r="R417">
            <v>97</v>
          </cell>
          <cell r="S417">
            <v>104</v>
          </cell>
          <cell r="T417">
            <v>106</v>
          </cell>
          <cell r="U417" t="str">
            <v/>
          </cell>
          <cell r="V417" t="str">
            <v/>
          </cell>
          <cell r="W417" t="str">
            <v>B+</v>
          </cell>
          <cell r="X417" t="str">
            <v>A</v>
          </cell>
          <cell r="Y417" t="str">
            <v>A-</v>
          </cell>
          <cell r="Z417" t="str">
            <v>B</v>
          </cell>
          <cell r="AA417" t="str">
            <v>A+</v>
          </cell>
          <cell r="AB417" t="str">
            <v>B</v>
          </cell>
          <cell r="AC417" t="str">
            <v>B</v>
          </cell>
          <cell r="AD417" t="str">
            <v>B</v>
          </cell>
          <cell r="AE417" t="str">
            <v>B</v>
          </cell>
          <cell r="AF417" t="str">
            <v>A</v>
          </cell>
          <cell r="AG417" t="str">
            <v>A</v>
          </cell>
          <cell r="AH417">
            <v>99.1666666666667</v>
          </cell>
          <cell r="AI417" t="str">
            <v>B+</v>
          </cell>
        </row>
        <row r="418">
          <cell r="B418">
            <v>226338</v>
          </cell>
          <cell r="C418" t="str">
            <v>工程院十二部开发一处</v>
          </cell>
          <cell r="D418" t="str">
            <v>软件开发工程师</v>
          </cell>
          <cell r="E418" t="str">
            <v>P4</v>
          </cell>
          <cell r="F418">
            <v>42446</v>
          </cell>
          <cell r="G418" t="str">
            <v>B</v>
          </cell>
          <cell r="H418" t="str">
            <v>-</v>
          </cell>
          <cell r="I418" t="str">
            <v>-</v>
          </cell>
          <cell r="J418">
            <v>95</v>
          </cell>
          <cell r="K418">
            <v>92</v>
          </cell>
          <cell r="L418">
            <v>96</v>
          </cell>
          <cell r="M418">
            <v>99.6</v>
          </cell>
          <cell r="N418">
            <v>99</v>
          </cell>
          <cell r="O418">
            <v>96</v>
          </cell>
          <cell r="P418">
            <v>105</v>
          </cell>
          <cell r="Q418">
            <v>96</v>
          </cell>
          <cell r="R418">
            <v>94</v>
          </cell>
          <cell r="S418">
            <v>112</v>
          </cell>
          <cell r="T418">
            <v>92</v>
          </cell>
          <cell r="U418" t="str">
            <v/>
          </cell>
          <cell r="V418" t="str">
            <v/>
          </cell>
          <cell r="W418" t="str">
            <v>B</v>
          </cell>
          <cell r="X418" t="str">
            <v>B-</v>
          </cell>
          <cell r="Y418" t="str">
            <v>B</v>
          </cell>
          <cell r="Z418" t="str">
            <v>B+</v>
          </cell>
          <cell r="AA418" t="str">
            <v>B+</v>
          </cell>
          <cell r="AB418" t="str">
            <v>B</v>
          </cell>
          <cell r="AC418" t="str">
            <v>A</v>
          </cell>
          <cell r="AD418" t="str">
            <v>B</v>
          </cell>
          <cell r="AE418" t="str">
            <v>B</v>
          </cell>
          <cell r="AF418" t="str">
            <v>S</v>
          </cell>
          <cell r="AG418" t="str">
            <v>B-</v>
          </cell>
          <cell r="AH418">
            <v>99.1666666666667</v>
          </cell>
          <cell r="AI418" t="str">
            <v>B+</v>
          </cell>
        </row>
        <row r="419">
          <cell r="B419">
            <v>198908</v>
          </cell>
          <cell r="C419" t="str">
            <v>工程院七部开发二处</v>
          </cell>
          <cell r="D419" t="str">
            <v>软件开发工程师</v>
          </cell>
          <cell r="E419" t="str">
            <v>P5</v>
          </cell>
          <cell r="F419">
            <v>42453</v>
          </cell>
          <cell r="G419" t="str">
            <v>S</v>
          </cell>
          <cell r="H419" t="str">
            <v>-</v>
          </cell>
          <cell r="I419" t="str">
            <v>-</v>
          </cell>
          <cell r="J419" t="str">
            <v>-</v>
          </cell>
          <cell r="K419">
            <v>108</v>
          </cell>
          <cell r="L419">
            <v>100</v>
          </cell>
          <cell r="M419">
            <v>100.5</v>
          </cell>
          <cell r="N419">
            <v>102</v>
          </cell>
          <cell r="O419">
            <v>105</v>
          </cell>
          <cell r="P419">
            <v>96</v>
          </cell>
          <cell r="Q419">
            <v>112</v>
          </cell>
          <cell r="R419">
            <v>112</v>
          </cell>
          <cell r="S419">
            <v>103</v>
          </cell>
          <cell r="T419">
            <v>110</v>
          </cell>
          <cell r="U419" t="str">
            <v/>
          </cell>
          <cell r="V419" t="str">
            <v/>
          </cell>
          <cell r="W419" t="str">
            <v/>
          </cell>
          <cell r="X419" t="str">
            <v>A+</v>
          </cell>
          <cell r="Y419" t="str">
            <v>B+</v>
          </cell>
          <cell r="Z419" t="str">
            <v>A-</v>
          </cell>
          <cell r="AA419" t="str">
            <v>A-</v>
          </cell>
          <cell r="AB419" t="str">
            <v>A</v>
          </cell>
          <cell r="AC419" t="str">
            <v>B</v>
          </cell>
          <cell r="AD419" t="str">
            <v>S</v>
          </cell>
          <cell r="AE419" t="str">
            <v>S</v>
          </cell>
          <cell r="AF419" t="str">
            <v>A-</v>
          </cell>
          <cell r="AG419" t="str">
            <v>A+</v>
          </cell>
          <cell r="AH419">
            <v>106.333333333333</v>
          </cell>
          <cell r="AI419" t="str">
            <v>A</v>
          </cell>
        </row>
        <row r="420">
          <cell r="B420">
            <v>120116</v>
          </cell>
          <cell r="C420" t="str">
            <v>工程院一部开发三处</v>
          </cell>
          <cell r="D420" t="str">
            <v>软件开发工程师</v>
          </cell>
          <cell r="E420" t="str">
            <v>P5</v>
          </cell>
          <cell r="F420">
            <v>42460</v>
          </cell>
          <cell r="G420" t="str">
            <v>A</v>
          </cell>
          <cell r="H420" t="str">
            <v>-</v>
          </cell>
          <cell r="I420" t="str">
            <v>-</v>
          </cell>
          <cell r="J420" t="str">
            <v>-</v>
          </cell>
          <cell r="K420">
            <v>98.8</v>
          </cell>
          <cell r="L420">
            <v>97</v>
          </cell>
          <cell r="M420">
            <v>106.5</v>
          </cell>
          <cell r="N420">
            <v>113.4</v>
          </cell>
          <cell r="O420">
            <v>97</v>
          </cell>
          <cell r="P420">
            <v>108</v>
          </cell>
          <cell r="Q420">
            <v>97</v>
          </cell>
          <cell r="R420">
            <v>97</v>
          </cell>
          <cell r="S420">
            <v>95</v>
          </cell>
          <cell r="T420">
            <v>108</v>
          </cell>
          <cell r="U420" t="str">
            <v/>
          </cell>
          <cell r="V420" t="str">
            <v/>
          </cell>
          <cell r="W420" t="str">
            <v/>
          </cell>
          <cell r="X420" t="str">
            <v>B+</v>
          </cell>
          <cell r="Y420" t="str">
            <v>B</v>
          </cell>
          <cell r="Z420" t="str">
            <v>A</v>
          </cell>
          <cell r="AA420" t="str">
            <v>S</v>
          </cell>
          <cell r="AB420" t="str">
            <v>B</v>
          </cell>
          <cell r="AC420" t="str">
            <v>A+</v>
          </cell>
          <cell r="AD420" t="str">
            <v>B</v>
          </cell>
          <cell r="AE420" t="str">
            <v>B</v>
          </cell>
          <cell r="AF420" t="str">
            <v>B</v>
          </cell>
          <cell r="AG420" t="str">
            <v>A+</v>
          </cell>
          <cell r="AH420">
            <v>100.333333333333</v>
          </cell>
          <cell r="AI420" t="str">
            <v>A-</v>
          </cell>
        </row>
        <row r="421">
          <cell r="B421">
            <v>152491</v>
          </cell>
          <cell r="C421" t="str">
            <v>工程院七部开发二处</v>
          </cell>
          <cell r="D421" t="str">
            <v>软件开发工程师</v>
          </cell>
          <cell r="E421" t="str">
            <v>P5</v>
          </cell>
          <cell r="F421">
            <v>42509</v>
          </cell>
          <cell r="G421" t="str">
            <v>B</v>
          </cell>
          <cell r="H421" t="str">
            <v>-</v>
          </cell>
          <cell r="I421" t="str">
            <v>-</v>
          </cell>
          <cell r="J421" t="str">
            <v>-</v>
          </cell>
          <cell r="K421" t="str">
            <v>-</v>
          </cell>
          <cell r="L421">
            <v>102</v>
          </cell>
          <cell r="M421">
            <v>100</v>
          </cell>
          <cell r="N421">
            <v>100</v>
          </cell>
          <cell r="O421">
            <v>97</v>
          </cell>
          <cell r="P421">
            <v>105</v>
          </cell>
          <cell r="Q421">
            <v>95</v>
          </cell>
          <cell r="R421">
            <v>97</v>
          </cell>
          <cell r="S421">
            <v>97</v>
          </cell>
          <cell r="T421">
            <v>94</v>
          </cell>
          <cell r="U421" t="str">
            <v/>
          </cell>
          <cell r="V421" t="str">
            <v/>
          </cell>
          <cell r="W421" t="str">
            <v/>
          </cell>
          <cell r="X421" t="str">
            <v/>
          </cell>
          <cell r="Y421" t="str">
            <v>A-</v>
          </cell>
          <cell r="Z421" t="str">
            <v>B+</v>
          </cell>
          <cell r="AA421" t="str">
            <v>B+</v>
          </cell>
          <cell r="AB421" t="str">
            <v>B</v>
          </cell>
          <cell r="AC421" t="str">
            <v>A</v>
          </cell>
          <cell r="AD421" t="str">
            <v>B</v>
          </cell>
          <cell r="AE421" t="str">
            <v>B</v>
          </cell>
          <cell r="AF421" t="str">
            <v>B</v>
          </cell>
          <cell r="AG421" t="str">
            <v>B</v>
          </cell>
          <cell r="AH421">
            <v>97.5</v>
          </cell>
          <cell r="AI421" t="str">
            <v>B+</v>
          </cell>
        </row>
        <row r="422">
          <cell r="B422">
            <v>918507</v>
          </cell>
          <cell r="C422" t="str">
            <v>工程院七部开发二处</v>
          </cell>
          <cell r="D422" t="str">
            <v>软件开发工程师</v>
          </cell>
          <cell r="E422" t="str">
            <v>P5</v>
          </cell>
          <cell r="F422">
            <v>42509</v>
          </cell>
          <cell r="G422" t="str">
            <v>B</v>
          </cell>
          <cell r="H422" t="str">
            <v>-</v>
          </cell>
          <cell r="I422" t="str">
            <v>-</v>
          </cell>
          <cell r="J422" t="str">
            <v>-</v>
          </cell>
          <cell r="K422" t="str">
            <v>-</v>
          </cell>
          <cell r="L422">
            <v>95</v>
          </cell>
          <cell r="M422">
            <v>100</v>
          </cell>
          <cell r="N422">
            <v>102</v>
          </cell>
          <cell r="O422">
            <v>95</v>
          </cell>
          <cell r="P422">
            <v>96</v>
          </cell>
          <cell r="Q422">
            <v>97</v>
          </cell>
          <cell r="R422">
            <v>105</v>
          </cell>
          <cell r="S422">
            <v>109</v>
          </cell>
          <cell r="T422">
            <v>97</v>
          </cell>
          <cell r="U422" t="str">
            <v/>
          </cell>
          <cell r="V422" t="str">
            <v/>
          </cell>
          <cell r="W422" t="str">
            <v/>
          </cell>
          <cell r="X422" t="str">
            <v/>
          </cell>
          <cell r="Y422" t="str">
            <v>B</v>
          </cell>
          <cell r="Z422" t="str">
            <v>B+</v>
          </cell>
          <cell r="AA422" t="str">
            <v>A-</v>
          </cell>
          <cell r="AB422" t="str">
            <v>B</v>
          </cell>
          <cell r="AC422" t="str">
            <v>B</v>
          </cell>
          <cell r="AD422" t="str">
            <v>B</v>
          </cell>
          <cell r="AE422" t="str">
            <v>A</v>
          </cell>
          <cell r="AF422" t="str">
            <v>A+</v>
          </cell>
          <cell r="AG422" t="str">
            <v>B</v>
          </cell>
          <cell r="AH422">
            <v>99.8333333333333</v>
          </cell>
          <cell r="AI422" t="str">
            <v>B+</v>
          </cell>
        </row>
        <row r="423">
          <cell r="B423">
            <v>901108</v>
          </cell>
          <cell r="C423" t="str">
            <v>工程院五部开发一处</v>
          </cell>
          <cell r="D423" t="str">
            <v>软件开发工程师</v>
          </cell>
          <cell r="E423" t="str">
            <v>P5</v>
          </cell>
          <cell r="F423">
            <v>42527</v>
          </cell>
          <cell r="G423" t="str">
            <v>B</v>
          </cell>
          <cell r="H423" t="str">
            <v>-</v>
          </cell>
          <cell r="I423" t="str">
            <v>-</v>
          </cell>
          <cell r="J423" t="str">
            <v>-</v>
          </cell>
          <cell r="K423" t="str">
            <v>-</v>
          </cell>
          <cell r="L423" t="str">
            <v>-</v>
          </cell>
          <cell r="M423">
            <v>96</v>
          </cell>
          <cell r="N423">
            <v>97</v>
          </cell>
          <cell r="O423">
            <v>102.5</v>
          </cell>
          <cell r="P423">
            <v>111</v>
          </cell>
          <cell r="Q423">
            <v>105</v>
          </cell>
          <cell r="R423">
            <v>100</v>
          </cell>
          <cell r="S423">
            <v>97</v>
          </cell>
          <cell r="T423">
            <v>97</v>
          </cell>
          <cell r="U423" t="str">
            <v/>
          </cell>
          <cell r="V423" t="str">
            <v/>
          </cell>
          <cell r="W423" t="str">
            <v/>
          </cell>
          <cell r="X423" t="str">
            <v/>
          </cell>
          <cell r="Y423" t="str">
            <v/>
          </cell>
          <cell r="Z423" t="str">
            <v>B</v>
          </cell>
          <cell r="AA423" t="str">
            <v>B</v>
          </cell>
          <cell r="AB423" t="str">
            <v>A-</v>
          </cell>
          <cell r="AC423" t="str">
            <v>S</v>
          </cell>
          <cell r="AD423" t="str">
            <v>A</v>
          </cell>
          <cell r="AE423" t="str">
            <v>B+</v>
          </cell>
          <cell r="AF423" t="str">
            <v>B</v>
          </cell>
          <cell r="AG423" t="str">
            <v>B</v>
          </cell>
          <cell r="AH423">
            <v>102.083333333333</v>
          </cell>
          <cell r="AI423" t="str">
            <v>A-</v>
          </cell>
        </row>
        <row r="424">
          <cell r="B424">
            <v>583797</v>
          </cell>
          <cell r="C424" t="str">
            <v>工程院八部开发三处</v>
          </cell>
          <cell r="D424" t="str">
            <v>软件开发工程师</v>
          </cell>
          <cell r="E424" t="str">
            <v>P6</v>
          </cell>
          <cell r="F424">
            <v>39799</v>
          </cell>
          <cell r="G424" t="str">
            <v>A-</v>
          </cell>
          <cell r="H424">
            <v>114</v>
          </cell>
          <cell r="I424">
            <v>106</v>
          </cell>
          <cell r="J424">
            <v>97</v>
          </cell>
          <cell r="K424">
            <v>97</v>
          </cell>
          <cell r="L424">
            <v>97</v>
          </cell>
          <cell r="M424">
            <v>120</v>
          </cell>
          <cell r="N424">
            <v>97</v>
          </cell>
          <cell r="O424">
            <v>99</v>
          </cell>
          <cell r="P424">
            <v>102</v>
          </cell>
          <cell r="Q424">
            <v>105</v>
          </cell>
          <cell r="R424">
            <v>95</v>
          </cell>
          <cell r="S424">
            <v>105</v>
          </cell>
          <cell r="T424">
            <v>97</v>
          </cell>
          <cell r="U424" t="str">
            <v>S</v>
          </cell>
          <cell r="V424" t="str">
            <v>A</v>
          </cell>
          <cell r="W424" t="str">
            <v>B</v>
          </cell>
          <cell r="X424" t="str">
            <v>B</v>
          </cell>
          <cell r="Y424" t="str">
            <v>B</v>
          </cell>
          <cell r="Z424" t="str">
            <v>S</v>
          </cell>
          <cell r="AA424" t="str">
            <v>B</v>
          </cell>
          <cell r="AB424" t="str">
            <v>B+</v>
          </cell>
          <cell r="AC424" t="str">
            <v>A-</v>
          </cell>
          <cell r="AD424" t="str">
            <v>A</v>
          </cell>
          <cell r="AE424" t="str">
            <v>B</v>
          </cell>
          <cell r="AF424" t="str">
            <v>A</v>
          </cell>
          <cell r="AG424" t="str">
            <v>B</v>
          </cell>
          <cell r="AH424">
            <v>100.5</v>
          </cell>
          <cell r="AI424" t="str">
            <v>A-</v>
          </cell>
        </row>
        <row r="425">
          <cell r="B425">
            <v>811027</v>
          </cell>
          <cell r="C425" t="e">
            <v>#N/A</v>
          </cell>
          <cell r="D425" t="e">
            <v>#N/A</v>
          </cell>
          <cell r="E425" t="e">
            <v>#N/A</v>
          </cell>
          <cell r="F425">
            <v>39939</v>
          </cell>
          <cell r="G425" t="str">
            <v>B+</v>
          </cell>
          <cell r="H425">
            <v>95</v>
          </cell>
          <cell r="I425">
            <v>93</v>
          </cell>
          <cell r="J425">
            <v>107</v>
          </cell>
          <cell r="K425">
            <v>100</v>
          </cell>
          <cell r="L425">
            <v>97</v>
          </cell>
          <cell r="M425">
            <v>96</v>
          </cell>
          <cell r="N425">
            <v>95</v>
          </cell>
          <cell r="O425">
            <v>102</v>
          </cell>
          <cell r="P425">
            <v>104</v>
          </cell>
          <cell r="Q425">
            <v>96</v>
          </cell>
          <cell r="R425">
            <v>97</v>
          </cell>
          <cell r="S425">
            <v>97</v>
          </cell>
          <cell r="T425">
            <v>100</v>
          </cell>
          <cell r="U425" t="str">
            <v>B</v>
          </cell>
          <cell r="V425" t="str">
            <v>B-</v>
          </cell>
          <cell r="W425" t="str">
            <v>A</v>
          </cell>
          <cell r="X425" t="str">
            <v>B+</v>
          </cell>
          <cell r="Y425" t="str">
            <v>B</v>
          </cell>
          <cell r="Z425" t="str">
            <v>B</v>
          </cell>
          <cell r="AA425" t="str">
            <v>B</v>
          </cell>
          <cell r="AB425" t="str">
            <v>A-</v>
          </cell>
          <cell r="AC425" t="str">
            <v>A</v>
          </cell>
          <cell r="AD425" t="str">
            <v>B</v>
          </cell>
          <cell r="AE425" t="str">
            <v>B</v>
          </cell>
          <cell r="AF425" t="str">
            <v>B</v>
          </cell>
          <cell r="AG425" t="str">
            <v>B+</v>
          </cell>
          <cell r="AH425">
            <v>99.3333333333333</v>
          </cell>
          <cell r="AI425" t="str">
            <v>B+</v>
          </cell>
        </row>
        <row r="426">
          <cell r="B426">
            <v>722511</v>
          </cell>
          <cell r="C426" t="str">
            <v>工程院十一部开发一处</v>
          </cell>
          <cell r="D426" t="str">
            <v>软件开发工程师</v>
          </cell>
          <cell r="E426" t="str">
            <v>P6</v>
          </cell>
          <cell r="F426">
            <v>40016</v>
          </cell>
          <cell r="G426" t="str">
            <v>S</v>
          </cell>
          <cell r="H426">
            <v>97</v>
          </cell>
          <cell r="I426">
            <v>120</v>
          </cell>
          <cell r="J426">
            <v>120</v>
          </cell>
          <cell r="K426">
            <v>120</v>
          </cell>
          <cell r="L426">
            <v>107</v>
          </cell>
          <cell r="M426">
            <v>107</v>
          </cell>
          <cell r="N426">
            <v>107</v>
          </cell>
          <cell r="O426">
            <v>112</v>
          </cell>
          <cell r="P426">
            <v>100</v>
          </cell>
          <cell r="Q426">
            <v>108</v>
          </cell>
          <cell r="R426">
            <v>97</v>
          </cell>
          <cell r="S426">
            <v>105</v>
          </cell>
          <cell r="T426">
            <v>97</v>
          </cell>
          <cell r="U426" t="str">
            <v>B</v>
          </cell>
          <cell r="V426" t="str">
            <v>S</v>
          </cell>
          <cell r="W426" t="str">
            <v>S</v>
          </cell>
          <cell r="X426" t="str">
            <v>S</v>
          </cell>
          <cell r="Y426" t="str">
            <v>A</v>
          </cell>
          <cell r="Z426" t="str">
            <v>A</v>
          </cell>
          <cell r="AA426" t="str">
            <v>A</v>
          </cell>
          <cell r="AB426" t="str">
            <v>S</v>
          </cell>
          <cell r="AC426" t="str">
            <v>B+</v>
          </cell>
          <cell r="AD426" t="str">
            <v>A+</v>
          </cell>
          <cell r="AE426" t="str">
            <v>B</v>
          </cell>
          <cell r="AF426" t="str">
            <v>A</v>
          </cell>
          <cell r="AG426" t="str">
            <v>B</v>
          </cell>
          <cell r="AH426">
            <v>103.166666666667</v>
          </cell>
          <cell r="AI426" t="str">
            <v>A</v>
          </cell>
        </row>
        <row r="427">
          <cell r="B427">
            <v>132333</v>
          </cell>
          <cell r="C427" t="str">
            <v>工程院十一部开发一处</v>
          </cell>
          <cell r="D427" t="str">
            <v>软件开发工程师</v>
          </cell>
          <cell r="E427" t="str">
            <v>P6</v>
          </cell>
          <cell r="F427">
            <v>40962</v>
          </cell>
          <cell r="G427" t="str">
            <v>B</v>
          </cell>
          <cell r="H427">
            <v>89</v>
          </cell>
          <cell r="I427">
            <v>92</v>
          </cell>
          <cell r="J427">
            <v>93</v>
          </cell>
          <cell r="K427">
            <v>95</v>
          </cell>
          <cell r="L427">
            <v>95.5</v>
          </cell>
          <cell r="M427">
            <v>95</v>
          </cell>
          <cell r="N427">
            <v>104.8</v>
          </cell>
          <cell r="O427">
            <v>108</v>
          </cell>
          <cell r="P427">
            <v>112</v>
          </cell>
          <cell r="Q427">
            <v>97</v>
          </cell>
          <cell r="R427">
            <v>111</v>
          </cell>
          <cell r="S427">
            <v>97</v>
          </cell>
          <cell r="T427">
            <v>107</v>
          </cell>
          <cell r="U427" t="str">
            <v>C</v>
          </cell>
          <cell r="V427" t="str">
            <v>B-</v>
          </cell>
          <cell r="W427" t="str">
            <v>B-</v>
          </cell>
          <cell r="X427" t="str">
            <v>B</v>
          </cell>
          <cell r="Y427" t="str">
            <v>B</v>
          </cell>
          <cell r="Z427" t="str">
            <v>B</v>
          </cell>
          <cell r="AA427" t="str">
            <v>A</v>
          </cell>
          <cell r="AB427" t="str">
            <v>A+</v>
          </cell>
          <cell r="AC427" t="str">
            <v>S</v>
          </cell>
          <cell r="AD427" t="str">
            <v>B</v>
          </cell>
          <cell r="AE427" t="str">
            <v>S</v>
          </cell>
          <cell r="AF427" t="str">
            <v>B</v>
          </cell>
          <cell r="AG427" t="str">
            <v>A</v>
          </cell>
          <cell r="AH427">
            <v>105.333333333333</v>
          </cell>
          <cell r="AI427" t="str">
            <v>A</v>
          </cell>
        </row>
        <row r="428">
          <cell r="B428">
            <v>279520</v>
          </cell>
          <cell r="C428" t="str">
            <v>工程院一部开发二处</v>
          </cell>
          <cell r="D428" t="str">
            <v>软件开发工程师</v>
          </cell>
          <cell r="E428" t="str">
            <v>P6</v>
          </cell>
          <cell r="F428">
            <v>40994</v>
          </cell>
          <cell r="G428" t="str">
            <v>B</v>
          </cell>
          <cell r="H428">
            <v>102</v>
          </cell>
          <cell r="I428">
            <v>97</v>
          </cell>
          <cell r="J428">
            <v>99.5</v>
          </cell>
          <cell r="K428">
            <v>113</v>
          </cell>
          <cell r="L428">
            <v>99</v>
          </cell>
          <cell r="M428">
            <v>105</v>
          </cell>
          <cell r="N428">
            <v>107.5</v>
          </cell>
          <cell r="O428">
            <v>99</v>
          </cell>
          <cell r="P428">
            <v>92</v>
          </cell>
          <cell r="Q428">
            <v>95</v>
          </cell>
          <cell r="R428">
            <v>95</v>
          </cell>
          <cell r="S428">
            <v>112</v>
          </cell>
          <cell r="T428">
            <v>97</v>
          </cell>
          <cell r="U428" t="str">
            <v>A-</v>
          </cell>
          <cell r="V428" t="str">
            <v>B</v>
          </cell>
          <cell r="W428" t="str">
            <v>B+</v>
          </cell>
          <cell r="X428" t="str">
            <v>S</v>
          </cell>
          <cell r="Y428" t="str">
            <v>B+</v>
          </cell>
          <cell r="Z428" t="str">
            <v>A</v>
          </cell>
          <cell r="AA428" t="str">
            <v>A+</v>
          </cell>
          <cell r="AB428" t="str">
            <v>B+</v>
          </cell>
          <cell r="AC428" t="str">
            <v>B-</v>
          </cell>
          <cell r="AD428" t="str">
            <v>B</v>
          </cell>
          <cell r="AE428" t="str">
            <v>B</v>
          </cell>
          <cell r="AF428" t="str">
            <v>S</v>
          </cell>
          <cell r="AG428" t="str">
            <v>B</v>
          </cell>
          <cell r="AH428">
            <v>98.3333333333333</v>
          </cell>
          <cell r="AI428" t="str">
            <v>B+</v>
          </cell>
        </row>
        <row r="429">
          <cell r="B429">
            <v>792544</v>
          </cell>
          <cell r="C429" t="str">
            <v>工程院一部开发二处</v>
          </cell>
          <cell r="D429" t="str">
            <v>软件开发工程师</v>
          </cell>
          <cell r="E429" t="str">
            <v>P6</v>
          </cell>
          <cell r="F429">
            <v>41008</v>
          </cell>
          <cell r="G429" t="str">
            <v>A-</v>
          </cell>
          <cell r="H429">
            <v>111</v>
          </cell>
          <cell r="I429">
            <v>105</v>
          </cell>
          <cell r="J429">
            <v>96</v>
          </cell>
          <cell r="K429">
            <v>110</v>
          </cell>
          <cell r="L429">
            <v>111</v>
          </cell>
          <cell r="M429">
            <v>103</v>
          </cell>
          <cell r="N429">
            <v>97</v>
          </cell>
          <cell r="O429">
            <v>95</v>
          </cell>
          <cell r="P429">
            <v>98</v>
          </cell>
          <cell r="Q429">
            <v>95</v>
          </cell>
          <cell r="R429">
            <v>105</v>
          </cell>
          <cell r="S429">
            <v>95</v>
          </cell>
          <cell r="T429">
            <v>120</v>
          </cell>
          <cell r="U429" t="str">
            <v>S</v>
          </cell>
          <cell r="V429" t="str">
            <v>A</v>
          </cell>
          <cell r="W429" t="str">
            <v>B</v>
          </cell>
          <cell r="X429" t="str">
            <v>A+</v>
          </cell>
          <cell r="Y429" t="str">
            <v>S</v>
          </cell>
          <cell r="Z429" t="str">
            <v>A-</v>
          </cell>
          <cell r="AA429" t="str">
            <v>B</v>
          </cell>
          <cell r="AB429" t="str">
            <v>B</v>
          </cell>
          <cell r="AC429" t="str">
            <v>B+</v>
          </cell>
          <cell r="AD429" t="str">
            <v>B</v>
          </cell>
          <cell r="AE429" t="str">
            <v>A</v>
          </cell>
          <cell r="AF429" t="str">
            <v>B</v>
          </cell>
          <cell r="AG429" t="str">
            <v>S</v>
          </cell>
          <cell r="AH429">
            <v>101.333333333333</v>
          </cell>
          <cell r="AI429" t="str">
            <v>A-</v>
          </cell>
        </row>
        <row r="430">
          <cell r="B430">
            <v>801728</v>
          </cell>
          <cell r="C430" t="str">
            <v>工程院五部开发一处</v>
          </cell>
          <cell r="D430" t="str">
            <v>软件开发工程师</v>
          </cell>
          <cell r="E430" t="str">
            <v>P6</v>
          </cell>
          <cell r="F430">
            <v>41081</v>
          </cell>
          <cell r="G430" t="str">
            <v>B</v>
          </cell>
          <cell r="H430">
            <v>104</v>
          </cell>
          <cell r="I430">
            <v>97</v>
          </cell>
          <cell r="J430">
            <v>112</v>
          </cell>
          <cell r="K430">
            <v>96</v>
          </cell>
          <cell r="L430">
            <v>96.4</v>
          </cell>
          <cell r="M430">
            <v>95</v>
          </cell>
          <cell r="N430">
            <v>97</v>
          </cell>
          <cell r="O430">
            <v>115</v>
          </cell>
          <cell r="P430">
            <v>100</v>
          </cell>
          <cell r="Q430">
            <v>97.2</v>
          </cell>
          <cell r="R430">
            <v>112.8</v>
          </cell>
          <cell r="S430">
            <v>112.2</v>
          </cell>
          <cell r="T430">
            <v>93</v>
          </cell>
          <cell r="U430" t="str">
            <v>A</v>
          </cell>
          <cell r="V430" t="str">
            <v>B</v>
          </cell>
          <cell r="W430" t="str">
            <v>S</v>
          </cell>
          <cell r="X430" t="str">
            <v>B</v>
          </cell>
          <cell r="Y430" t="str">
            <v>B</v>
          </cell>
          <cell r="Z430" t="str">
            <v>B</v>
          </cell>
          <cell r="AA430" t="str">
            <v>B</v>
          </cell>
          <cell r="AB430" t="str">
            <v>S</v>
          </cell>
          <cell r="AC430" t="str">
            <v>B+</v>
          </cell>
          <cell r="AD430" t="str">
            <v>B+</v>
          </cell>
          <cell r="AE430" t="str">
            <v>S</v>
          </cell>
          <cell r="AF430" t="str">
            <v>S</v>
          </cell>
          <cell r="AG430" t="str">
            <v>B-</v>
          </cell>
          <cell r="AH430">
            <v>105.033333333333</v>
          </cell>
          <cell r="AI430" t="str">
            <v>A</v>
          </cell>
        </row>
        <row r="431">
          <cell r="B431">
            <v>840204</v>
          </cell>
          <cell r="C431" t="str">
            <v>工程院十一部开发一处</v>
          </cell>
          <cell r="D431" t="str">
            <v>软件开发工程师</v>
          </cell>
          <cell r="E431" t="str">
            <v>P6</v>
          </cell>
          <cell r="F431">
            <v>41211</v>
          </cell>
          <cell r="G431" t="str">
            <v>S</v>
          </cell>
          <cell r="H431">
            <v>120</v>
          </cell>
          <cell r="I431">
            <v>97</v>
          </cell>
          <cell r="J431">
            <v>107</v>
          </cell>
          <cell r="K431">
            <v>118</v>
          </cell>
          <cell r="L431">
            <v>107</v>
          </cell>
          <cell r="M431">
            <v>120</v>
          </cell>
          <cell r="N431">
            <v>107</v>
          </cell>
          <cell r="O431">
            <v>97</v>
          </cell>
          <cell r="P431">
            <v>107</v>
          </cell>
          <cell r="Q431">
            <v>99</v>
          </cell>
          <cell r="R431">
            <v>96</v>
          </cell>
          <cell r="S431">
            <v>97</v>
          </cell>
          <cell r="T431">
            <v>115</v>
          </cell>
          <cell r="U431" t="str">
            <v>S</v>
          </cell>
          <cell r="V431" t="str">
            <v>B</v>
          </cell>
          <cell r="W431" t="str">
            <v>A</v>
          </cell>
          <cell r="X431" t="str">
            <v>S</v>
          </cell>
          <cell r="Y431" t="str">
            <v>A</v>
          </cell>
          <cell r="Z431" t="str">
            <v>S</v>
          </cell>
          <cell r="AA431" t="str">
            <v>A</v>
          </cell>
          <cell r="AB431" t="str">
            <v>B</v>
          </cell>
          <cell r="AC431" t="str">
            <v>A</v>
          </cell>
          <cell r="AD431" t="str">
            <v>B+</v>
          </cell>
          <cell r="AE431" t="str">
            <v>B</v>
          </cell>
          <cell r="AF431" t="str">
            <v>B</v>
          </cell>
          <cell r="AG431" t="str">
            <v>S</v>
          </cell>
          <cell r="AH431">
            <v>101.833333333333</v>
          </cell>
          <cell r="AI431" t="str">
            <v>A-</v>
          </cell>
        </row>
        <row r="432">
          <cell r="B432">
            <v>909058</v>
          </cell>
          <cell r="C432" t="str">
            <v>工程院十一部开发一处</v>
          </cell>
          <cell r="D432" t="str">
            <v>软件开发工程师</v>
          </cell>
          <cell r="E432" t="str">
            <v>P6</v>
          </cell>
          <cell r="F432">
            <v>41457</v>
          </cell>
          <cell r="G432" t="str">
            <v>S</v>
          </cell>
          <cell r="H432">
            <v>120</v>
          </cell>
          <cell r="I432">
            <v>107</v>
          </cell>
          <cell r="J432">
            <v>97</v>
          </cell>
          <cell r="K432">
            <v>97</v>
          </cell>
          <cell r="L432">
            <v>107</v>
          </cell>
          <cell r="M432">
            <v>107</v>
          </cell>
          <cell r="N432">
            <v>120</v>
          </cell>
          <cell r="O432">
            <v>105</v>
          </cell>
          <cell r="P432">
            <v>96</v>
          </cell>
          <cell r="Q432">
            <v>105</v>
          </cell>
          <cell r="R432">
            <v>96</v>
          </cell>
          <cell r="S432">
            <v>107</v>
          </cell>
          <cell r="T432">
            <v>97</v>
          </cell>
          <cell r="U432" t="str">
            <v>S</v>
          </cell>
          <cell r="V432" t="str">
            <v>A</v>
          </cell>
          <cell r="W432" t="str">
            <v>B</v>
          </cell>
          <cell r="X432" t="str">
            <v>B</v>
          </cell>
          <cell r="Y432" t="str">
            <v>A</v>
          </cell>
          <cell r="Z432" t="str">
            <v>A</v>
          </cell>
          <cell r="AA432" t="str">
            <v>S</v>
          </cell>
          <cell r="AB432" t="str">
            <v>A</v>
          </cell>
          <cell r="AC432" t="str">
            <v>B</v>
          </cell>
          <cell r="AD432" t="str">
            <v>A</v>
          </cell>
          <cell r="AE432" t="str">
            <v>B</v>
          </cell>
          <cell r="AF432" t="str">
            <v>A</v>
          </cell>
          <cell r="AG432" t="str">
            <v>B</v>
          </cell>
          <cell r="AH432">
            <v>101</v>
          </cell>
          <cell r="AI432" t="str">
            <v>A-</v>
          </cell>
        </row>
        <row r="433">
          <cell r="B433">
            <v>630033</v>
          </cell>
          <cell r="C433" t="str">
            <v>工程院一部开发二处</v>
          </cell>
          <cell r="D433" t="str">
            <v>软件开发工程师</v>
          </cell>
          <cell r="E433" t="str">
            <v>P6</v>
          </cell>
          <cell r="F433">
            <v>41730</v>
          </cell>
          <cell r="G433" t="str">
            <v>B</v>
          </cell>
          <cell r="H433">
            <v>97</v>
          </cell>
          <cell r="I433">
            <v>95</v>
          </cell>
          <cell r="J433">
            <v>94.5</v>
          </cell>
          <cell r="K433">
            <v>105</v>
          </cell>
          <cell r="L433">
            <v>97</v>
          </cell>
          <cell r="M433">
            <v>97</v>
          </cell>
          <cell r="N433">
            <v>120</v>
          </cell>
          <cell r="O433">
            <v>93</v>
          </cell>
          <cell r="P433">
            <v>92</v>
          </cell>
          <cell r="Q433">
            <v>95</v>
          </cell>
          <cell r="R433">
            <v>95</v>
          </cell>
          <cell r="S433">
            <v>95</v>
          </cell>
          <cell r="T433">
            <v>93</v>
          </cell>
          <cell r="U433" t="str">
            <v>B</v>
          </cell>
          <cell r="V433" t="str">
            <v>B</v>
          </cell>
          <cell r="W433" t="str">
            <v>B</v>
          </cell>
          <cell r="X433" t="str">
            <v>A</v>
          </cell>
          <cell r="Y433" t="str">
            <v>B</v>
          </cell>
          <cell r="Z433" t="str">
            <v>B</v>
          </cell>
          <cell r="AA433" t="str">
            <v>S</v>
          </cell>
          <cell r="AB433" t="str">
            <v>B-</v>
          </cell>
          <cell r="AC433" t="str">
            <v>B-</v>
          </cell>
          <cell r="AD433" t="str">
            <v>B</v>
          </cell>
          <cell r="AE433" t="str">
            <v>B</v>
          </cell>
          <cell r="AF433" t="str">
            <v>B</v>
          </cell>
          <cell r="AG433" t="str">
            <v>B-</v>
          </cell>
          <cell r="AH433">
            <v>93.8333333333333</v>
          </cell>
          <cell r="AI433" t="str">
            <v>B</v>
          </cell>
        </row>
        <row r="434">
          <cell r="B434">
            <v>152055</v>
          </cell>
          <cell r="C434" t="str">
            <v>工程院八部开发三处</v>
          </cell>
          <cell r="D434" t="str">
            <v>高级软件开发工程师</v>
          </cell>
          <cell r="E434" t="str">
            <v>P7</v>
          </cell>
          <cell r="F434">
            <v>41802</v>
          </cell>
          <cell r="G434" t="str">
            <v>A</v>
          </cell>
          <cell r="H434">
            <v>97</v>
          </cell>
          <cell r="I434">
            <v>97</v>
          </cell>
          <cell r="J434">
            <v>97</v>
          </cell>
          <cell r="K434">
            <v>97</v>
          </cell>
          <cell r="L434">
            <v>117</v>
          </cell>
          <cell r="M434">
            <v>107</v>
          </cell>
          <cell r="N434">
            <v>107</v>
          </cell>
          <cell r="O434">
            <v>95</v>
          </cell>
          <cell r="P434">
            <v>105</v>
          </cell>
          <cell r="Q434">
            <v>112.6</v>
          </cell>
          <cell r="R434">
            <v>98</v>
          </cell>
          <cell r="S434">
            <v>95</v>
          </cell>
          <cell r="T434">
            <v>97</v>
          </cell>
          <cell r="U434" t="str">
            <v>B</v>
          </cell>
          <cell r="V434" t="str">
            <v>B</v>
          </cell>
          <cell r="W434" t="str">
            <v>B</v>
          </cell>
          <cell r="X434" t="str">
            <v>B</v>
          </cell>
          <cell r="Y434" t="str">
            <v>S</v>
          </cell>
          <cell r="Z434" t="str">
            <v>A</v>
          </cell>
          <cell r="AA434" t="str">
            <v>A</v>
          </cell>
          <cell r="AB434" t="str">
            <v>B</v>
          </cell>
          <cell r="AC434" t="str">
            <v>A</v>
          </cell>
          <cell r="AD434" t="str">
            <v>S</v>
          </cell>
          <cell r="AE434" t="str">
            <v>B+</v>
          </cell>
          <cell r="AF434" t="str">
            <v>B</v>
          </cell>
          <cell r="AG434" t="str">
            <v>B</v>
          </cell>
          <cell r="AH434">
            <v>100.433333333333</v>
          </cell>
          <cell r="AI434" t="str">
            <v>A-</v>
          </cell>
        </row>
        <row r="435">
          <cell r="B435">
            <v>900629</v>
          </cell>
          <cell r="C435" t="str">
            <v>工程院一部开发二处</v>
          </cell>
          <cell r="D435" t="str">
            <v>软件开发工程师</v>
          </cell>
          <cell r="E435" t="str">
            <v>P5</v>
          </cell>
          <cell r="F435">
            <v>41821</v>
          </cell>
          <cell r="G435" t="str">
            <v>B-</v>
          </cell>
          <cell r="H435">
            <v>97</v>
          </cell>
          <cell r="I435">
            <v>107</v>
          </cell>
          <cell r="J435">
            <v>97</v>
          </cell>
          <cell r="K435">
            <v>97</v>
          </cell>
          <cell r="L435">
            <v>97</v>
          </cell>
          <cell r="M435">
            <v>97</v>
          </cell>
          <cell r="N435">
            <v>97</v>
          </cell>
          <cell r="O435">
            <v>111</v>
          </cell>
          <cell r="P435">
            <v>98</v>
          </cell>
          <cell r="Q435">
            <v>92</v>
          </cell>
          <cell r="R435">
            <v>95</v>
          </cell>
          <cell r="S435">
            <v>95</v>
          </cell>
          <cell r="T435">
            <v>103</v>
          </cell>
          <cell r="U435" t="str">
            <v>B</v>
          </cell>
          <cell r="V435" t="str">
            <v>A</v>
          </cell>
          <cell r="W435" t="str">
            <v>B</v>
          </cell>
          <cell r="X435" t="str">
            <v>B</v>
          </cell>
          <cell r="Y435" t="str">
            <v>B</v>
          </cell>
          <cell r="Z435" t="str">
            <v>B</v>
          </cell>
          <cell r="AA435" t="str">
            <v>B</v>
          </cell>
          <cell r="AB435" t="str">
            <v>S</v>
          </cell>
          <cell r="AC435" t="str">
            <v>B+</v>
          </cell>
          <cell r="AD435" t="str">
            <v>B-</v>
          </cell>
          <cell r="AE435" t="str">
            <v>B</v>
          </cell>
          <cell r="AF435" t="str">
            <v>B</v>
          </cell>
          <cell r="AG435" t="str">
            <v>A-</v>
          </cell>
          <cell r="AH435">
            <v>99</v>
          </cell>
          <cell r="AI435" t="str">
            <v>B+</v>
          </cell>
        </row>
        <row r="436">
          <cell r="B436">
            <v>140605</v>
          </cell>
          <cell r="C436" t="str">
            <v>工程院三部开发二处</v>
          </cell>
          <cell r="D436" t="str">
            <v>软件开发工程师</v>
          </cell>
          <cell r="E436" t="str">
            <v>P4</v>
          </cell>
          <cell r="F436">
            <v>41827</v>
          </cell>
          <cell r="G436" t="str">
            <v>B</v>
          </cell>
          <cell r="H436">
            <v>96</v>
          </cell>
          <cell r="I436">
            <v>99</v>
          </cell>
          <cell r="J436">
            <v>102</v>
          </cell>
          <cell r="K436">
            <v>105</v>
          </cell>
          <cell r="L436">
            <v>103.9</v>
          </cell>
          <cell r="M436">
            <v>114</v>
          </cell>
          <cell r="N436">
            <v>97</v>
          </cell>
          <cell r="O436">
            <v>97</v>
          </cell>
          <cell r="P436">
            <v>99</v>
          </cell>
          <cell r="Q436">
            <v>94</v>
          </cell>
          <cell r="R436">
            <v>104</v>
          </cell>
          <cell r="S436">
            <v>97.55</v>
          </cell>
          <cell r="T436">
            <v>97</v>
          </cell>
          <cell r="U436" t="str">
            <v>B</v>
          </cell>
          <cell r="V436" t="str">
            <v>B+</v>
          </cell>
          <cell r="W436" t="str">
            <v>A-</v>
          </cell>
          <cell r="X436" t="str">
            <v>A</v>
          </cell>
          <cell r="Y436" t="str">
            <v>A</v>
          </cell>
          <cell r="Z436" t="str">
            <v>S</v>
          </cell>
          <cell r="AA436" t="str">
            <v>B</v>
          </cell>
          <cell r="AB436" t="str">
            <v>B</v>
          </cell>
          <cell r="AC436" t="str">
            <v>B+</v>
          </cell>
          <cell r="AD436" t="str">
            <v>B</v>
          </cell>
          <cell r="AE436" t="str">
            <v>A</v>
          </cell>
          <cell r="AF436" t="str">
            <v>B+</v>
          </cell>
          <cell r="AG436" t="str">
            <v>B</v>
          </cell>
          <cell r="AH436">
            <v>98.0916666666667</v>
          </cell>
          <cell r="AI436" t="str">
            <v>B+</v>
          </cell>
        </row>
        <row r="437">
          <cell r="B437">
            <v>900918</v>
          </cell>
          <cell r="C437" t="str">
            <v>工程院一部开发二处</v>
          </cell>
          <cell r="D437" t="str">
            <v>软件开发工程师</v>
          </cell>
          <cell r="E437" t="str">
            <v>P6</v>
          </cell>
          <cell r="F437">
            <v>41830</v>
          </cell>
          <cell r="G437" t="str">
            <v>B</v>
          </cell>
          <cell r="H437">
            <v>97</v>
          </cell>
          <cell r="I437">
            <v>97</v>
          </cell>
          <cell r="J437">
            <v>97</v>
          </cell>
          <cell r="K437">
            <v>97</v>
          </cell>
          <cell r="L437">
            <v>118</v>
          </cell>
          <cell r="M437">
            <v>107</v>
          </cell>
          <cell r="N437">
            <v>107</v>
          </cell>
          <cell r="O437">
            <v>99</v>
          </cell>
          <cell r="P437">
            <v>92</v>
          </cell>
          <cell r="Q437">
            <v>100</v>
          </cell>
          <cell r="R437">
            <v>95</v>
          </cell>
          <cell r="S437">
            <v>108</v>
          </cell>
          <cell r="T437">
            <v>103</v>
          </cell>
          <cell r="U437" t="str">
            <v>B</v>
          </cell>
          <cell r="V437" t="str">
            <v>B</v>
          </cell>
          <cell r="W437" t="str">
            <v>B</v>
          </cell>
          <cell r="X437" t="str">
            <v>B</v>
          </cell>
          <cell r="Y437" t="str">
            <v>S</v>
          </cell>
          <cell r="Z437" t="str">
            <v>A</v>
          </cell>
          <cell r="AA437" t="str">
            <v>A</v>
          </cell>
          <cell r="AB437" t="str">
            <v>B+</v>
          </cell>
          <cell r="AC437" t="str">
            <v>B-</v>
          </cell>
          <cell r="AD437" t="str">
            <v>B+</v>
          </cell>
          <cell r="AE437" t="str">
            <v>B</v>
          </cell>
          <cell r="AF437" t="str">
            <v>A+</v>
          </cell>
          <cell r="AG437" t="str">
            <v>A-</v>
          </cell>
          <cell r="AH437">
            <v>99.5</v>
          </cell>
          <cell r="AI437" t="str">
            <v>B+</v>
          </cell>
        </row>
        <row r="438">
          <cell r="B438">
            <v>506477</v>
          </cell>
          <cell r="C438" t="e">
            <v>#N/A</v>
          </cell>
          <cell r="D438" t="e">
            <v>#N/A</v>
          </cell>
          <cell r="E438" t="e">
            <v>#N/A</v>
          </cell>
          <cell r="F438">
            <v>41848</v>
          </cell>
          <cell r="G438" t="e">
            <v>#N/A</v>
          </cell>
          <cell r="H438">
            <v>97</v>
          </cell>
          <cell r="I438">
            <v>96</v>
          </cell>
          <cell r="J438">
            <v>95.9</v>
          </cell>
          <cell r="K438">
            <v>97</v>
          </cell>
          <cell r="L438">
            <v>104</v>
          </cell>
          <cell r="M438">
            <v>108</v>
          </cell>
          <cell r="N438">
            <v>107.6</v>
          </cell>
          <cell r="O438">
            <v>102</v>
          </cell>
          <cell r="P438">
            <v>95</v>
          </cell>
          <cell r="Q438">
            <v>92</v>
          </cell>
          <cell r="R438">
            <v>92</v>
          </cell>
          <cell r="S438" t="e">
            <v>#N/A</v>
          </cell>
          <cell r="T438" t="e">
            <v>#N/A</v>
          </cell>
          <cell r="U438" t="str">
            <v>B</v>
          </cell>
          <cell r="V438" t="str">
            <v>B</v>
          </cell>
          <cell r="W438" t="str">
            <v>B</v>
          </cell>
          <cell r="X438" t="str">
            <v>B</v>
          </cell>
          <cell r="Y438" t="str">
            <v>A</v>
          </cell>
          <cell r="Z438" t="str">
            <v>A+</v>
          </cell>
          <cell r="AA438" t="str">
            <v>A+</v>
          </cell>
          <cell r="AB438" t="str">
            <v>A-</v>
          </cell>
          <cell r="AC438" t="str">
            <v>B</v>
          </cell>
          <cell r="AD438" t="str">
            <v>B-</v>
          </cell>
          <cell r="AE438" t="str">
            <v>B-</v>
          </cell>
          <cell r="AF438" t="e">
            <v>#N/A</v>
          </cell>
          <cell r="AG438" t="e">
            <v>#N/A</v>
          </cell>
          <cell r="AH438" t="e">
            <v>#N/A</v>
          </cell>
          <cell r="AI438" t="e">
            <v>#N/A</v>
          </cell>
        </row>
        <row r="439">
          <cell r="B439">
            <v>860813</v>
          </cell>
          <cell r="C439" t="str">
            <v>工程院十一部开发一处</v>
          </cell>
          <cell r="D439" t="str">
            <v>软件开发工程师</v>
          </cell>
          <cell r="E439" t="str">
            <v>P5</v>
          </cell>
          <cell r="F439">
            <v>41949</v>
          </cell>
          <cell r="G439" t="str">
            <v>B</v>
          </cell>
          <cell r="H439">
            <v>105</v>
          </cell>
          <cell r="I439">
            <v>95</v>
          </cell>
          <cell r="J439">
            <v>95.5</v>
          </cell>
          <cell r="K439">
            <v>98</v>
          </cell>
          <cell r="L439">
            <v>97</v>
          </cell>
          <cell r="M439">
            <v>97</v>
          </cell>
          <cell r="N439">
            <v>97</v>
          </cell>
          <cell r="O439">
            <v>97</v>
          </cell>
          <cell r="P439">
            <v>97</v>
          </cell>
          <cell r="Q439">
            <v>104</v>
          </cell>
          <cell r="R439">
            <v>96</v>
          </cell>
          <cell r="S439">
            <v>97</v>
          </cell>
          <cell r="T439">
            <v>97</v>
          </cell>
          <cell r="U439" t="str">
            <v>A</v>
          </cell>
          <cell r="V439" t="str">
            <v>B</v>
          </cell>
          <cell r="W439" t="str">
            <v>B</v>
          </cell>
          <cell r="X439" t="str">
            <v>B+</v>
          </cell>
          <cell r="Y439" t="str">
            <v>B</v>
          </cell>
          <cell r="Z439" t="str">
            <v>B</v>
          </cell>
          <cell r="AA439" t="str">
            <v>B</v>
          </cell>
          <cell r="AB439" t="str">
            <v>B</v>
          </cell>
          <cell r="AC439" t="str">
            <v>B</v>
          </cell>
          <cell r="AD439" t="str">
            <v>A</v>
          </cell>
          <cell r="AE439" t="str">
            <v>B</v>
          </cell>
          <cell r="AF439" t="str">
            <v>B</v>
          </cell>
          <cell r="AG439" t="str">
            <v>B</v>
          </cell>
          <cell r="AH439">
            <v>98</v>
          </cell>
          <cell r="AI439" t="str">
            <v>B+</v>
          </cell>
        </row>
        <row r="440">
          <cell r="B440">
            <v>141028</v>
          </cell>
          <cell r="C440" t="str">
            <v>工程院一部开发二处</v>
          </cell>
          <cell r="D440" t="str">
            <v>软件开发工程师</v>
          </cell>
          <cell r="E440" t="str">
            <v>P5</v>
          </cell>
          <cell r="F440">
            <v>41963</v>
          </cell>
          <cell r="G440" t="str">
            <v>A</v>
          </cell>
          <cell r="H440">
            <v>107.8</v>
          </cell>
          <cell r="I440">
            <v>96.5</v>
          </cell>
          <cell r="J440">
            <v>108.4</v>
          </cell>
          <cell r="K440">
            <v>107</v>
          </cell>
          <cell r="L440">
            <v>97</v>
          </cell>
          <cell r="M440">
            <v>97</v>
          </cell>
          <cell r="N440">
            <v>97</v>
          </cell>
          <cell r="O440">
            <v>105</v>
          </cell>
          <cell r="P440">
            <v>112</v>
          </cell>
          <cell r="Q440">
            <v>105</v>
          </cell>
          <cell r="R440">
            <v>95</v>
          </cell>
          <cell r="S440">
            <v>105</v>
          </cell>
          <cell r="T440">
            <v>110</v>
          </cell>
          <cell r="U440" t="str">
            <v>A+</v>
          </cell>
          <cell r="V440" t="str">
            <v>B</v>
          </cell>
          <cell r="W440" t="str">
            <v>A+</v>
          </cell>
          <cell r="X440" t="str">
            <v>A</v>
          </cell>
          <cell r="Y440" t="str">
            <v>B</v>
          </cell>
          <cell r="Z440" t="str">
            <v>B</v>
          </cell>
          <cell r="AA440" t="str">
            <v>B</v>
          </cell>
          <cell r="AB440" t="str">
            <v>A</v>
          </cell>
          <cell r="AC440" t="str">
            <v>S</v>
          </cell>
          <cell r="AD440" t="str">
            <v>A</v>
          </cell>
          <cell r="AE440" t="str">
            <v>B</v>
          </cell>
          <cell r="AF440" t="str">
            <v>A</v>
          </cell>
          <cell r="AG440" t="str">
            <v>A+</v>
          </cell>
          <cell r="AH440">
            <v>105.333333333333</v>
          </cell>
          <cell r="AI440" t="str">
            <v>A</v>
          </cell>
        </row>
        <row r="441">
          <cell r="B441">
            <v>106307</v>
          </cell>
          <cell r="C441" t="str">
            <v>工程院三部开发二处</v>
          </cell>
          <cell r="D441" t="str">
            <v>软件开发工程师</v>
          </cell>
          <cell r="E441" t="str">
            <v>P5</v>
          </cell>
          <cell r="F441">
            <v>42176</v>
          </cell>
          <cell r="G441" t="str">
            <v>B</v>
          </cell>
          <cell r="H441">
            <v>97</v>
          </cell>
          <cell r="I441">
            <v>120</v>
          </cell>
          <cell r="J441">
            <v>97</v>
          </cell>
          <cell r="K441">
            <v>97</v>
          </cell>
          <cell r="L441">
            <v>97</v>
          </cell>
          <cell r="M441">
            <v>97</v>
          </cell>
          <cell r="N441">
            <v>97</v>
          </cell>
          <cell r="O441">
            <v>95</v>
          </cell>
          <cell r="P441">
            <v>93</v>
          </cell>
          <cell r="Q441">
            <v>97</v>
          </cell>
          <cell r="R441">
            <v>97</v>
          </cell>
          <cell r="S441">
            <v>105</v>
          </cell>
          <cell r="T441">
            <v>97</v>
          </cell>
          <cell r="U441" t="str">
            <v>B</v>
          </cell>
          <cell r="V441" t="str">
            <v>S</v>
          </cell>
          <cell r="W441" t="str">
            <v>B</v>
          </cell>
          <cell r="X441" t="str">
            <v>B</v>
          </cell>
          <cell r="Y441" t="str">
            <v>B</v>
          </cell>
          <cell r="Z441" t="str">
            <v>B</v>
          </cell>
          <cell r="AA441" t="str">
            <v>B</v>
          </cell>
          <cell r="AB441" t="str">
            <v>B</v>
          </cell>
          <cell r="AC441" t="str">
            <v>B-</v>
          </cell>
          <cell r="AD441" t="str">
            <v>B</v>
          </cell>
          <cell r="AE441" t="str">
            <v>B</v>
          </cell>
          <cell r="AF441" t="str">
            <v>A</v>
          </cell>
          <cell r="AG441" t="str">
            <v>B</v>
          </cell>
          <cell r="AH441">
            <v>97.3333333333333</v>
          </cell>
          <cell r="AI441" t="str">
            <v>B+</v>
          </cell>
        </row>
        <row r="442">
          <cell r="B442">
            <v>723181</v>
          </cell>
          <cell r="C442" t="str">
            <v>工程院五部开发一处</v>
          </cell>
          <cell r="D442" t="str">
            <v>软件开发工程师</v>
          </cell>
          <cell r="E442" t="str">
            <v>P5</v>
          </cell>
          <cell r="F442">
            <v>42178</v>
          </cell>
          <cell r="G442" t="str">
            <v>S</v>
          </cell>
          <cell r="H442">
            <v>104</v>
          </cell>
          <cell r="I442">
            <v>112</v>
          </cell>
          <cell r="J442">
            <v>102</v>
          </cell>
          <cell r="K442">
            <v>105</v>
          </cell>
          <cell r="L442">
            <v>95.8</v>
          </cell>
          <cell r="M442">
            <v>104</v>
          </cell>
          <cell r="N442">
            <v>97</v>
          </cell>
          <cell r="O442">
            <v>102</v>
          </cell>
          <cell r="P442">
            <v>112</v>
          </cell>
          <cell r="Q442">
            <v>101</v>
          </cell>
          <cell r="R442">
            <v>112.75</v>
          </cell>
          <cell r="S442">
            <v>120</v>
          </cell>
          <cell r="T442">
            <v>119</v>
          </cell>
          <cell r="U442" t="str">
            <v>A</v>
          </cell>
          <cell r="V442" t="str">
            <v>S</v>
          </cell>
          <cell r="W442" t="str">
            <v>A-</v>
          </cell>
          <cell r="X442" t="str">
            <v>A</v>
          </cell>
          <cell r="Y442" t="str">
            <v>B</v>
          </cell>
          <cell r="Z442" t="str">
            <v>A</v>
          </cell>
          <cell r="AA442" t="str">
            <v>B</v>
          </cell>
          <cell r="AB442" t="str">
            <v>A-</v>
          </cell>
          <cell r="AC442" t="str">
            <v>S</v>
          </cell>
          <cell r="AD442" t="str">
            <v>A-</v>
          </cell>
          <cell r="AE442" t="str">
            <v>S</v>
          </cell>
          <cell r="AF442" t="str">
            <v>S</v>
          </cell>
          <cell r="AG442" t="str">
            <v>S</v>
          </cell>
          <cell r="AH442">
            <v>111.125</v>
          </cell>
          <cell r="AI442" t="str">
            <v>S</v>
          </cell>
        </row>
        <row r="443">
          <cell r="B443">
            <v>298931</v>
          </cell>
          <cell r="C443" t="str">
            <v>工程院一部开发二处</v>
          </cell>
          <cell r="D443" t="str">
            <v>软件开发工程师</v>
          </cell>
          <cell r="E443" t="str">
            <v>P5</v>
          </cell>
          <cell r="F443">
            <v>42187</v>
          </cell>
          <cell r="G443" t="str">
            <v>B+</v>
          </cell>
          <cell r="H443">
            <v>97</v>
          </cell>
          <cell r="I443">
            <v>97</v>
          </cell>
          <cell r="J443">
            <v>96</v>
          </cell>
          <cell r="K443">
            <v>103</v>
          </cell>
          <cell r="L443">
            <v>96.5</v>
          </cell>
          <cell r="M443">
            <v>95.5</v>
          </cell>
          <cell r="N443">
            <v>116</v>
          </cell>
          <cell r="O443">
            <v>108</v>
          </cell>
          <cell r="P443">
            <v>115</v>
          </cell>
          <cell r="Q443">
            <v>97</v>
          </cell>
          <cell r="R443">
            <v>95</v>
          </cell>
          <cell r="S443">
            <v>95</v>
          </cell>
          <cell r="T443">
            <v>97</v>
          </cell>
          <cell r="U443" t="str">
            <v>B</v>
          </cell>
          <cell r="V443" t="str">
            <v>B</v>
          </cell>
          <cell r="W443" t="str">
            <v>B</v>
          </cell>
          <cell r="X443" t="str">
            <v>A-</v>
          </cell>
          <cell r="Y443" t="str">
            <v>B</v>
          </cell>
          <cell r="Z443" t="str">
            <v>B</v>
          </cell>
          <cell r="AA443" t="str">
            <v>S</v>
          </cell>
          <cell r="AB443" t="str">
            <v>A+</v>
          </cell>
          <cell r="AC443" t="str">
            <v>S</v>
          </cell>
          <cell r="AD443" t="str">
            <v>B</v>
          </cell>
          <cell r="AE443" t="str">
            <v>B</v>
          </cell>
          <cell r="AF443" t="str">
            <v>B</v>
          </cell>
          <cell r="AG443" t="str">
            <v>B</v>
          </cell>
          <cell r="AH443">
            <v>101.166666666667</v>
          </cell>
          <cell r="AI443" t="str">
            <v>A-</v>
          </cell>
        </row>
        <row r="444">
          <cell r="B444">
            <v>112615</v>
          </cell>
          <cell r="C444" t="str">
            <v>工程院一部开发二处</v>
          </cell>
          <cell r="D444" t="str">
            <v>软件开发工程师</v>
          </cell>
          <cell r="E444" t="str">
            <v>P5</v>
          </cell>
          <cell r="F444">
            <v>42195</v>
          </cell>
          <cell r="G444" t="str">
            <v>C</v>
          </cell>
          <cell r="H444">
            <v>92</v>
          </cell>
          <cell r="I444">
            <v>93.5</v>
          </cell>
          <cell r="J444">
            <v>90.3</v>
          </cell>
          <cell r="K444">
            <v>96.5</v>
          </cell>
          <cell r="L444">
            <v>93</v>
          </cell>
          <cell r="M444">
            <v>93</v>
          </cell>
          <cell r="N444">
            <v>96</v>
          </cell>
          <cell r="O444">
            <v>92</v>
          </cell>
          <cell r="P444">
            <v>95</v>
          </cell>
          <cell r="Q444">
            <v>95</v>
          </cell>
          <cell r="R444">
            <v>95</v>
          </cell>
          <cell r="S444">
            <v>95</v>
          </cell>
          <cell r="T444">
            <v>97</v>
          </cell>
          <cell r="U444" t="str">
            <v>B-</v>
          </cell>
          <cell r="V444" t="str">
            <v>B</v>
          </cell>
          <cell r="W444" t="str">
            <v>B-</v>
          </cell>
          <cell r="X444" t="str">
            <v>B</v>
          </cell>
          <cell r="Y444" t="str">
            <v>B-</v>
          </cell>
          <cell r="Z444" t="str">
            <v>B-</v>
          </cell>
          <cell r="AA444" t="str">
            <v>B</v>
          </cell>
          <cell r="AB444" t="str">
            <v>B-</v>
          </cell>
          <cell r="AC444" t="str">
            <v>B</v>
          </cell>
          <cell r="AD444" t="str">
            <v>B</v>
          </cell>
          <cell r="AE444" t="str">
            <v>B</v>
          </cell>
          <cell r="AF444" t="str">
            <v>B</v>
          </cell>
          <cell r="AG444" t="str">
            <v>B</v>
          </cell>
          <cell r="AH444">
            <v>94.8333333333333</v>
          </cell>
          <cell r="AI444" t="str">
            <v>B</v>
          </cell>
        </row>
        <row r="445">
          <cell r="B445">
            <v>254373</v>
          </cell>
          <cell r="C445" t="e">
            <v>#N/A</v>
          </cell>
          <cell r="D445" t="e">
            <v>#N/A</v>
          </cell>
          <cell r="E445" t="e">
            <v>#N/A</v>
          </cell>
          <cell r="F445">
            <v>42195</v>
          </cell>
          <cell r="G445" t="str">
            <v>B</v>
          </cell>
          <cell r="H445">
            <v>99</v>
          </cell>
          <cell r="I445">
            <v>97</v>
          </cell>
          <cell r="J445">
            <v>95.9</v>
          </cell>
          <cell r="K445">
            <v>97</v>
          </cell>
          <cell r="L445">
            <v>112</v>
          </cell>
          <cell r="M445">
            <v>95</v>
          </cell>
          <cell r="N445">
            <v>97</v>
          </cell>
          <cell r="O445">
            <v>95</v>
          </cell>
          <cell r="P445">
            <v>99</v>
          </cell>
          <cell r="Q445">
            <v>99</v>
          </cell>
          <cell r="R445">
            <v>112</v>
          </cell>
          <cell r="S445">
            <v>95</v>
          </cell>
          <cell r="T445">
            <v>91</v>
          </cell>
          <cell r="U445" t="str">
            <v>B+</v>
          </cell>
          <cell r="V445" t="str">
            <v>B</v>
          </cell>
          <cell r="W445" t="str">
            <v>B</v>
          </cell>
          <cell r="X445" t="str">
            <v>B</v>
          </cell>
          <cell r="Y445" t="str">
            <v>S</v>
          </cell>
          <cell r="Z445" t="str">
            <v>B</v>
          </cell>
          <cell r="AA445" t="str">
            <v>B</v>
          </cell>
          <cell r="AB445" t="str">
            <v>B</v>
          </cell>
          <cell r="AC445" t="str">
            <v>B+</v>
          </cell>
          <cell r="AD445" t="str">
            <v>B+</v>
          </cell>
          <cell r="AE445" t="str">
            <v>S</v>
          </cell>
          <cell r="AF445" t="str">
            <v>B</v>
          </cell>
          <cell r="AG445" t="str">
            <v>B-</v>
          </cell>
          <cell r="AH445">
            <v>98.5</v>
          </cell>
          <cell r="AI445" t="str">
            <v>B+</v>
          </cell>
        </row>
        <row r="446">
          <cell r="B446">
            <v>800993</v>
          </cell>
          <cell r="C446" t="str">
            <v>工程院十一部开发一处</v>
          </cell>
          <cell r="D446" t="str">
            <v>高级软件开发工程师</v>
          </cell>
          <cell r="E446" t="str">
            <v>P7</v>
          </cell>
          <cell r="F446">
            <v>42198</v>
          </cell>
          <cell r="G446" t="str">
            <v>B+</v>
          </cell>
          <cell r="H446">
            <v>97</v>
          </cell>
          <cell r="I446">
            <v>97</v>
          </cell>
          <cell r="J446">
            <v>102.7</v>
          </cell>
          <cell r="K446">
            <v>107</v>
          </cell>
          <cell r="L446">
            <v>97</v>
          </cell>
          <cell r="M446">
            <v>97</v>
          </cell>
          <cell r="N446">
            <v>107</v>
          </cell>
          <cell r="O446">
            <v>97</v>
          </cell>
          <cell r="P446">
            <v>111</v>
          </cell>
          <cell r="Q446">
            <v>97</v>
          </cell>
          <cell r="R446">
            <v>96</v>
          </cell>
          <cell r="S446">
            <v>96</v>
          </cell>
          <cell r="T446">
            <v>93</v>
          </cell>
          <cell r="U446" t="str">
            <v>B</v>
          </cell>
          <cell r="V446" t="str">
            <v>B</v>
          </cell>
          <cell r="W446" t="str">
            <v>A-</v>
          </cell>
          <cell r="X446" t="str">
            <v>A</v>
          </cell>
          <cell r="Y446" t="str">
            <v>B</v>
          </cell>
          <cell r="Z446" t="str">
            <v>B</v>
          </cell>
          <cell r="AA446" t="str">
            <v>A</v>
          </cell>
          <cell r="AB446" t="str">
            <v>B</v>
          </cell>
          <cell r="AC446" t="str">
            <v>S</v>
          </cell>
          <cell r="AD446" t="str">
            <v>B</v>
          </cell>
          <cell r="AE446" t="str">
            <v>B</v>
          </cell>
          <cell r="AF446" t="str">
            <v>B</v>
          </cell>
          <cell r="AG446" t="str">
            <v>B-</v>
          </cell>
          <cell r="AH446">
            <v>98.3333333333333</v>
          </cell>
          <cell r="AI446" t="str">
            <v>B+</v>
          </cell>
        </row>
        <row r="447">
          <cell r="B447">
            <v>211693</v>
          </cell>
          <cell r="C447" t="str">
            <v>工程院一部开发二处</v>
          </cell>
          <cell r="D447" t="str">
            <v>软件开发工程师</v>
          </cell>
          <cell r="E447" t="str">
            <v>P5</v>
          </cell>
          <cell r="F447">
            <v>42226</v>
          </cell>
          <cell r="G447" t="str">
            <v>B</v>
          </cell>
          <cell r="H447">
            <v>95</v>
          </cell>
          <cell r="I447">
            <v>95</v>
          </cell>
          <cell r="J447">
            <v>95</v>
          </cell>
          <cell r="K447">
            <v>96</v>
          </cell>
          <cell r="L447">
            <v>96</v>
          </cell>
          <cell r="M447">
            <v>95</v>
          </cell>
          <cell r="N447">
            <v>97</v>
          </cell>
          <cell r="O447">
            <v>92</v>
          </cell>
          <cell r="P447">
            <v>98</v>
          </cell>
          <cell r="Q447">
            <v>95</v>
          </cell>
          <cell r="R447">
            <v>112</v>
          </cell>
          <cell r="S447">
            <v>102</v>
          </cell>
          <cell r="T447">
            <v>120</v>
          </cell>
          <cell r="U447" t="str">
            <v>B</v>
          </cell>
          <cell r="V447" t="str">
            <v>B</v>
          </cell>
          <cell r="W447" t="str">
            <v>B</v>
          </cell>
          <cell r="X447" t="str">
            <v>B</v>
          </cell>
          <cell r="Y447" t="str">
            <v>B</v>
          </cell>
          <cell r="Z447" t="str">
            <v>B</v>
          </cell>
          <cell r="AA447" t="str">
            <v>B</v>
          </cell>
          <cell r="AB447" t="str">
            <v>B-</v>
          </cell>
          <cell r="AC447" t="str">
            <v>B+</v>
          </cell>
          <cell r="AD447" t="str">
            <v>B</v>
          </cell>
          <cell r="AE447" t="str">
            <v>S</v>
          </cell>
          <cell r="AF447" t="str">
            <v>A-</v>
          </cell>
          <cell r="AG447" t="str">
            <v>S</v>
          </cell>
          <cell r="AH447">
            <v>103.166666666667</v>
          </cell>
          <cell r="AI447" t="str">
            <v>A</v>
          </cell>
        </row>
        <row r="448">
          <cell r="B448">
            <v>693321</v>
          </cell>
          <cell r="C448" t="str">
            <v>工程院十一部开发三处</v>
          </cell>
          <cell r="D448" t="str">
            <v>软件开发工程师</v>
          </cell>
          <cell r="E448" t="str">
            <v>P6</v>
          </cell>
          <cell r="F448">
            <v>42338</v>
          </cell>
          <cell r="G448" t="str">
            <v>B</v>
          </cell>
          <cell r="H448">
            <v>97</v>
          </cell>
          <cell r="I448">
            <v>97</v>
          </cell>
          <cell r="J448">
            <v>97</v>
          </cell>
          <cell r="K448">
            <v>97</v>
          </cell>
          <cell r="L448">
            <v>97</v>
          </cell>
          <cell r="M448">
            <v>97</v>
          </cell>
          <cell r="N448">
            <v>107</v>
          </cell>
          <cell r="O448">
            <v>97</v>
          </cell>
          <cell r="P448">
            <v>97</v>
          </cell>
          <cell r="Q448">
            <v>96</v>
          </cell>
          <cell r="R448">
            <v>103</v>
          </cell>
          <cell r="S448">
            <v>97</v>
          </cell>
          <cell r="T448">
            <v>113</v>
          </cell>
          <cell r="U448" t="str">
            <v>B</v>
          </cell>
          <cell r="V448" t="str">
            <v>B</v>
          </cell>
          <cell r="W448" t="str">
            <v>B</v>
          </cell>
          <cell r="X448" t="str">
            <v>B</v>
          </cell>
          <cell r="Y448" t="str">
            <v>B</v>
          </cell>
          <cell r="Z448" t="str">
            <v>B</v>
          </cell>
          <cell r="AA448" t="str">
            <v>A</v>
          </cell>
          <cell r="AB448" t="str">
            <v>B</v>
          </cell>
          <cell r="AC448" t="str">
            <v>B</v>
          </cell>
          <cell r="AD448" t="str">
            <v>B</v>
          </cell>
          <cell r="AE448" t="str">
            <v>A-</v>
          </cell>
          <cell r="AF448" t="str">
            <v>B</v>
          </cell>
          <cell r="AG448" t="str">
            <v>S</v>
          </cell>
          <cell r="AH448">
            <v>100.5</v>
          </cell>
          <cell r="AI448" t="str">
            <v>A-</v>
          </cell>
        </row>
        <row r="449">
          <cell r="B449">
            <v>575711</v>
          </cell>
          <cell r="C449" t="str">
            <v>工程院十一部开发一处</v>
          </cell>
          <cell r="D449" t="str">
            <v>软件开发工程师</v>
          </cell>
          <cell r="E449" t="str">
            <v>P4</v>
          </cell>
          <cell r="F449">
            <v>42366</v>
          </cell>
          <cell r="G449" t="str">
            <v>B</v>
          </cell>
          <cell r="H449">
            <v>98</v>
          </cell>
          <cell r="I449">
            <v>100</v>
          </cell>
          <cell r="J449">
            <v>95.5</v>
          </cell>
          <cell r="K449">
            <v>97</v>
          </cell>
          <cell r="L449">
            <v>97</v>
          </cell>
          <cell r="M449">
            <v>97</v>
          </cell>
          <cell r="N449">
            <v>97</v>
          </cell>
          <cell r="O449">
            <v>96</v>
          </cell>
          <cell r="P449">
            <v>97</v>
          </cell>
          <cell r="Q449">
            <v>111</v>
          </cell>
          <cell r="R449">
            <v>96</v>
          </cell>
          <cell r="S449">
            <v>112</v>
          </cell>
          <cell r="T449">
            <v>97</v>
          </cell>
          <cell r="U449" t="str">
            <v>B+</v>
          </cell>
          <cell r="V449" t="str">
            <v>B+</v>
          </cell>
          <cell r="W449" t="str">
            <v>B</v>
          </cell>
          <cell r="X449" t="str">
            <v>B</v>
          </cell>
          <cell r="Y449" t="str">
            <v>B</v>
          </cell>
          <cell r="Z449" t="str">
            <v>B</v>
          </cell>
          <cell r="AA449" t="str">
            <v>B</v>
          </cell>
          <cell r="AB449" t="str">
            <v>B</v>
          </cell>
          <cell r="AC449" t="str">
            <v>B</v>
          </cell>
          <cell r="AD449" t="str">
            <v>S</v>
          </cell>
          <cell r="AE449" t="str">
            <v>B</v>
          </cell>
          <cell r="AF449" t="str">
            <v>S</v>
          </cell>
          <cell r="AG449" t="str">
            <v>B</v>
          </cell>
          <cell r="AH449">
            <v>101.5</v>
          </cell>
          <cell r="AI449" t="str">
            <v>A-</v>
          </cell>
        </row>
        <row r="450">
          <cell r="B450">
            <v>319890</v>
          </cell>
          <cell r="C450" t="str">
            <v>工程院十一部开发一处</v>
          </cell>
          <cell r="D450" t="str">
            <v>软件开发工程师</v>
          </cell>
          <cell r="E450" t="str">
            <v>P4</v>
          </cell>
          <cell r="F450">
            <v>42369</v>
          </cell>
          <cell r="G450" t="str">
            <v>A-</v>
          </cell>
          <cell r="H450">
            <v>95.5</v>
          </cell>
          <cell r="I450">
            <v>98.7</v>
          </cell>
          <cell r="J450">
            <v>97</v>
          </cell>
          <cell r="K450">
            <v>97</v>
          </cell>
          <cell r="L450">
            <v>97</v>
          </cell>
          <cell r="M450">
            <v>97</v>
          </cell>
          <cell r="N450">
            <v>97</v>
          </cell>
          <cell r="O450">
            <v>107</v>
          </cell>
          <cell r="P450">
            <v>112</v>
          </cell>
          <cell r="Q450">
            <v>97</v>
          </cell>
          <cell r="R450">
            <v>111</v>
          </cell>
          <cell r="S450">
            <v>111</v>
          </cell>
          <cell r="T450">
            <v>102</v>
          </cell>
          <cell r="U450" t="str">
            <v>B</v>
          </cell>
          <cell r="V450" t="str">
            <v>B+</v>
          </cell>
          <cell r="W450" t="str">
            <v>B</v>
          </cell>
          <cell r="X450" t="str">
            <v>B</v>
          </cell>
          <cell r="Y450" t="str">
            <v>B</v>
          </cell>
          <cell r="Z450" t="str">
            <v>B</v>
          </cell>
          <cell r="AA450" t="str">
            <v>B</v>
          </cell>
          <cell r="AB450" t="str">
            <v>A</v>
          </cell>
          <cell r="AC450" t="str">
            <v>S</v>
          </cell>
          <cell r="AD450" t="str">
            <v>B</v>
          </cell>
          <cell r="AE450" t="str">
            <v>S</v>
          </cell>
          <cell r="AF450" t="str">
            <v>S</v>
          </cell>
          <cell r="AG450" t="str">
            <v>A-</v>
          </cell>
          <cell r="AH450">
            <v>106.666666666667</v>
          </cell>
          <cell r="AI450" t="str">
            <v>A</v>
          </cell>
        </row>
        <row r="451">
          <cell r="B451">
            <v>508816</v>
          </cell>
          <cell r="C451" t="str">
            <v>工程院十一部开发二处</v>
          </cell>
          <cell r="D451" t="str">
            <v>软件开发工程师</v>
          </cell>
          <cell r="E451" t="str">
            <v>P4</v>
          </cell>
          <cell r="F451">
            <v>42369</v>
          </cell>
          <cell r="G451" t="str">
            <v>B</v>
          </cell>
          <cell r="H451">
            <v>99.3</v>
          </cell>
          <cell r="I451">
            <v>97</v>
          </cell>
          <cell r="J451">
            <v>97</v>
          </cell>
          <cell r="K451">
            <v>98</v>
          </cell>
          <cell r="L451">
            <v>95.5</v>
          </cell>
          <cell r="M451">
            <v>96.5</v>
          </cell>
          <cell r="N451">
            <v>96</v>
          </cell>
          <cell r="O451">
            <v>93.44</v>
          </cell>
          <cell r="P451">
            <v>93</v>
          </cell>
          <cell r="Q451">
            <v>98</v>
          </cell>
          <cell r="R451">
            <v>105</v>
          </cell>
          <cell r="S451">
            <v>96</v>
          </cell>
          <cell r="T451">
            <v>115</v>
          </cell>
          <cell r="U451" t="str">
            <v>B+</v>
          </cell>
          <cell r="V451" t="str">
            <v>B</v>
          </cell>
          <cell r="W451" t="str">
            <v>B</v>
          </cell>
          <cell r="X451" t="str">
            <v>B+</v>
          </cell>
          <cell r="Y451" t="str">
            <v>B</v>
          </cell>
          <cell r="Z451" t="str">
            <v>B</v>
          </cell>
          <cell r="AA451" t="str">
            <v>B</v>
          </cell>
          <cell r="AB451" t="str">
            <v>B</v>
          </cell>
          <cell r="AC451" t="str">
            <v>B-</v>
          </cell>
          <cell r="AD451" t="str">
            <v>B+</v>
          </cell>
          <cell r="AE451" t="str">
            <v>A</v>
          </cell>
          <cell r="AF451" t="str">
            <v>B</v>
          </cell>
          <cell r="AG451" t="str">
            <v>S</v>
          </cell>
          <cell r="AH451">
            <v>100.073333333333</v>
          </cell>
          <cell r="AI451" t="str">
            <v>A-</v>
          </cell>
        </row>
        <row r="452">
          <cell r="B452">
            <v>298575</v>
          </cell>
          <cell r="C452" t="str">
            <v>工程院十一部开发三处</v>
          </cell>
          <cell r="D452" t="str">
            <v>软件开发工程师</v>
          </cell>
          <cell r="E452" t="str">
            <v>P4</v>
          </cell>
          <cell r="F452">
            <v>42380</v>
          </cell>
          <cell r="G452" t="str">
            <v>B</v>
          </cell>
          <cell r="H452">
            <v>98.6</v>
          </cell>
          <cell r="I452">
            <v>99</v>
          </cell>
          <cell r="J452">
            <v>100.3</v>
          </cell>
          <cell r="K452">
            <v>95</v>
          </cell>
          <cell r="L452">
            <v>95</v>
          </cell>
          <cell r="M452">
            <v>96</v>
          </cell>
          <cell r="N452">
            <v>109.5</v>
          </cell>
          <cell r="O452">
            <v>107</v>
          </cell>
          <cell r="P452">
            <v>99</v>
          </cell>
          <cell r="Q452">
            <v>102</v>
          </cell>
          <cell r="R452">
            <v>97</v>
          </cell>
          <cell r="S452">
            <v>96</v>
          </cell>
          <cell r="T452">
            <v>97</v>
          </cell>
          <cell r="U452" t="str">
            <v>B+</v>
          </cell>
          <cell r="V452" t="str">
            <v>B+</v>
          </cell>
          <cell r="W452" t="str">
            <v>A-</v>
          </cell>
          <cell r="X452" t="str">
            <v>B</v>
          </cell>
          <cell r="Y452" t="str">
            <v>B</v>
          </cell>
          <cell r="Z452" t="str">
            <v>B</v>
          </cell>
          <cell r="AA452" t="str">
            <v>A+</v>
          </cell>
          <cell r="AB452" t="str">
            <v>A</v>
          </cell>
          <cell r="AC452" t="str">
            <v>B+</v>
          </cell>
          <cell r="AD452" t="str">
            <v>A-</v>
          </cell>
          <cell r="AE452" t="str">
            <v>B</v>
          </cell>
          <cell r="AF452" t="str">
            <v>B</v>
          </cell>
          <cell r="AG452" t="str">
            <v>B</v>
          </cell>
          <cell r="AH452">
            <v>99.6666666666667</v>
          </cell>
          <cell r="AI452" t="str">
            <v>B+</v>
          </cell>
        </row>
        <row r="453">
          <cell r="B453">
            <v>757987</v>
          </cell>
          <cell r="C453" t="str">
            <v>工程院十一部开发一处</v>
          </cell>
          <cell r="D453" t="str">
            <v>软件开发工程师</v>
          </cell>
          <cell r="E453" t="str">
            <v>P5</v>
          </cell>
          <cell r="F453">
            <v>42387</v>
          </cell>
          <cell r="G453" t="str">
            <v>B</v>
          </cell>
          <cell r="H453">
            <v>98</v>
          </cell>
          <cell r="I453">
            <v>95</v>
          </cell>
          <cell r="J453">
            <v>97.5</v>
          </cell>
          <cell r="K453">
            <v>97</v>
          </cell>
          <cell r="L453">
            <v>97</v>
          </cell>
          <cell r="M453">
            <v>97</v>
          </cell>
          <cell r="N453">
            <v>97</v>
          </cell>
          <cell r="O453">
            <v>97</v>
          </cell>
          <cell r="P453">
            <v>93</v>
          </cell>
          <cell r="Q453">
            <v>111</v>
          </cell>
          <cell r="R453">
            <v>92</v>
          </cell>
          <cell r="S453">
            <v>95</v>
          </cell>
          <cell r="T453">
            <v>97</v>
          </cell>
          <cell r="U453" t="str">
            <v>B+</v>
          </cell>
          <cell r="V453" t="str">
            <v>B</v>
          </cell>
          <cell r="W453" t="str">
            <v>B+</v>
          </cell>
          <cell r="X453" t="str">
            <v>B</v>
          </cell>
          <cell r="Y453" t="str">
            <v>B</v>
          </cell>
          <cell r="Z453" t="str">
            <v>B</v>
          </cell>
          <cell r="AA453" t="str">
            <v>B</v>
          </cell>
          <cell r="AB453" t="str">
            <v>B</v>
          </cell>
          <cell r="AC453" t="str">
            <v>B-</v>
          </cell>
          <cell r="AD453" t="str">
            <v>S</v>
          </cell>
          <cell r="AE453" t="str">
            <v>B-</v>
          </cell>
          <cell r="AF453" t="str">
            <v>B</v>
          </cell>
          <cell r="AG453" t="str">
            <v>B</v>
          </cell>
          <cell r="AH453">
            <v>97.5</v>
          </cell>
          <cell r="AI453" t="str">
            <v>B+</v>
          </cell>
        </row>
        <row r="454">
          <cell r="B454">
            <v>219903</v>
          </cell>
          <cell r="C454" t="str">
            <v>工程院十一部开发三处</v>
          </cell>
          <cell r="D454" t="str">
            <v>软件开发工程师</v>
          </cell>
          <cell r="E454" t="str">
            <v>P6</v>
          </cell>
          <cell r="F454">
            <v>42422</v>
          </cell>
          <cell r="G454" t="str">
            <v>S</v>
          </cell>
          <cell r="H454" t="str">
            <v>-</v>
          </cell>
          <cell r="I454">
            <v>107</v>
          </cell>
          <cell r="J454">
            <v>112</v>
          </cell>
          <cell r="K454">
            <v>99</v>
          </cell>
          <cell r="L454">
            <v>97</v>
          </cell>
          <cell r="M454">
            <v>112</v>
          </cell>
          <cell r="N454">
            <v>114.4</v>
          </cell>
          <cell r="O454">
            <v>107</v>
          </cell>
          <cell r="P454">
            <v>108</v>
          </cell>
          <cell r="Q454">
            <v>98.5</v>
          </cell>
          <cell r="R454">
            <v>112</v>
          </cell>
          <cell r="S454">
            <v>105</v>
          </cell>
          <cell r="T454">
            <v>104</v>
          </cell>
          <cell r="U454" t="str">
            <v/>
          </cell>
          <cell r="V454" t="str">
            <v>A</v>
          </cell>
          <cell r="W454" t="str">
            <v>S</v>
          </cell>
          <cell r="X454" t="str">
            <v>B+</v>
          </cell>
          <cell r="Y454" t="str">
            <v>B</v>
          </cell>
          <cell r="Z454" t="str">
            <v>S</v>
          </cell>
          <cell r="AA454" t="str">
            <v>S</v>
          </cell>
          <cell r="AB454" t="str">
            <v>A</v>
          </cell>
          <cell r="AC454" t="str">
            <v>A+</v>
          </cell>
          <cell r="AD454" t="str">
            <v>B+</v>
          </cell>
          <cell r="AE454" t="str">
            <v>S</v>
          </cell>
          <cell r="AF454" t="str">
            <v>A</v>
          </cell>
          <cell r="AG454" t="str">
            <v>A</v>
          </cell>
          <cell r="AH454">
            <v>105.75</v>
          </cell>
          <cell r="AI454" t="str">
            <v>A</v>
          </cell>
        </row>
        <row r="455">
          <cell r="B455">
            <v>144231</v>
          </cell>
          <cell r="C455" t="str">
            <v>工程院五部开发一处</v>
          </cell>
          <cell r="D455" t="str">
            <v>软件开发工程师</v>
          </cell>
          <cell r="E455" t="str">
            <v>P5</v>
          </cell>
          <cell r="F455">
            <v>42436</v>
          </cell>
          <cell r="G455" t="str">
            <v>B</v>
          </cell>
          <cell r="H455" t="str">
            <v>-</v>
          </cell>
          <cell r="I455" t="str">
            <v>-</v>
          </cell>
          <cell r="J455">
            <v>97.6</v>
          </cell>
          <cell r="K455">
            <v>103</v>
          </cell>
          <cell r="L455">
            <v>101</v>
          </cell>
          <cell r="M455">
            <v>102</v>
          </cell>
          <cell r="N455">
            <v>96.1</v>
          </cell>
          <cell r="O455">
            <v>98</v>
          </cell>
          <cell r="P455">
            <v>100</v>
          </cell>
          <cell r="Q455">
            <v>120</v>
          </cell>
          <cell r="R455">
            <v>102</v>
          </cell>
          <cell r="S455">
            <v>102</v>
          </cell>
          <cell r="T455">
            <v>107</v>
          </cell>
          <cell r="U455" t="str">
            <v/>
          </cell>
          <cell r="V455" t="str">
            <v/>
          </cell>
          <cell r="W455" t="str">
            <v>B+</v>
          </cell>
          <cell r="X455" t="str">
            <v>A-</v>
          </cell>
          <cell r="Y455" t="str">
            <v>A-</v>
          </cell>
          <cell r="Z455" t="str">
            <v>A-</v>
          </cell>
          <cell r="AA455" t="str">
            <v>B</v>
          </cell>
          <cell r="AB455" t="str">
            <v>B+</v>
          </cell>
          <cell r="AC455" t="str">
            <v>B+</v>
          </cell>
          <cell r="AD455" t="str">
            <v>S</v>
          </cell>
          <cell r="AE455" t="str">
            <v>A-</v>
          </cell>
          <cell r="AF455" t="str">
            <v>A-</v>
          </cell>
          <cell r="AG455" t="str">
            <v>A</v>
          </cell>
          <cell r="AH455">
            <v>104.833333333333</v>
          </cell>
          <cell r="AI455" t="str">
            <v>A</v>
          </cell>
        </row>
        <row r="456">
          <cell r="B456">
            <v>102193</v>
          </cell>
          <cell r="C456" t="str">
            <v>工程院十一部开发五处</v>
          </cell>
          <cell r="D456" t="str">
            <v>软件开发工程师</v>
          </cell>
          <cell r="E456" t="str">
            <v>P6</v>
          </cell>
          <cell r="F456">
            <v>42439</v>
          </cell>
          <cell r="G456" t="str">
            <v>A</v>
          </cell>
          <cell r="H456" t="str">
            <v>-</v>
          </cell>
          <cell r="I456" t="str">
            <v>-</v>
          </cell>
          <cell r="J456">
            <v>103</v>
          </cell>
          <cell r="K456">
            <v>115.2</v>
          </cell>
          <cell r="L456">
            <v>104.6</v>
          </cell>
          <cell r="M456">
            <v>105.2</v>
          </cell>
          <cell r="N456">
            <v>97</v>
          </cell>
          <cell r="O456">
            <v>99</v>
          </cell>
          <cell r="P456">
            <v>118</v>
          </cell>
          <cell r="Q456">
            <v>100</v>
          </cell>
          <cell r="R456">
            <v>101</v>
          </cell>
          <cell r="S456">
            <v>97.5</v>
          </cell>
          <cell r="T456">
            <v>97.5</v>
          </cell>
          <cell r="U456" t="str">
            <v/>
          </cell>
          <cell r="V456" t="str">
            <v/>
          </cell>
          <cell r="W456" t="str">
            <v>A-</v>
          </cell>
          <cell r="X456" t="str">
            <v>S</v>
          </cell>
          <cell r="Y456" t="str">
            <v>A</v>
          </cell>
          <cell r="Z456" t="str">
            <v>A</v>
          </cell>
          <cell r="AA456" t="str">
            <v>B</v>
          </cell>
          <cell r="AB456" t="str">
            <v>B+</v>
          </cell>
          <cell r="AC456" t="str">
            <v>S</v>
          </cell>
          <cell r="AD456" t="str">
            <v>B+</v>
          </cell>
          <cell r="AE456" t="str">
            <v>A-</v>
          </cell>
          <cell r="AF456" t="str">
            <v>B+</v>
          </cell>
          <cell r="AG456" t="str">
            <v>B+</v>
          </cell>
          <cell r="AH456">
            <v>102.166666666667</v>
          </cell>
          <cell r="AI456" t="str">
            <v>A-</v>
          </cell>
        </row>
        <row r="457">
          <cell r="B457">
            <v>121627</v>
          </cell>
          <cell r="C457" t="str">
            <v>工程院十一部开发五处</v>
          </cell>
          <cell r="D457" t="str">
            <v>软件开发工程师</v>
          </cell>
          <cell r="E457" t="str">
            <v>P5</v>
          </cell>
          <cell r="F457">
            <v>42439</v>
          </cell>
          <cell r="G457" t="str">
            <v>B</v>
          </cell>
          <cell r="H457" t="str">
            <v>-</v>
          </cell>
          <cell r="I457" t="str">
            <v>-</v>
          </cell>
          <cell r="J457">
            <v>98</v>
          </cell>
          <cell r="K457">
            <v>100</v>
          </cell>
          <cell r="L457">
            <v>105</v>
          </cell>
          <cell r="M457">
            <v>97</v>
          </cell>
          <cell r="N457">
            <v>95.5</v>
          </cell>
          <cell r="O457">
            <v>93</v>
          </cell>
          <cell r="P457">
            <v>93</v>
          </cell>
          <cell r="Q457">
            <v>96</v>
          </cell>
          <cell r="R457">
            <v>96</v>
          </cell>
          <cell r="S457">
            <v>103</v>
          </cell>
          <cell r="T457">
            <v>96</v>
          </cell>
          <cell r="U457" t="str">
            <v/>
          </cell>
          <cell r="V457" t="str">
            <v/>
          </cell>
          <cell r="W457" t="str">
            <v>B+</v>
          </cell>
          <cell r="X457" t="str">
            <v>B+</v>
          </cell>
          <cell r="Y457" t="str">
            <v>A</v>
          </cell>
          <cell r="Z457" t="str">
            <v>B</v>
          </cell>
          <cell r="AA457" t="str">
            <v>B</v>
          </cell>
          <cell r="AB457" t="str">
            <v>B-</v>
          </cell>
          <cell r="AC457" t="str">
            <v>B-</v>
          </cell>
          <cell r="AD457" t="str">
            <v>B</v>
          </cell>
          <cell r="AE457" t="str">
            <v>B</v>
          </cell>
          <cell r="AF457" t="str">
            <v>A-</v>
          </cell>
          <cell r="AG457" t="str">
            <v>B</v>
          </cell>
          <cell r="AH457">
            <v>96.1666666666667</v>
          </cell>
          <cell r="AI457" t="str">
            <v>B</v>
          </cell>
        </row>
        <row r="458">
          <cell r="B458">
            <v>510703</v>
          </cell>
          <cell r="C458" t="str">
            <v>工程院十一部开发五处</v>
          </cell>
          <cell r="D458" t="str">
            <v>软件开发工程师</v>
          </cell>
          <cell r="E458" t="str">
            <v>P6</v>
          </cell>
          <cell r="F458">
            <v>42439</v>
          </cell>
          <cell r="G458" t="str">
            <v>B</v>
          </cell>
          <cell r="H458" t="str">
            <v>-</v>
          </cell>
          <cell r="I458" t="str">
            <v>-</v>
          </cell>
          <cell r="J458">
            <v>100.9</v>
          </cell>
          <cell r="K458">
            <v>103</v>
          </cell>
          <cell r="L458">
            <v>100.9</v>
          </cell>
          <cell r="M458">
            <v>99</v>
          </cell>
          <cell r="N458">
            <v>97</v>
          </cell>
          <cell r="O458">
            <v>96</v>
          </cell>
          <cell r="P458">
            <v>103</v>
          </cell>
          <cell r="Q458">
            <v>96</v>
          </cell>
          <cell r="R458">
            <v>97</v>
          </cell>
          <cell r="S458">
            <v>102</v>
          </cell>
          <cell r="T458">
            <v>97</v>
          </cell>
          <cell r="U458" t="str">
            <v/>
          </cell>
          <cell r="V458" t="str">
            <v/>
          </cell>
          <cell r="W458" t="str">
            <v>A-</v>
          </cell>
          <cell r="X458" t="str">
            <v>A-</v>
          </cell>
          <cell r="Y458" t="str">
            <v>A-</v>
          </cell>
          <cell r="Z458" t="str">
            <v>B+</v>
          </cell>
          <cell r="AA458" t="str">
            <v>B</v>
          </cell>
          <cell r="AB458" t="str">
            <v>B</v>
          </cell>
          <cell r="AC458" t="str">
            <v>A-</v>
          </cell>
          <cell r="AD458" t="str">
            <v>B</v>
          </cell>
          <cell r="AE458" t="str">
            <v>B</v>
          </cell>
          <cell r="AF458" t="str">
            <v>A-</v>
          </cell>
          <cell r="AG458" t="str">
            <v>B</v>
          </cell>
          <cell r="AH458">
            <v>98.5</v>
          </cell>
          <cell r="AI458" t="str">
            <v>B+</v>
          </cell>
        </row>
        <row r="459">
          <cell r="B459">
            <v>888915</v>
          </cell>
          <cell r="C459" t="str">
            <v>工程院三部开发二处</v>
          </cell>
          <cell r="D459" t="str">
            <v>软件开发工程师</v>
          </cell>
          <cell r="E459" t="str">
            <v>P5</v>
          </cell>
          <cell r="F459">
            <v>42443</v>
          </cell>
          <cell r="G459" t="str">
            <v>A+</v>
          </cell>
          <cell r="H459" t="str">
            <v>-</v>
          </cell>
          <cell r="I459" t="str">
            <v>-</v>
          </cell>
          <cell r="J459">
            <v>98</v>
          </cell>
          <cell r="K459">
            <v>102.5</v>
          </cell>
          <cell r="L459">
            <v>107.6</v>
          </cell>
          <cell r="M459">
            <v>105.5</v>
          </cell>
          <cell r="N459">
            <v>97</v>
          </cell>
          <cell r="O459">
            <v>109</v>
          </cell>
          <cell r="P459">
            <v>97.8</v>
          </cell>
          <cell r="Q459">
            <v>116</v>
          </cell>
          <cell r="R459">
            <v>116</v>
          </cell>
          <cell r="S459">
            <v>107</v>
          </cell>
          <cell r="T459">
            <v>110</v>
          </cell>
          <cell r="U459" t="str">
            <v/>
          </cell>
          <cell r="V459" t="str">
            <v/>
          </cell>
          <cell r="W459" t="str">
            <v>B+</v>
          </cell>
          <cell r="X459" t="str">
            <v>A-</v>
          </cell>
          <cell r="Y459" t="str">
            <v>A+</v>
          </cell>
          <cell r="Z459" t="str">
            <v>A</v>
          </cell>
          <cell r="AA459" t="str">
            <v>B</v>
          </cell>
          <cell r="AB459" t="str">
            <v>A+</v>
          </cell>
          <cell r="AC459" t="str">
            <v>B+</v>
          </cell>
          <cell r="AD459" t="str">
            <v>S</v>
          </cell>
          <cell r="AE459" t="str">
            <v>S</v>
          </cell>
          <cell r="AF459" t="str">
            <v>A</v>
          </cell>
          <cell r="AG459" t="str">
            <v>A+</v>
          </cell>
          <cell r="AH459">
            <v>109.3</v>
          </cell>
          <cell r="AI459" t="str">
            <v>A+</v>
          </cell>
        </row>
        <row r="460">
          <cell r="B460">
            <v>128821</v>
          </cell>
          <cell r="C460" t="str">
            <v>工程院十一部开发五处</v>
          </cell>
          <cell r="D460" t="str">
            <v>软件开发工程师</v>
          </cell>
          <cell r="E460" t="str">
            <v>P5</v>
          </cell>
          <cell r="F460">
            <v>42446</v>
          </cell>
          <cell r="G460" t="str">
            <v>B</v>
          </cell>
          <cell r="H460" t="str">
            <v>-</v>
          </cell>
          <cell r="I460" t="str">
            <v>-</v>
          </cell>
          <cell r="J460">
            <v>99</v>
          </cell>
          <cell r="K460">
            <v>103</v>
          </cell>
          <cell r="L460">
            <v>103.6</v>
          </cell>
          <cell r="M460">
            <v>100.8</v>
          </cell>
          <cell r="N460">
            <v>100.2</v>
          </cell>
          <cell r="O460">
            <v>97</v>
          </cell>
          <cell r="P460">
            <v>97</v>
          </cell>
          <cell r="Q460">
            <v>105</v>
          </cell>
          <cell r="R460">
            <v>95</v>
          </cell>
          <cell r="S460">
            <v>96</v>
          </cell>
          <cell r="T460">
            <v>104</v>
          </cell>
          <cell r="U460" t="str">
            <v/>
          </cell>
          <cell r="V460" t="str">
            <v/>
          </cell>
          <cell r="W460" t="str">
            <v>B+</v>
          </cell>
          <cell r="X460" t="str">
            <v>A-</v>
          </cell>
          <cell r="Y460" t="str">
            <v>A</v>
          </cell>
          <cell r="Z460" t="str">
            <v>A-</v>
          </cell>
          <cell r="AA460" t="str">
            <v>A-</v>
          </cell>
          <cell r="AB460" t="str">
            <v>B</v>
          </cell>
          <cell r="AC460" t="str">
            <v>B</v>
          </cell>
          <cell r="AD460" t="str">
            <v>A</v>
          </cell>
          <cell r="AE460" t="str">
            <v>B</v>
          </cell>
          <cell r="AF460" t="str">
            <v>B</v>
          </cell>
          <cell r="AG460" t="str">
            <v>A</v>
          </cell>
          <cell r="AH460">
            <v>99</v>
          </cell>
          <cell r="AI460" t="str">
            <v>B+</v>
          </cell>
        </row>
        <row r="461">
          <cell r="B461">
            <v>608608</v>
          </cell>
          <cell r="C461" t="str">
            <v>工程院十一部开发五处</v>
          </cell>
          <cell r="D461" t="str">
            <v>软件开发工程师</v>
          </cell>
          <cell r="E461" t="str">
            <v>P6</v>
          </cell>
          <cell r="F461">
            <v>42446</v>
          </cell>
          <cell r="G461" t="str">
            <v>S</v>
          </cell>
          <cell r="H461" t="str">
            <v>-</v>
          </cell>
          <cell r="I461" t="str">
            <v>-</v>
          </cell>
          <cell r="J461">
            <v>106</v>
          </cell>
          <cell r="K461">
            <v>109.4</v>
          </cell>
          <cell r="L461">
            <v>111.4</v>
          </cell>
          <cell r="M461">
            <v>104.9</v>
          </cell>
          <cell r="N461">
            <v>97</v>
          </cell>
          <cell r="O461">
            <v>106</v>
          </cell>
          <cell r="P461">
            <v>107</v>
          </cell>
          <cell r="Q461">
            <v>118</v>
          </cell>
          <cell r="R461">
            <v>104</v>
          </cell>
          <cell r="S461">
            <v>98</v>
          </cell>
          <cell r="T461">
            <v>97.5</v>
          </cell>
          <cell r="U461" t="str">
            <v/>
          </cell>
          <cell r="V461" t="str">
            <v/>
          </cell>
          <cell r="W461" t="str">
            <v>A</v>
          </cell>
          <cell r="X461" t="str">
            <v>A+</v>
          </cell>
          <cell r="Y461" t="str">
            <v>S</v>
          </cell>
          <cell r="Z461" t="str">
            <v>A</v>
          </cell>
          <cell r="AA461" t="str">
            <v>B</v>
          </cell>
          <cell r="AB461" t="str">
            <v>A</v>
          </cell>
          <cell r="AC461" t="str">
            <v>A</v>
          </cell>
          <cell r="AD461" t="str">
            <v>S</v>
          </cell>
          <cell r="AE461" t="str">
            <v>A</v>
          </cell>
          <cell r="AF461" t="str">
            <v>B+</v>
          </cell>
          <cell r="AG461" t="str">
            <v>B+</v>
          </cell>
          <cell r="AH461">
            <v>105.083333333333</v>
          </cell>
          <cell r="AI461" t="str">
            <v>A</v>
          </cell>
        </row>
        <row r="462">
          <cell r="B462">
            <v>118231</v>
          </cell>
          <cell r="C462" t="str">
            <v>工程院三部开发二处</v>
          </cell>
          <cell r="D462" t="str">
            <v>软件开发工程师</v>
          </cell>
          <cell r="E462" t="str">
            <v>P5</v>
          </cell>
          <cell r="F462">
            <v>42446</v>
          </cell>
          <cell r="G462" t="str">
            <v>B-</v>
          </cell>
          <cell r="H462" t="str">
            <v>-</v>
          </cell>
          <cell r="I462" t="str">
            <v>-</v>
          </cell>
          <cell r="J462">
            <v>102</v>
          </cell>
          <cell r="K462">
            <v>104</v>
          </cell>
          <cell r="L462">
            <v>104.5</v>
          </cell>
          <cell r="M462">
            <v>105</v>
          </cell>
          <cell r="N462">
            <v>107.7</v>
          </cell>
          <cell r="O462">
            <v>100</v>
          </cell>
          <cell r="P462">
            <v>95</v>
          </cell>
          <cell r="Q462">
            <v>98</v>
          </cell>
          <cell r="R462">
            <v>95.4</v>
          </cell>
          <cell r="S462">
            <v>97</v>
          </cell>
          <cell r="T462">
            <v>93</v>
          </cell>
          <cell r="U462" t="str">
            <v/>
          </cell>
          <cell r="V462" t="str">
            <v/>
          </cell>
          <cell r="W462" t="str">
            <v>A-</v>
          </cell>
          <cell r="X462" t="str">
            <v>A</v>
          </cell>
          <cell r="Y462" t="str">
            <v>A</v>
          </cell>
          <cell r="Z462" t="str">
            <v>A</v>
          </cell>
          <cell r="AA462" t="str">
            <v>A+</v>
          </cell>
          <cell r="AB462" t="str">
            <v>B+</v>
          </cell>
          <cell r="AC462" t="str">
            <v>B</v>
          </cell>
          <cell r="AD462" t="str">
            <v>B+</v>
          </cell>
          <cell r="AE462" t="str">
            <v>B</v>
          </cell>
          <cell r="AF462" t="str">
            <v>B</v>
          </cell>
          <cell r="AG462" t="str">
            <v>B-</v>
          </cell>
          <cell r="AH462">
            <v>96.4</v>
          </cell>
          <cell r="AI462" t="str">
            <v>B</v>
          </cell>
        </row>
        <row r="463">
          <cell r="B463">
            <v>350009</v>
          </cell>
          <cell r="C463" t="e">
            <v>#N/A</v>
          </cell>
          <cell r="D463" t="e">
            <v>#N/A</v>
          </cell>
          <cell r="E463" t="e">
            <v>#N/A</v>
          </cell>
          <cell r="F463">
            <v>42450</v>
          </cell>
          <cell r="G463" t="e">
            <v>#N/A</v>
          </cell>
          <cell r="H463" t="str">
            <v>-</v>
          </cell>
          <cell r="I463" t="str">
            <v>-</v>
          </cell>
          <cell r="J463">
            <v>96</v>
          </cell>
          <cell r="K463">
            <v>113.2</v>
          </cell>
          <cell r="L463">
            <v>107</v>
          </cell>
          <cell r="M463">
            <v>97</v>
          </cell>
          <cell r="N463">
            <v>107</v>
          </cell>
          <cell r="O463">
            <v>97</v>
          </cell>
          <cell r="P463">
            <v>105</v>
          </cell>
          <cell r="Q463">
            <v>93</v>
          </cell>
          <cell r="R463">
            <v>92</v>
          </cell>
          <cell r="S463" t="e">
            <v>#N/A</v>
          </cell>
          <cell r="T463" t="e">
            <v>#N/A</v>
          </cell>
          <cell r="U463" t="str">
            <v/>
          </cell>
          <cell r="V463" t="str">
            <v/>
          </cell>
          <cell r="W463" t="str">
            <v>B</v>
          </cell>
          <cell r="X463" t="str">
            <v>S</v>
          </cell>
          <cell r="Y463" t="str">
            <v>A</v>
          </cell>
          <cell r="Z463" t="str">
            <v>B</v>
          </cell>
          <cell r="AA463" t="str">
            <v>A</v>
          </cell>
          <cell r="AB463" t="str">
            <v>B</v>
          </cell>
          <cell r="AC463" t="str">
            <v>A</v>
          </cell>
          <cell r="AD463" t="str">
            <v>B-</v>
          </cell>
          <cell r="AE463" t="str">
            <v>B-</v>
          </cell>
          <cell r="AF463" t="e">
            <v>#N/A</v>
          </cell>
          <cell r="AG463" t="e">
            <v>#N/A</v>
          </cell>
          <cell r="AH463" t="e">
            <v>#N/A</v>
          </cell>
          <cell r="AI463" t="e">
            <v>#N/A</v>
          </cell>
        </row>
        <row r="464">
          <cell r="B464">
            <v>144519</v>
          </cell>
          <cell r="C464" t="str">
            <v>工程院五部开发一处</v>
          </cell>
          <cell r="D464" t="str">
            <v>软件开发工程师</v>
          </cell>
          <cell r="E464" t="str">
            <v>P5</v>
          </cell>
          <cell r="F464">
            <v>42453</v>
          </cell>
          <cell r="G464" t="str">
            <v>B-</v>
          </cell>
          <cell r="H464" t="str">
            <v>-</v>
          </cell>
          <cell r="I464" t="str">
            <v>-</v>
          </cell>
          <cell r="J464" t="str">
            <v>-</v>
          </cell>
          <cell r="K464">
            <v>103</v>
          </cell>
          <cell r="L464">
            <v>98</v>
          </cell>
          <cell r="M464">
            <v>108</v>
          </cell>
          <cell r="N464">
            <v>96.5</v>
          </cell>
          <cell r="O464">
            <v>93.51</v>
          </cell>
          <cell r="P464">
            <v>95</v>
          </cell>
          <cell r="Q464">
            <v>97</v>
          </cell>
          <cell r="R464">
            <v>97</v>
          </cell>
          <cell r="S464">
            <v>93</v>
          </cell>
          <cell r="T464">
            <v>97</v>
          </cell>
          <cell r="U464" t="str">
            <v/>
          </cell>
          <cell r="V464" t="str">
            <v/>
          </cell>
          <cell r="W464" t="str">
            <v/>
          </cell>
          <cell r="X464" t="str">
            <v>A-</v>
          </cell>
          <cell r="Y464" t="str">
            <v>B+</v>
          </cell>
          <cell r="Z464" t="str">
            <v>A+</v>
          </cell>
          <cell r="AA464" t="str">
            <v>B</v>
          </cell>
          <cell r="AB464" t="str">
            <v>B</v>
          </cell>
          <cell r="AC464" t="str">
            <v>B</v>
          </cell>
          <cell r="AD464" t="str">
            <v>B</v>
          </cell>
          <cell r="AE464" t="str">
            <v>B</v>
          </cell>
          <cell r="AF464" t="str">
            <v>B-</v>
          </cell>
          <cell r="AG464" t="str">
            <v>B</v>
          </cell>
          <cell r="AH464">
            <v>95.4183333333333</v>
          </cell>
          <cell r="AI464" t="str">
            <v>B</v>
          </cell>
        </row>
        <row r="465">
          <cell r="B465">
            <v>228228</v>
          </cell>
          <cell r="C465" t="str">
            <v>工程院十一部开发三处</v>
          </cell>
          <cell r="D465" t="str">
            <v>软件开发工程师</v>
          </cell>
          <cell r="E465" t="str">
            <v>P4</v>
          </cell>
          <cell r="F465">
            <v>42457</v>
          </cell>
          <cell r="G465" t="str">
            <v>A</v>
          </cell>
          <cell r="H465" t="str">
            <v>-</v>
          </cell>
          <cell r="I465" t="str">
            <v>-</v>
          </cell>
          <cell r="J465" t="str">
            <v>-</v>
          </cell>
          <cell r="K465">
            <v>94</v>
          </cell>
          <cell r="L465">
            <v>107</v>
          </cell>
          <cell r="M465">
            <v>102.1</v>
          </cell>
          <cell r="N465">
            <v>97</v>
          </cell>
          <cell r="O465">
            <v>115</v>
          </cell>
          <cell r="P465">
            <v>97</v>
          </cell>
          <cell r="Q465">
            <v>97</v>
          </cell>
          <cell r="R465">
            <v>97</v>
          </cell>
          <cell r="S465">
            <v>112</v>
          </cell>
          <cell r="T465">
            <v>105</v>
          </cell>
          <cell r="U465" t="str">
            <v/>
          </cell>
          <cell r="V465" t="str">
            <v/>
          </cell>
          <cell r="W465" t="str">
            <v/>
          </cell>
          <cell r="X465" t="str">
            <v>B</v>
          </cell>
          <cell r="Y465" t="str">
            <v>A</v>
          </cell>
          <cell r="Z465" t="str">
            <v>A-</v>
          </cell>
          <cell r="AA465" t="str">
            <v>B</v>
          </cell>
          <cell r="AB465" t="str">
            <v>S</v>
          </cell>
          <cell r="AC465" t="str">
            <v>B</v>
          </cell>
          <cell r="AD465" t="str">
            <v>B</v>
          </cell>
          <cell r="AE465" t="str">
            <v>B</v>
          </cell>
          <cell r="AF465" t="str">
            <v>S</v>
          </cell>
          <cell r="AG465" t="str">
            <v>A</v>
          </cell>
          <cell r="AH465">
            <v>103.833333333333</v>
          </cell>
          <cell r="AI465" t="str">
            <v>A</v>
          </cell>
        </row>
        <row r="466">
          <cell r="B466">
            <v>260037</v>
          </cell>
          <cell r="C466" t="str">
            <v>工程院一部开发二处</v>
          </cell>
          <cell r="D466" t="str">
            <v>软件开发工程师</v>
          </cell>
          <cell r="E466" t="str">
            <v>P5</v>
          </cell>
          <cell r="F466">
            <v>42460</v>
          </cell>
          <cell r="G466" t="str">
            <v>A</v>
          </cell>
          <cell r="H466" t="str">
            <v>-</v>
          </cell>
          <cell r="I466" t="str">
            <v>-</v>
          </cell>
          <cell r="J466" t="str">
            <v>-</v>
          </cell>
          <cell r="K466">
            <v>95</v>
          </cell>
          <cell r="L466">
            <v>105</v>
          </cell>
          <cell r="M466">
            <v>99.3</v>
          </cell>
          <cell r="N466">
            <v>97</v>
          </cell>
          <cell r="O466">
            <v>115</v>
          </cell>
          <cell r="P466">
            <v>102</v>
          </cell>
          <cell r="Q466">
            <v>112</v>
          </cell>
          <cell r="R466">
            <v>108</v>
          </cell>
          <cell r="S466">
            <v>105</v>
          </cell>
          <cell r="T466">
            <v>97</v>
          </cell>
          <cell r="U466" t="str">
            <v/>
          </cell>
          <cell r="V466" t="str">
            <v/>
          </cell>
          <cell r="W466" t="str">
            <v/>
          </cell>
          <cell r="X466" t="str">
            <v>B</v>
          </cell>
          <cell r="Y466" t="str">
            <v>A</v>
          </cell>
          <cell r="Z466" t="str">
            <v>B+</v>
          </cell>
          <cell r="AA466" t="str">
            <v>B</v>
          </cell>
          <cell r="AB466" t="str">
            <v>S</v>
          </cell>
          <cell r="AC466" t="str">
            <v>A-</v>
          </cell>
          <cell r="AD466" t="str">
            <v>S</v>
          </cell>
          <cell r="AE466" t="str">
            <v>A+</v>
          </cell>
          <cell r="AF466" t="str">
            <v>A</v>
          </cell>
          <cell r="AG466" t="str">
            <v>B</v>
          </cell>
          <cell r="AH466">
            <v>106.5</v>
          </cell>
          <cell r="AI466" t="str">
            <v>A</v>
          </cell>
        </row>
        <row r="467">
          <cell r="B467">
            <v>955130</v>
          </cell>
          <cell r="C467" t="str">
            <v>工程院八部开发三处</v>
          </cell>
          <cell r="D467" t="str">
            <v>软件开发工程师</v>
          </cell>
          <cell r="E467" t="str">
            <v>P4</v>
          </cell>
          <cell r="F467">
            <v>42460</v>
          </cell>
          <cell r="G467" t="str">
            <v>C</v>
          </cell>
          <cell r="H467" t="str">
            <v>-</v>
          </cell>
          <cell r="I467" t="str">
            <v>-</v>
          </cell>
          <cell r="J467" t="str">
            <v>-</v>
          </cell>
          <cell r="K467">
            <v>98</v>
          </cell>
          <cell r="L467">
            <v>95.4</v>
          </cell>
          <cell r="M467">
            <v>97</v>
          </cell>
          <cell r="N467">
            <v>97</v>
          </cell>
          <cell r="O467">
            <v>93</v>
          </cell>
          <cell r="P467">
            <v>95</v>
          </cell>
          <cell r="Q467">
            <v>95</v>
          </cell>
          <cell r="R467">
            <v>95</v>
          </cell>
          <cell r="S467">
            <v>95</v>
          </cell>
          <cell r="T467">
            <v>97</v>
          </cell>
          <cell r="U467" t="str">
            <v/>
          </cell>
          <cell r="V467" t="str">
            <v/>
          </cell>
          <cell r="W467" t="str">
            <v/>
          </cell>
          <cell r="X467" t="str">
            <v>B+</v>
          </cell>
          <cell r="Y467" t="str">
            <v>B</v>
          </cell>
          <cell r="Z467" t="str">
            <v>B</v>
          </cell>
          <cell r="AA467" t="str">
            <v>B</v>
          </cell>
          <cell r="AB467" t="str">
            <v>B-</v>
          </cell>
          <cell r="AC467" t="str">
            <v>B</v>
          </cell>
          <cell r="AD467" t="str">
            <v>B</v>
          </cell>
          <cell r="AE467" t="str">
            <v>B</v>
          </cell>
          <cell r="AF467" t="str">
            <v>B</v>
          </cell>
          <cell r="AG467" t="str">
            <v>B</v>
          </cell>
          <cell r="AH467">
            <v>95</v>
          </cell>
          <cell r="AI467" t="str">
            <v>B</v>
          </cell>
        </row>
        <row r="468">
          <cell r="B468">
            <v>102711</v>
          </cell>
          <cell r="C468" t="str">
            <v>工程院十一部开发五处</v>
          </cell>
          <cell r="D468" t="str">
            <v>软件开发工程师</v>
          </cell>
          <cell r="E468" t="str">
            <v>P5</v>
          </cell>
          <cell r="F468">
            <v>42460</v>
          </cell>
          <cell r="G468" t="str">
            <v>B</v>
          </cell>
          <cell r="H468" t="str">
            <v>-</v>
          </cell>
          <cell r="I468" t="str">
            <v>-</v>
          </cell>
          <cell r="J468" t="str">
            <v>-</v>
          </cell>
          <cell r="K468">
            <v>103.5</v>
          </cell>
          <cell r="L468">
            <v>105</v>
          </cell>
          <cell r="M468">
            <v>102</v>
          </cell>
          <cell r="N468">
            <v>101.8</v>
          </cell>
          <cell r="O468">
            <v>96</v>
          </cell>
          <cell r="P468">
            <v>96</v>
          </cell>
          <cell r="Q468">
            <v>108</v>
          </cell>
          <cell r="R468">
            <v>97</v>
          </cell>
          <cell r="S468">
            <v>97</v>
          </cell>
          <cell r="T468">
            <v>97</v>
          </cell>
          <cell r="U468" t="str">
            <v/>
          </cell>
          <cell r="V468" t="str">
            <v/>
          </cell>
          <cell r="W468" t="str">
            <v/>
          </cell>
          <cell r="X468" t="str">
            <v>A</v>
          </cell>
          <cell r="Y468" t="str">
            <v>A</v>
          </cell>
          <cell r="Z468" t="str">
            <v>A-</v>
          </cell>
          <cell r="AA468" t="str">
            <v>A-</v>
          </cell>
          <cell r="AB468" t="str">
            <v>B</v>
          </cell>
          <cell r="AC468" t="str">
            <v>B</v>
          </cell>
          <cell r="AD468" t="str">
            <v>A+</v>
          </cell>
          <cell r="AE468" t="str">
            <v>B</v>
          </cell>
          <cell r="AF468" t="str">
            <v>B</v>
          </cell>
          <cell r="AG468" t="str">
            <v>B</v>
          </cell>
          <cell r="AH468">
            <v>98.5</v>
          </cell>
          <cell r="AI468" t="str">
            <v>B+</v>
          </cell>
        </row>
        <row r="469">
          <cell r="B469">
            <v>110760</v>
          </cell>
          <cell r="C469" t="str">
            <v>工程院一部开发二处</v>
          </cell>
          <cell r="D469" t="str">
            <v>软件开发工程师</v>
          </cell>
          <cell r="E469" t="str">
            <v>P5</v>
          </cell>
          <cell r="F469">
            <v>42465</v>
          </cell>
          <cell r="G469" t="str">
            <v>B</v>
          </cell>
          <cell r="H469" t="str">
            <v>-</v>
          </cell>
          <cell r="I469" t="str">
            <v>-</v>
          </cell>
          <cell r="J469" t="str">
            <v>-</v>
          </cell>
          <cell r="K469">
            <v>98.5</v>
          </cell>
          <cell r="L469">
            <v>99</v>
          </cell>
          <cell r="M469">
            <v>96</v>
          </cell>
          <cell r="N469">
            <v>97</v>
          </cell>
          <cell r="O469">
            <v>95</v>
          </cell>
          <cell r="P469">
            <v>107</v>
          </cell>
          <cell r="Q469">
            <v>99</v>
          </cell>
          <cell r="R469">
            <v>95</v>
          </cell>
          <cell r="S469">
            <v>95</v>
          </cell>
          <cell r="T469">
            <v>97</v>
          </cell>
          <cell r="U469" t="str">
            <v/>
          </cell>
          <cell r="V469" t="str">
            <v/>
          </cell>
          <cell r="W469" t="str">
            <v/>
          </cell>
          <cell r="X469" t="str">
            <v>B+</v>
          </cell>
          <cell r="Y469" t="str">
            <v>B+</v>
          </cell>
          <cell r="Z469" t="str">
            <v>B</v>
          </cell>
          <cell r="AA469" t="str">
            <v>B</v>
          </cell>
          <cell r="AB469" t="str">
            <v>B</v>
          </cell>
          <cell r="AC469" t="str">
            <v>A</v>
          </cell>
          <cell r="AD469" t="str">
            <v>B+</v>
          </cell>
          <cell r="AE469" t="str">
            <v>B</v>
          </cell>
          <cell r="AF469" t="str">
            <v>B</v>
          </cell>
          <cell r="AG469" t="str">
            <v>B</v>
          </cell>
          <cell r="AH469">
            <v>98</v>
          </cell>
          <cell r="AI469" t="str">
            <v>B+</v>
          </cell>
        </row>
        <row r="470">
          <cell r="B470">
            <v>264312</v>
          </cell>
          <cell r="C470" t="str">
            <v>工程院三部开发二处</v>
          </cell>
          <cell r="D470" t="str">
            <v>软件开发工程师</v>
          </cell>
          <cell r="E470" t="str">
            <v>P5</v>
          </cell>
          <cell r="F470">
            <v>42465</v>
          </cell>
          <cell r="G470" t="str">
            <v>B</v>
          </cell>
          <cell r="H470" t="str">
            <v>-</v>
          </cell>
          <cell r="I470" t="str">
            <v>-</v>
          </cell>
          <cell r="J470" t="str">
            <v>-</v>
          </cell>
          <cell r="K470">
            <v>97</v>
          </cell>
          <cell r="L470">
            <v>97</v>
          </cell>
          <cell r="M470">
            <v>102</v>
          </cell>
          <cell r="N470">
            <v>96.8</v>
          </cell>
          <cell r="O470">
            <v>97</v>
          </cell>
          <cell r="P470">
            <v>93.5</v>
          </cell>
          <cell r="Q470">
            <v>100</v>
          </cell>
          <cell r="R470">
            <v>103</v>
          </cell>
          <cell r="S470">
            <v>100</v>
          </cell>
          <cell r="T470">
            <v>103</v>
          </cell>
          <cell r="U470" t="str">
            <v/>
          </cell>
          <cell r="V470" t="str">
            <v/>
          </cell>
          <cell r="W470" t="str">
            <v/>
          </cell>
          <cell r="X470" t="str">
            <v>B</v>
          </cell>
          <cell r="Y470" t="str">
            <v>B</v>
          </cell>
          <cell r="Z470" t="str">
            <v>A-</v>
          </cell>
          <cell r="AA470" t="str">
            <v>B</v>
          </cell>
          <cell r="AB470" t="str">
            <v>B</v>
          </cell>
          <cell r="AC470" t="str">
            <v>B</v>
          </cell>
          <cell r="AD470" t="str">
            <v>B+</v>
          </cell>
          <cell r="AE470" t="str">
            <v>A-</v>
          </cell>
          <cell r="AF470" t="str">
            <v>B+</v>
          </cell>
          <cell r="AG470" t="str">
            <v>A-</v>
          </cell>
          <cell r="AH470">
            <v>99.4166666666667</v>
          </cell>
          <cell r="AI470" t="str">
            <v>B+</v>
          </cell>
        </row>
        <row r="471">
          <cell r="B471">
            <v>807231</v>
          </cell>
          <cell r="C471" t="str">
            <v>工程院五部开发一处</v>
          </cell>
          <cell r="D471" t="str">
            <v>软件开发工程师</v>
          </cell>
          <cell r="E471" t="str">
            <v>P4</v>
          </cell>
          <cell r="F471">
            <v>42471</v>
          </cell>
          <cell r="G471" t="str">
            <v>B</v>
          </cell>
          <cell r="H471" t="str">
            <v>-</v>
          </cell>
          <cell r="I471" t="str">
            <v>-</v>
          </cell>
          <cell r="J471" t="str">
            <v>-</v>
          </cell>
          <cell r="K471">
            <v>99.6</v>
          </cell>
          <cell r="L471">
            <v>98</v>
          </cell>
          <cell r="M471">
            <v>103</v>
          </cell>
          <cell r="N471">
            <v>97</v>
          </cell>
          <cell r="O471">
            <v>97</v>
          </cell>
          <cell r="P471">
            <v>100.3</v>
          </cell>
          <cell r="Q471">
            <v>105</v>
          </cell>
          <cell r="R471">
            <v>96.4</v>
          </cell>
          <cell r="S471">
            <v>100</v>
          </cell>
          <cell r="T471">
            <v>97</v>
          </cell>
          <cell r="U471" t="str">
            <v/>
          </cell>
          <cell r="V471" t="str">
            <v/>
          </cell>
          <cell r="W471" t="str">
            <v/>
          </cell>
          <cell r="X471" t="str">
            <v>B+</v>
          </cell>
          <cell r="Y471" t="str">
            <v>B+</v>
          </cell>
          <cell r="Z471" t="str">
            <v>A-</v>
          </cell>
          <cell r="AA471" t="str">
            <v>B</v>
          </cell>
          <cell r="AB471" t="str">
            <v>B</v>
          </cell>
          <cell r="AC471" t="str">
            <v>A-</v>
          </cell>
          <cell r="AD471" t="str">
            <v>A</v>
          </cell>
          <cell r="AE471" t="str">
            <v>B</v>
          </cell>
          <cell r="AF471" t="str">
            <v>B+</v>
          </cell>
          <cell r="AG471" t="str">
            <v>B</v>
          </cell>
          <cell r="AH471">
            <v>99.2833333333333</v>
          </cell>
          <cell r="AI471" t="str">
            <v>B+</v>
          </cell>
        </row>
        <row r="472">
          <cell r="B472">
            <v>981213</v>
          </cell>
          <cell r="C472" t="str">
            <v>工程院一部开发二处</v>
          </cell>
          <cell r="D472" t="str">
            <v>软件开发工程师</v>
          </cell>
          <cell r="E472" t="str">
            <v>P6</v>
          </cell>
          <cell r="F472">
            <v>42474</v>
          </cell>
          <cell r="G472" t="str">
            <v>B</v>
          </cell>
          <cell r="H472" t="str">
            <v>-</v>
          </cell>
          <cell r="I472" t="str">
            <v>-</v>
          </cell>
          <cell r="J472" t="str">
            <v>-</v>
          </cell>
          <cell r="K472">
            <v>95</v>
          </cell>
          <cell r="L472">
            <v>98</v>
          </cell>
          <cell r="M472">
            <v>106</v>
          </cell>
          <cell r="N472">
            <v>97</v>
          </cell>
          <cell r="O472">
            <v>95</v>
          </cell>
          <cell r="P472">
            <v>108</v>
          </cell>
          <cell r="Q472">
            <v>95</v>
          </cell>
          <cell r="R472">
            <v>105</v>
          </cell>
          <cell r="S472">
            <v>95</v>
          </cell>
          <cell r="T472">
            <v>97</v>
          </cell>
          <cell r="U472" t="str">
            <v/>
          </cell>
          <cell r="V472" t="str">
            <v/>
          </cell>
          <cell r="W472" t="str">
            <v/>
          </cell>
          <cell r="X472" t="str">
            <v>B</v>
          </cell>
          <cell r="Y472" t="str">
            <v>B+</v>
          </cell>
          <cell r="Z472" t="str">
            <v>A</v>
          </cell>
          <cell r="AA472" t="str">
            <v>B</v>
          </cell>
          <cell r="AB472" t="str">
            <v>B</v>
          </cell>
          <cell r="AC472" t="str">
            <v>A+</v>
          </cell>
          <cell r="AD472" t="str">
            <v>B</v>
          </cell>
          <cell r="AE472" t="str">
            <v>A</v>
          </cell>
          <cell r="AF472" t="str">
            <v>B</v>
          </cell>
          <cell r="AG472" t="str">
            <v>B</v>
          </cell>
          <cell r="AH472">
            <v>99.1666666666667</v>
          </cell>
          <cell r="AI472" t="str">
            <v>B+</v>
          </cell>
        </row>
        <row r="473">
          <cell r="B473">
            <v>130515</v>
          </cell>
          <cell r="C473" t="str">
            <v>工程院十一部开发三处</v>
          </cell>
          <cell r="D473" t="str">
            <v>软件开发工程师</v>
          </cell>
          <cell r="E473" t="str">
            <v>P5</v>
          </cell>
          <cell r="F473">
            <v>42474</v>
          </cell>
          <cell r="G473" t="str">
            <v>D</v>
          </cell>
          <cell r="H473" t="str">
            <v>-</v>
          </cell>
          <cell r="I473" t="str">
            <v>-</v>
          </cell>
          <cell r="J473" t="str">
            <v>-</v>
          </cell>
          <cell r="K473">
            <v>99</v>
          </cell>
          <cell r="L473">
            <v>95</v>
          </cell>
          <cell r="M473">
            <v>101</v>
          </cell>
          <cell r="N473">
            <v>98</v>
          </cell>
          <cell r="O473">
            <v>96</v>
          </cell>
          <cell r="P473">
            <v>96</v>
          </cell>
          <cell r="Q473">
            <v>95</v>
          </cell>
          <cell r="R473">
            <v>96</v>
          </cell>
          <cell r="S473">
            <v>96</v>
          </cell>
          <cell r="T473">
            <v>90</v>
          </cell>
          <cell r="U473" t="str">
            <v/>
          </cell>
          <cell r="V473" t="str">
            <v/>
          </cell>
          <cell r="W473" t="str">
            <v/>
          </cell>
          <cell r="X473" t="str">
            <v>B+</v>
          </cell>
          <cell r="Y473" t="str">
            <v>B</v>
          </cell>
          <cell r="Z473" t="str">
            <v>A-</v>
          </cell>
          <cell r="AA473" t="str">
            <v>B+</v>
          </cell>
          <cell r="AB473" t="str">
            <v>B</v>
          </cell>
          <cell r="AC473" t="str">
            <v>B</v>
          </cell>
          <cell r="AD473" t="str">
            <v>B</v>
          </cell>
          <cell r="AE473" t="str">
            <v>B</v>
          </cell>
          <cell r="AF473" t="str">
            <v>B</v>
          </cell>
          <cell r="AG473" t="str">
            <v>C</v>
          </cell>
          <cell r="AH473">
            <v>94.8333333333333</v>
          </cell>
          <cell r="AI473" t="str">
            <v>B</v>
          </cell>
        </row>
        <row r="474">
          <cell r="B474">
            <v>533335</v>
          </cell>
          <cell r="C474" t="str">
            <v>工程院八部开发三处</v>
          </cell>
          <cell r="D474" t="str">
            <v>软件开发工程师</v>
          </cell>
          <cell r="E474" t="str">
            <v>P5</v>
          </cell>
          <cell r="F474">
            <v>42485</v>
          </cell>
          <cell r="G474" t="str">
            <v>A</v>
          </cell>
          <cell r="H474" t="str">
            <v>-</v>
          </cell>
          <cell r="I474" t="str">
            <v>-</v>
          </cell>
          <cell r="J474" t="str">
            <v>-</v>
          </cell>
          <cell r="K474" t="str">
            <v>-</v>
          </cell>
          <cell r="L474">
            <v>98.8</v>
          </cell>
          <cell r="M474">
            <v>100.5</v>
          </cell>
          <cell r="N474">
            <v>100.5</v>
          </cell>
          <cell r="O474">
            <v>99</v>
          </cell>
          <cell r="P474">
            <v>115</v>
          </cell>
          <cell r="Q474">
            <v>105</v>
          </cell>
          <cell r="R474">
            <v>95</v>
          </cell>
          <cell r="S474">
            <v>112</v>
          </cell>
          <cell r="T474">
            <v>110</v>
          </cell>
          <cell r="U474" t="str">
            <v/>
          </cell>
          <cell r="V474" t="str">
            <v/>
          </cell>
          <cell r="W474" t="str">
            <v/>
          </cell>
          <cell r="X474" t="str">
            <v/>
          </cell>
          <cell r="Y474" t="str">
            <v>B+</v>
          </cell>
          <cell r="Z474" t="str">
            <v>A-</v>
          </cell>
          <cell r="AA474" t="str">
            <v>A-</v>
          </cell>
          <cell r="AB474" t="str">
            <v>B+</v>
          </cell>
          <cell r="AC474" t="str">
            <v>S</v>
          </cell>
          <cell r="AD474" t="str">
            <v>A</v>
          </cell>
          <cell r="AE474" t="str">
            <v>B</v>
          </cell>
          <cell r="AF474" t="str">
            <v>S</v>
          </cell>
          <cell r="AG474" t="str">
            <v>A+</v>
          </cell>
          <cell r="AH474">
            <v>106</v>
          </cell>
          <cell r="AI474" t="str">
            <v>A</v>
          </cell>
        </row>
        <row r="475">
          <cell r="B475">
            <v>705301</v>
          </cell>
          <cell r="C475" t="str">
            <v>工程院十一部开发一处</v>
          </cell>
          <cell r="D475" t="str">
            <v>软件开发工程师</v>
          </cell>
          <cell r="E475" t="str">
            <v>P5</v>
          </cell>
          <cell r="F475">
            <v>42488</v>
          </cell>
          <cell r="G475" t="str">
            <v>S</v>
          </cell>
          <cell r="H475" t="str">
            <v>-</v>
          </cell>
          <cell r="I475" t="str">
            <v>-</v>
          </cell>
          <cell r="J475" t="str">
            <v>-</v>
          </cell>
          <cell r="K475" t="str">
            <v>-</v>
          </cell>
          <cell r="L475">
            <v>100.1</v>
          </cell>
          <cell r="M475">
            <v>107</v>
          </cell>
          <cell r="N475">
            <v>104.5</v>
          </cell>
          <cell r="O475">
            <v>113</v>
          </cell>
          <cell r="P475">
            <v>108</v>
          </cell>
          <cell r="Q475">
            <v>105</v>
          </cell>
          <cell r="R475">
            <v>98</v>
          </cell>
          <cell r="S475">
            <v>105</v>
          </cell>
          <cell r="T475">
            <v>97</v>
          </cell>
          <cell r="U475" t="str">
            <v/>
          </cell>
          <cell r="V475" t="str">
            <v/>
          </cell>
          <cell r="W475" t="str">
            <v/>
          </cell>
          <cell r="X475" t="str">
            <v/>
          </cell>
          <cell r="Y475" t="str">
            <v>A-</v>
          </cell>
          <cell r="Z475" t="str">
            <v>A</v>
          </cell>
          <cell r="AA475" t="str">
            <v>A</v>
          </cell>
          <cell r="AB475" t="str">
            <v>S</v>
          </cell>
          <cell r="AC475" t="str">
            <v>A+</v>
          </cell>
          <cell r="AD475" t="str">
            <v>A</v>
          </cell>
          <cell r="AE475" t="str">
            <v>B+</v>
          </cell>
          <cell r="AF475" t="str">
            <v>A</v>
          </cell>
          <cell r="AG475" t="str">
            <v>B</v>
          </cell>
          <cell r="AH475">
            <v>104.333333333333</v>
          </cell>
          <cell r="AI475" t="str">
            <v>A</v>
          </cell>
        </row>
        <row r="476">
          <cell r="B476">
            <v>101509</v>
          </cell>
          <cell r="C476" t="str">
            <v>工程院一部开发二处</v>
          </cell>
          <cell r="D476" t="str">
            <v>软件开发工程师</v>
          </cell>
          <cell r="E476" t="str">
            <v>P5</v>
          </cell>
          <cell r="F476">
            <v>42488</v>
          </cell>
          <cell r="G476" t="str">
            <v>B</v>
          </cell>
          <cell r="H476" t="str">
            <v>-</v>
          </cell>
          <cell r="I476" t="str">
            <v>-</v>
          </cell>
          <cell r="J476" t="str">
            <v>-</v>
          </cell>
          <cell r="K476" t="str">
            <v>-</v>
          </cell>
          <cell r="L476">
            <v>97</v>
          </cell>
          <cell r="M476">
            <v>95</v>
          </cell>
          <cell r="N476">
            <v>96</v>
          </cell>
          <cell r="O476">
            <v>100.3</v>
          </cell>
          <cell r="P476">
            <v>95</v>
          </cell>
          <cell r="Q476">
            <v>105</v>
          </cell>
          <cell r="R476">
            <v>95</v>
          </cell>
          <cell r="S476">
            <v>112</v>
          </cell>
          <cell r="T476">
            <v>107</v>
          </cell>
          <cell r="U476" t="str">
            <v/>
          </cell>
          <cell r="V476" t="str">
            <v/>
          </cell>
          <cell r="W476" t="str">
            <v/>
          </cell>
          <cell r="X476" t="str">
            <v/>
          </cell>
          <cell r="Y476" t="str">
            <v>B</v>
          </cell>
          <cell r="Z476" t="str">
            <v>B</v>
          </cell>
          <cell r="AA476" t="str">
            <v>B</v>
          </cell>
          <cell r="AB476" t="str">
            <v>A-</v>
          </cell>
          <cell r="AC476" t="str">
            <v>B</v>
          </cell>
          <cell r="AD476" t="str">
            <v>A</v>
          </cell>
          <cell r="AE476" t="str">
            <v>B</v>
          </cell>
          <cell r="AF476" t="str">
            <v>S</v>
          </cell>
          <cell r="AG476" t="str">
            <v>A</v>
          </cell>
          <cell r="AH476">
            <v>102.383333333333</v>
          </cell>
          <cell r="AI476" t="str">
            <v>A-</v>
          </cell>
        </row>
        <row r="477">
          <cell r="B477">
            <v>415749</v>
          </cell>
          <cell r="C477" t="str">
            <v>工程院十一部开发一处</v>
          </cell>
          <cell r="D477" t="str">
            <v>软件开发工程师</v>
          </cell>
          <cell r="E477" t="str">
            <v>P5</v>
          </cell>
          <cell r="F477">
            <v>42495</v>
          </cell>
          <cell r="G477" t="str">
            <v>C</v>
          </cell>
          <cell r="H477" t="str">
            <v>-</v>
          </cell>
          <cell r="I477" t="str">
            <v>-</v>
          </cell>
          <cell r="J477" t="str">
            <v>-</v>
          </cell>
          <cell r="K477" t="str">
            <v>-</v>
          </cell>
          <cell r="L477">
            <v>108</v>
          </cell>
          <cell r="M477">
            <v>105</v>
          </cell>
          <cell r="N477">
            <v>108</v>
          </cell>
          <cell r="O477">
            <v>103</v>
          </cell>
          <cell r="P477">
            <v>97</v>
          </cell>
          <cell r="Q477">
            <v>98</v>
          </cell>
          <cell r="R477">
            <v>104</v>
          </cell>
          <cell r="S477">
            <v>96</v>
          </cell>
          <cell r="T477">
            <v>100</v>
          </cell>
          <cell r="U477" t="str">
            <v/>
          </cell>
          <cell r="V477" t="str">
            <v/>
          </cell>
          <cell r="W477" t="str">
            <v/>
          </cell>
          <cell r="X477" t="str">
            <v/>
          </cell>
          <cell r="Y477" t="str">
            <v>A+</v>
          </cell>
          <cell r="Z477" t="str">
            <v>A</v>
          </cell>
          <cell r="AA477" t="str">
            <v>A+</v>
          </cell>
          <cell r="AB477" t="str">
            <v>A-</v>
          </cell>
          <cell r="AC477" t="str">
            <v>B</v>
          </cell>
          <cell r="AD477" t="str">
            <v>B+</v>
          </cell>
          <cell r="AE477" t="str">
            <v>A</v>
          </cell>
          <cell r="AF477" t="str">
            <v>B</v>
          </cell>
          <cell r="AG477" t="str">
            <v>B+</v>
          </cell>
          <cell r="AH477">
            <v>99.6666666666667</v>
          </cell>
          <cell r="AI477" t="str">
            <v>B+</v>
          </cell>
        </row>
        <row r="478">
          <cell r="B478">
            <v>603041</v>
          </cell>
          <cell r="C478" t="str">
            <v>工程院八部开发三处</v>
          </cell>
          <cell r="D478" t="str">
            <v>软件开发工程师</v>
          </cell>
          <cell r="E478" t="str">
            <v>P5</v>
          </cell>
          <cell r="F478">
            <v>42495</v>
          </cell>
          <cell r="G478" t="str">
            <v>A</v>
          </cell>
          <cell r="H478" t="str">
            <v>-</v>
          </cell>
          <cell r="I478" t="str">
            <v>-</v>
          </cell>
          <cell r="J478" t="str">
            <v>-</v>
          </cell>
          <cell r="K478" t="str">
            <v>-</v>
          </cell>
          <cell r="L478">
            <v>96</v>
          </cell>
          <cell r="M478">
            <v>96</v>
          </cell>
          <cell r="N478">
            <v>103.4</v>
          </cell>
          <cell r="O478">
            <v>115</v>
          </cell>
          <cell r="P478">
            <v>99</v>
          </cell>
          <cell r="Q478">
            <v>115</v>
          </cell>
          <cell r="R478">
            <v>103</v>
          </cell>
          <cell r="S478">
            <v>95</v>
          </cell>
          <cell r="T478">
            <v>100</v>
          </cell>
          <cell r="U478" t="str">
            <v/>
          </cell>
          <cell r="V478" t="str">
            <v/>
          </cell>
          <cell r="W478" t="str">
            <v/>
          </cell>
          <cell r="X478" t="str">
            <v/>
          </cell>
          <cell r="Y478" t="str">
            <v>B</v>
          </cell>
          <cell r="Z478" t="str">
            <v>B</v>
          </cell>
          <cell r="AA478" t="str">
            <v>A</v>
          </cell>
          <cell r="AB478" t="str">
            <v>S</v>
          </cell>
          <cell r="AC478" t="str">
            <v>B+</v>
          </cell>
          <cell r="AD478" t="str">
            <v>S</v>
          </cell>
          <cell r="AE478" t="str">
            <v>A-</v>
          </cell>
          <cell r="AF478" t="str">
            <v>B</v>
          </cell>
          <cell r="AG478" t="str">
            <v>B+</v>
          </cell>
          <cell r="AH478">
            <v>104.5</v>
          </cell>
          <cell r="AI478" t="str">
            <v>A</v>
          </cell>
        </row>
        <row r="479">
          <cell r="B479">
            <v>900324</v>
          </cell>
          <cell r="C479" t="str">
            <v>工程院十一部开发一处</v>
          </cell>
          <cell r="D479" t="str">
            <v>软件开发工程师</v>
          </cell>
          <cell r="E479" t="str">
            <v>P4</v>
          </cell>
          <cell r="F479">
            <v>42506</v>
          </cell>
          <cell r="G479" t="str">
            <v>B</v>
          </cell>
          <cell r="H479" t="str">
            <v>-</v>
          </cell>
          <cell r="I479" t="str">
            <v>-</v>
          </cell>
          <cell r="J479" t="str">
            <v>-</v>
          </cell>
          <cell r="K479" t="str">
            <v>-</v>
          </cell>
          <cell r="L479">
            <v>105</v>
          </cell>
          <cell r="M479">
            <v>108</v>
          </cell>
          <cell r="N479">
            <v>106</v>
          </cell>
          <cell r="O479">
            <v>97</v>
          </cell>
          <cell r="P479">
            <v>97</v>
          </cell>
          <cell r="Q479">
            <v>96</v>
          </cell>
          <cell r="R479">
            <v>98</v>
          </cell>
          <cell r="S479">
            <v>97</v>
          </cell>
          <cell r="T479">
            <v>113</v>
          </cell>
          <cell r="U479" t="str">
            <v/>
          </cell>
          <cell r="V479" t="str">
            <v/>
          </cell>
          <cell r="W479" t="str">
            <v/>
          </cell>
          <cell r="X479" t="str">
            <v/>
          </cell>
          <cell r="Y479" t="str">
            <v>A</v>
          </cell>
          <cell r="Z479" t="str">
            <v>A+</v>
          </cell>
          <cell r="AA479" t="str">
            <v>A</v>
          </cell>
          <cell r="AB479" t="str">
            <v>B</v>
          </cell>
          <cell r="AC479" t="str">
            <v>B</v>
          </cell>
          <cell r="AD479" t="str">
            <v>B</v>
          </cell>
          <cell r="AE479" t="str">
            <v>B+</v>
          </cell>
          <cell r="AF479" t="str">
            <v>B</v>
          </cell>
          <cell r="AG479" t="str">
            <v>S</v>
          </cell>
          <cell r="AH479">
            <v>99.6666666666667</v>
          </cell>
          <cell r="AI479" t="str">
            <v>B+</v>
          </cell>
        </row>
        <row r="480">
          <cell r="B480">
            <v>128131</v>
          </cell>
          <cell r="C480" t="str">
            <v>工程院十一部开发一处</v>
          </cell>
          <cell r="D480" t="str">
            <v>软件开发工程师</v>
          </cell>
          <cell r="E480" t="str">
            <v>P5</v>
          </cell>
          <cell r="F480">
            <v>42513</v>
          </cell>
          <cell r="G480" t="str">
            <v>S</v>
          </cell>
          <cell r="H480" t="str">
            <v>-</v>
          </cell>
          <cell r="I480" t="str">
            <v>-</v>
          </cell>
          <cell r="J480" t="str">
            <v>-</v>
          </cell>
          <cell r="K480" t="str">
            <v>-</v>
          </cell>
          <cell r="L480" t="str">
            <v>-</v>
          </cell>
          <cell r="M480">
            <v>107</v>
          </cell>
          <cell r="N480">
            <v>105</v>
          </cell>
          <cell r="O480">
            <v>111</v>
          </cell>
          <cell r="P480">
            <v>104</v>
          </cell>
          <cell r="Q480">
            <v>96</v>
          </cell>
          <cell r="R480">
            <v>112</v>
          </cell>
          <cell r="S480">
            <v>96</v>
          </cell>
          <cell r="T480">
            <v>97</v>
          </cell>
          <cell r="U480" t="str">
            <v/>
          </cell>
          <cell r="V480" t="str">
            <v/>
          </cell>
          <cell r="W480" t="str">
            <v/>
          </cell>
          <cell r="X480" t="str">
            <v/>
          </cell>
          <cell r="Y480" t="str">
            <v/>
          </cell>
          <cell r="Z480" t="str">
            <v>A</v>
          </cell>
          <cell r="AA480" t="str">
            <v>A</v>
          </cell>
          <cell r="AB480" t="str">
            <v>S</v>
          </cell>
          <cell r="AC480" t="str">
            <v>A</v>
          </cell>
          <cell r="AD480" t="str">
            <v>B</v>
          </cell>
          <cell r="AE480" t="str">
            <v>S</v>
          </cell>
          <cell r="AF480" t="str">
            <v>B</v>
          </cell>
          <cell r="AG480" t="str">
            <v>B</v>
          </cell>
          <cell r="AH480">
            <v>102.666666666667</v>
          </cell>
          <cell r="AI480" t="str">
            <v>A-</v>
          </cell>
        </row>
        <row r="481">
          <cell r="B481">
            <v>207280</v>
          </cell>
          <cell r="C481" t="str">
            <v>工程院十一部开发一处</v>
          </cell>
          <cell r="D481" t="str">
            <v>软件开发工程师</v>
          </cell>
          <cell r="E481" t="str">
            <v>P5</v>
          </cell>
          <cell r="F481">
            <v>42513</v>
          </cell>
          <cell r="G481" t="str">
            <v>B</v>
          </cell>
          <cell r="H481" t="str">
            <v>-</v>
          </cell>
          <cell r="I481" t="str">
            <v>-</v>
          </cell>
          <cell r="J481" t="str">
            <v>-</v>
          </cell>
          <cell r="K481" t="str">
            <v>-</v>
          </cell>
          <cell r="L481" t="str">
            <v>-</v>
          </cell>
          <cell r="M481">
            <v>93.8</v>
          </cell>
          <cell r="N481">
            <v>99.2</v>
          </cell>
          <cell r="O481">
            <v>99</v>
          </cell>
          <cell r="P481">
            <v>97</v>
          </cell>
          <cell r="Q481">
            <v>96</v>
          </cell>
          <cell r="R481">
            <v>104</v>
          </cell>
          <cell r="S481">
            <v>96</v>
          </cell>
          <cell r="T481">
            <v>107</v>
          </cell>
          <cell r="U481" t="str">
            <v/>
          </cell>
          <cell r="V481" t="str">
            <v/>
          </cell>
          <cell r="W481" t="str">
            <v/>
          </cell>
          <cell r="X481" t="str">
            <v/>
          </cell>
          <cell r="Y481" t="str">
            <v/>
          </cell>
          <cell r="Z481" t="str">
            <v>B</v>
          </cell>
          <cell r="AA481" t="str">
            <v>B+</v>
          </cell>
          <cell r="AB481" t="str">
            <v>B+</v>
          </cell>
          <cell r="AC481" t="str">
            <v>B</v>
          </cell>
          <cell r="AD481" t="str">
            <v>B</v>
          </cell>
          <cell r="AE481" t="str">
            <v>A</v>
          </cell>
          <cell r="AF481" t="str">
            <v>B</v>
          </cell>
          <cell r="AG481" t="str">
            <v>A</v>
          </cell>
          <cell r="AH481">
            <v>99.8333333333333</v>
          </cell>
          <cell r="AI481" t="str">
            <v>B+</v>
          </cell>
        </row>
        <row r="482">
          <cell r="B482">
            <v>901361</v>
          </cell>
          <cell r="C482" t="str">
            <v>工程院十一部开发一处</v>
          </cell>
          <cell r="D482" t="str">
            <v>软件开发工程师</v>
          </cell>
          <cell r="E482" t="str">
            <v>P5</v>
          </cell>
          <cell r="F482">
            <v>42516</v>
          </cell>
          <cell r="G482" t="str">
            <v>B</v>
          </cell>
          <cell r="H482" t="str">
            <v>-</v>
          </cell>
          <cell r="I482" t="str">
            <v>-</v>
          </cell>
          <cell r="J482" t="str">
            <v>-</v>
          </cell>
          <cell r="K482" t="str">
            <v>-</v>
          </cell>
          <cell r="L482" t="str">
            <v>-</v>
          </cell>
          <cell r="M482">
            <v>100</v>
          </cell>
          <cell r="N482">
            <v>99</v>
          </cell>
          <cell r="O482">
            <v>100</v>
          </cell>
          <cell r="P482">
            <v>97</v>
          </cell>
          <cell r="Q482">
            <v>96</v>
          </cell>
          <cell r="R482">
            <v>104</v>
          </cell>
          <cell r="S482">
            <v>96</v>
          </cell>
          <cell r="T482">
            <v>107</v>
          </cell>
          <cell r="U482" t="str">
            <v/>
          </cell>
          <cell r="V482" t="str">
            <v/>
          </cell>
          <cell r="W482" t="str">
            <v/>
          </cell>
          <cell r="X482" t="str">
            <v/>
          </cell>
          <cell r="Y482" t="str">
            <v/>
          </cell>
          <cell r="Z482" t="str">
            <v>B+</v>
          </cell>
          <cell r="AA482" t="str">
            <v>B+</v>
          </cell>
          <cell r="AB482" t="str">
            <v>B+</v>
          </cell>
          <cell r="AC482" t="str">
            <v>B</v>
          </cell>
          <cell r="AD482" t="str">
            <v>B</v>
          </cell>
          <cell r="AE482" t="str">
            <v>A</v>
          </cell>
          <cell r="AF482" t="str">
            <v>B</v>
          </cell>
          <cell r="AG482" t="str">
            <v>A</v>
          </cell>
          <cell r="AH482">
            <v>100</v>
          </cell>
          <cell r="AI482" t="str">
            <v>B+</v>
          </cell>
        </row>
        <row r="483">
          <cell r="B483">
            <v>105022</v>
          </cell>
          <cell r="C483" t="str">
            <v>工程院八部开发三处</v>
          </cell>
          <cell r="D483" t="str">
            <v>软件开发工程师</v>
          </cell>
          <cell r="E483" t="str">
            <v>P6</v>
          </cell>
          <cell r="F483">
            <v>42537</v>
          </cell>
          <cell r="G483" t="str">
            <v>B</v>
          </cell>
          <cell r="H483" t="str">
            <v>-</v>
          </cell>
          <cell r="I483" t="str">
            <v>-</v>
          </cell>
          <cell r="J483" t="str">
            <v>-</v>
          </cell>
          <cell r="K483" t="str">
            <v>-</v>
          </cell>
          <cell r="L483" t="str">
            <v>-</v>
          </cell>
          <cell r="M483">
            <v>96</v>
          </cell>
          <cell r="N483">
            <v>100.8</v>
          </cell>
          <cell r="O483">
            <v>101</v>
          </cell>
          <cell r="P483">
            <v>92</v>
          </cell>
          <cell r="Q483">
            <v>95</v>
          </cell>
          <cell r="R483">
            <v>95</v>
          </cell>
          <cell r="S483">
            <v>95</v>
          </cell>
          <cell r="T483">
            <v>100</v>
          </cell>
          <cell r="U483" t="str">
            <v/>
          </cell>
          <cell r="V483" t="str">
            <v/>
          </cell>
          <cell r="W483" t="str">
            <v/>
          </cell>
          <cell r="X483" t="str">
            <v/>
          </cell>
          <cell r="Y483" t="str">
            <v/>
          </cell>
          <cell r="Z483" t="str">
            <v>B</v>
          </cell>
          <cell r="AA483" t="str">
            <v>A-</v>
          </cell>
          <cell r="AB483" t="str">
            <v>A-</v>
          </cell>
          <cell r="AC483" t="str">
            <v>B-</v>
          </cell>
          <cell r="AD483" t="str">
            <v>B</v>
          </cell>
          <cell r="AE483" t="str">
            <v>B</v>
          </cell>
          <cell r="AF483" t="str">
            <v>B</v>
          </cell>
          <cell r="AG483" t="str">
            <v>B+</v>
          </cell>
          <cell r="AH483">
            <v>96.3333333333333</v>
          </cell>
          <cell r="AI483" t="str">
            <v>B</v>
          </cell>
        </row>
        <row r="484">
          <cell r="B484">
            <v>105016</v>
          </cell>
          <cell r="C484" t="str">
            <v>工程院十一部开发一处</v>
          </cell>
          <cell r="D484" t="str">
            <v>软件开发工程师</v>
          </cell>
          <cell r="E484" t="str">
            <v>P5</v>
          </cell>
          <cell r="F484">
            <v>42541</v>
          </cell>
          <cell r="G484" t="str">
            <v>B</v>
          </cell>
          <cell r="H484" t="str">
            <v>-</v>
          </cell>
          <cell r="I484" t="str">
            <v>-</v>
          </cell>
          <cell r="J484" t="str">
            <v>-</v>
          </cell>
          <cell r="K484" t="str">
            <v>-</v>
          </cell>
          <cell r="L484" t="str">
            <v>-</v>
          </cell>
          <cell r="M484">
            <v>98</v>
          </cell>
          <cell r="N484">
            <v>101</v>
          </cell>
          <cell r="O484">
            <v>100</v>
          </cell>
          <cell r="P484">
            <v>97</v>
          </cell>
          <cell r="Q484">
            <v>96</v>
          </cell>
          <cell r="R484">
            <v>105</v>
          </cell>
          <cell r="S484">
            <v>96</v>
          </cell>
          <cell r="T484">
            <v>97</v>
          </cell>
          <cell r="U484" t="str">
            <v/>
          </cell>
          <cell r="V484" t="str">
            <v/>
          </cell>
          <cell r="W484" t="str">
            <v/>
          </cell>
          <cell r="X484" t="str">
            <v/>
          </cell>
          <cell r="Y484" t="str">
            <v/>
          </cell>
          <cell r="Z484" t="str">
            <v>B+</v>
          </cell>
          <cell r="AA484" t="str">
            <v>A-</v>
          </cell>
          <cell r="AB484" t="str">
            <v>B+</v>
          </cell>
          <cell r="AC484" t="str">
            <v>B</v>
          </cell>
          <cell r="AD484" t="str">
            <v>B</v>
          </cell>
          <cell r="AE484" t="str">
            <v>A</v>
          </cell>
          <cell r="AF484" t="str">
            <v>B</v>
          </cell>
          <cell r="AG484" t="str">
            <v>B</v>
          </cell>
          <cell r="AH484">
            <v>98.5</v>
          </cell>
          <cell r="AI484" t="str">
            <v>B+</v>
          </cell>
        </row>
        <row r="485">
          <cell r="B485">
            <v>509483</v>
          </cell>
          <cell r="C485" t="str">
            <v>工程院十一部开发一处</v>
          </cell>
          <cell r="D485" t="str">
            <v>软件开发工程师</v>
          </cell>
          <cell r="E485" t="str">
            <v>P6</v>
          </cell>
          <cell r="F485">
            <v>42541</v>
          </cell>
          <cell r="G485" t="str">
            <v>B+</v>
          </cell>
          <cell r="H485" t="str">
            <v>-</v>
          </cell>
          <cell r="I485" t="str">
            <v>-</v>
          </cell>
          <cell r="J485" t="str">
            <v>-</v>
          </cell>
          <cell r="K485" t="str">
            <v>-</v>
          </cell>
          <cell r="L485" t="str">
            <v>-</v>
          </cell>
          <cell r="M485">
            <v>97</v>
          </cell>
          <cell r="N485">
            <v>97</v>
          </cell>
          <cell r="O485">
            <v>101.5</v>
          </cell>
          <cell r="P485">
            <v>96</v>
          </cell>
          <cell r="Q485">
            <v>112</v>
          </cell>
          <cell r="R485">
            <v>97</v>
          </cell>
          <cell r="S485">
            <v>111</v>
          </cell>
          <cell r="T485">
            <v>97</v>
          </cell>
          <cell r="U485" t="str">
            <v/>
          </cell>
          <cell r="V485" t="str">
            <v/>
          </cell>
          <cell r="W485" t="str">
            <v/>
          </cell>
          <cell r="X485" t="str">
            <v/>
          </cell>
          <cell r="Y485" t="str">
            <v/>
          </cell>
          <cell r="Z485" t="str">
            <v>B</v>
          </cell>
          <cell r="AA485" t="str">
            <v>B</v>
          </cell>
          <cell r="AB485" t="str">
            <v>A-</v>
          </cell>
          <cell r="AC485" t="str">
            <v>B</v>
          </cell>
          <cell r="AD485" t="str">
            <v>S</v>
          </cell>
          <cell r="AE485" t="str">
            <v>B</v>
          </cell>
          <cell r="AF485" t="str">
            <v>S</v>
          </cell>
          <cell r="AG485" t="str">
            <v>B</v>
          </cell>
          <cell r="AH485">
            <v>102.416666666667</v>
          </cell>
          <cell r="AI485" t="str">
            <v>A-</v>
          </cell>
        </row>
        <row r="486">
          <cell r="B486">
            <v>8194</v>
          </cell>
          <cell r="C486" t="str">
            <v>工程院五部开发六处</v>
          </cell>
          <cell r="D486" t="str">
            <v>软件开发工程师</v>
          </cell>
          <cell r="E486" t="str">
            <v>P5</v>
          </cell>
          <cell r="F486">
            <v>38236</v>
          </cell>
          <cell r="G486" t="str">
            <v>B</v>
          </cell>
          <cell r="H486">
            <v>97</v>
          </cell>
          <cell r="I486">
            <v>93</v>
          </cell>
          <cell r="J486">
            <v>93</v>
          </cell>
          <cell r="K486">
            <v>97</v>
          </cell>
          <cell r="L486">
            <v>93</v>
          </cell>
          <cell r="M486">
            <v>97</v>
          </cell>
          <cell r="N486">
            <v>97</v>
          </cell>
          <cell r="O486">
            <v>97</v>
          </cell>
          <cell r="P486">
            <v>97</v>
          </cell>
          <cell r="Q486">
            <v>97</v>
          </cell>
          <cell r="R486">
            <v>97</v>
          </cell>
          <cell r="S486">
            <v>103</v>
          </cell>
          <cell r="T486">
            <v>94</v>
          </cell>
          <cell r="U486" t="str">
            <v>B</v>
          </cell>
          <cell r="V486" t="str">
            <v>B-</v>
          </cell>
          <cell r="W486" t="str">
            <v>B-</v>
          </cell>
          <cell r="X486" t="str">
            <v>B</v>
          </cell>
          <cell r="Y486" t="str">
            <v>B-</v>
          </cell>
          <cell r="Z486" t="str">
            <v>B</v>
          </cell>
          <cell r="AA486" t="str">
            <v>B</v>
          </cell>
          <cell r="AB486" t="str">
            <v>B</v>
          </cell>
          <cell r="AC486" t="str">
            <v>B</v>
          </cell>
          <cell r="AD486" t="str">
            <v>B</v>
          </cell>
          <cell r="AE486" t="str">
            <v>B</v>
          </cell>
          <cell r="AF486" t="str">
            <v>A-</v>
          </cell>
          <cell r="AG486" t="str">
            <v>B</v>
          </cell>
          <cell r="AH486">
            <v>97.5</v>
          </cell>
          <cell r="AI486" t="str">
            <v>B+</v>
          </cell>
        </row>
        <row r="487">
          <cell r="B487">
            <v>909995</v>
          </cell>
          <cell r="C487" t="str">
            <v>工程院十一部开发二处</v>
          </cell>
          <cell r="D487" t="str">
            <v>软件开发工程师</v>
          </cell>
          <cell r="E487" t="str">
            <v>P5</v>
          </cell>
          <cell r="F487">
            <v>39729</v>
          </cell>
          <cell r="G487" t="str">
            <v>C</v>
          </cell>
          <cell r="H487">
            <v>97</v>
          </cell>
          <cell r="I487">
            <v>80.5</v>
          </cell>
          <cell r="J487" t="str">
            <v>不在岗</v>
          </cell>
          <cell r="K487" t="str">
            <v>不在岗</v>
          </cell>
          <cell r="L487" t="str">
            <v>不在岗</v>
          </cell>
          <cell r="M487">
            <v>92.3</v>
          </cell>
          <cell r="N487">
            <v>95</v>
          </cell>
          <cell r="O487">
            <v>96</v>
          </cell>
          <cell r="P487">
            <v>96.3</v>
          </cell>
          <cell r="Q487">
            <v>102</v>
          </cell>
          <cell r="R487" t="str">
            <v>不在岗</v>
          </cell>
          <cell r="S487" t="str">
            <v>不在岗</v>
          </cell>
          <cell r="T487" t="e">
            <v>#N/A</v>
          </cell>
          <cell r="U487" t="str">
            <v>B</v>
          </cell>
          <cell r="V487" t="str">
            <v>C</v>
          </cell>
          <cell r="W487" t="str">
            <v/>
          </cell>
          <cell r="X487" t="str">
            <v/>
          </cell>
          <cell r="Y487" t="str">
            <v/>
          </cell>
          <cell r="Z487" t="str">
            <v>B-</v>
          </cell>
          <cell r="AA487" t="str">
            <v>B</v>
          </cell>
          <cell r="AB487" t="str">
            <v>B</v>
          </cell>
          <cell r="AC487" t="str">
            <v>B</v>
          </cell>
          <cell r="AD487" t="str">
            <v>A-</v>
          </cell>
          <cell r="AE487" t="str">
            <v/>
          </cell>
          <cell r="AF487" t="str">
            <v/>
          </cell>
          <cell r="AG487" t="e">
            <v>#N/A</v>
          </cell>
          <cell r="AH487" t="e">
            <v>#N/A</v>
          </cell>
          <cell r="AI487" t="e">
            <v>#N/A</v>
          </cell>
        </row>
        <row r="488">
          <cell r="B488">
            <v>443519</v>
          </cell>
          <cell r="C488" t="str">
            <v>工程院十一部开发二处</v>
          </cell>
          <cell r="D488" t="str">
            <v>软件开发工程师</v>
          </cell>
          <cell r="E488" t="str">
            <v>P6</v>
          </cell>
          <cell r="F488">
            <v>39757</v>
          </cell>
          <cell r="G488" t="str">
            <v>C</v>
          </cell>
          <cell r="H488">
            <v>93</v>
          </cell>
          <cell r="I488">
            <v>96</v>
          </cell>
          <cell r="J488">
            <v>93</v>
          </cell>
          <cell r="K488">
            <v>97</v>
          </cell>
          <cell r="L488">
            <v>92.83</v>
          </cell>
          <cell r="M488">
            <v>97</v>
          </cell>
          <cell r="N488">
            <v>97</v>
          </cell>
          <cell r="O488">
            <v>100</v>
          </cell>
          <cell r="P488">
            <v>111</v>
          </cell>
          <cell r="Q488">
            <v>102</v>
          </cell>
          <cell r="R488">
            <v>93</v>
          </cell>
          <cell r="S488">
            <v>95</v>
          </cell>
          <cell r="T488">
            <v>102.8</v>
          </cell>
          <cell r="U488" t="str">
            <v>B-</v>
          </cell>
          <cell r="V488" t="str">
            <v>B</v>
          </cell>
          <cell r="W488" t="str">
            <v>B-</v>
          </cell>
          <cell r="X488" t="str">
            <v>B</v>
          </cell>
          <cell r="Y488" t="str">
            <v>B-</v>
          </cell>
          <cell r="Z488" t="str">
            <v>B</v>
          </cell>
          <cell r="AA488" t="str">
            <v>B</v>
          </cell>
          <cell r="AB488" t="str">
            <v>B+</v>
          </cell>
          <cell r="AC488" t="str">
            <v>S</v>
          </cell>
          <cell r="AD488" t="str">
            <v>A-</v>
          </cell>
          <cell r="AE488" t="str">
            <v>B-</v>
          </cell>
          <cell r="AF488" t="str">
            <v>B</v>
          </cell>
          <cell r="AG488" t="str">
            <v>A-</v>
          </cell>
          <cell r="AH488">
            <v>100.633333333333</v>
          </cell>
          <cell r="AI488" t="str">
            <v>A-</v>
          </cell>
        </row>
        <row r="489">
          <cell r="B489">
            <v>491001</v>
          </cell>
          <cell r="C489" t="str">
            <v>工程院十一部开发二处</v>
          </cell>
          <cell r="D489" t="str">
            <v>高级软件开发工程师</v>
          </cell>
          <cell r="E489" t="str">
            <v>P7</v>
          </cell>
          <cell r="F489">
            <v>39757</v>
          </cell>
          <cell r="G489" t="str">
            <v>B</v>
          </cell>
          <cell r="H489">
            <v>107.2</v>
          </cell>
          <cell r="I489">
            <v>93.5</v>
          </cell>
          <cell r="J489">
            <v>97</v>
          </cell>
          <cell r="K489">
            <v>97</v>
          </cell>
          <cell r="L489">
            <v>96.42</v>
          </cell>
          <cell r="M489">
            <v>93</v>
          </cell>
          <cell r="N489">
            <v>93</v>
          </cell>
          <cell r="O489">
            <v>101.5</v>
          </cell>
          <cell r="P489">
            <v>97</v>
          </cell>
          <cell r="Q489">
            <v>97.5</v>
          </cell>
          <cell r="R489">
            <v>97</v>
          </cell>
          <cell r="S489">
            <v>95</v>
          </cell>
          <cell r="T489">
            <v>96</v>
          </cell>
          <cell r="U489" t="str">
            <v>A+</v>
          </cell>
          <cell r="V489" t="str">
            <v>B</v>
          </cell>
          <cell r="W489" t="str">
            <v>B</v>
          </cell>
          <cell r="X489" t="str">
            <v>B</v>
          </cell>
          <cell r="Y489" t="str">
            <v>B</v>
          </cell>
          <cell r="Z489" t="str">
            <v>B-</v>
          </cell>
          <cell r="AA489" t="str">
            <v>B-</v>
          </cell>
          <cell r="AB489" t="str">
            <v>A-</v>
          </cell>
          <cell r="AC489" t="str">
            <v>B</v>
          </cell>
          <cell r="AD489" t="str">
            <v>B+</v>
          </cell>
          <cell r="AE489" t="str">
            <v>B</v>
          </cell>
          <cell r="AF489" t="str">
            <v>B</v>
          </cell>
          <cell r="AG489" t="str">
            <v>B</v>
          </cell>
          <cell r="AH489">
            <v>97.3333333333333</v>
          </cell>
          <cell r="AI489" t="str">
            <v>B+</v>
          </cell>
        </row>
        <row r="490">
          <cell r="B490">
            <v>580580</v>
          </cell>
          <cell r="C490" t="str">
            <v>工程院十部</v>
          </cell>
          <cell r="D490" t="str">
            <v>开发总监</v>
          </cell>
          <cell r="E490" t="str">
            <v>P8</v>
          </cell>
          <cell r="F490">
            <v>39792</v>
          </cell>
          <cell r="G490" t="str">
            <v>B+</v>
          </cell>
          <cell r="H490">
            <v>107</v>
          </cell>
          <cell r="I490">
            <v>104.9</v>
          </cell>
          <cell r="J490">
            <v>99.1</v>
          </cell>
          <cell r="K490">
            <v>100</v>
          </cell>
          <cell r="L490">
            <v>97</v>
          </cell>
          <cell r="M490">
            <v>96</v>
          </cell>
          <cell r="N490">
            <v>101</v>
          </cell>
          <cell r="O490">
            <v>98</v>
          </cell>
          <cell r="P490">
            <v>100</v>
          </cell>
          <cell r="Q490">
            <v>95</v>
          </cell>
          <cell r="R490">
            <v>101</v>
          </cell>
          <cell r="S490">
            <v>100</v>
          </cell>
          <cell r="T490">
            <v>105</v>
          </cell>
          <cell r="U490" t="str">
            <v>A</v>
          </cell>
          <cell r="V490" t="str">
            <v>A</v>
          </cell>
          <cell r="W490" t="str">
            <v>B+</v>
          </cell>
          <cell r="X490" t="str">
            <v>B+</v>
          </cell>
          <cell r="Y490" t="str">
            <v>B</v>
          </cell>
          <cell r="Z490" t="str">
            <v>B</v>
          </cell>
          <cell r="AA490" t="str">
            <v>A-</v>
          </cell>
          <cell r="AB490" t="str">
            <v>B+</v>
          </cell>
          <cell r="AC490" t="str">
            <v>B+</v>
          </cell>
          <cell r="AD490" t="str">
            <v>B</v>
          </cell>
          <cell r="AE490" t="str">
            <v>A-</v>
          </cell>
          <cell r="AF490" t="str">
            <v>B+</v>
          </cell>
          <cell r="AG490" t="str">
            <v>A</v>
          </cell>
          <cell r="AH490">
            <v>99.8333333333333</v>
          </cell>
          <cell r="AI490" t="str">
            <v>B+</v>
          </cell>
        </row>
        <row r="491">
          <cell r="B491">
            <v>199808</v>
          </cell>
          <cell r="C491" t="str">
            <v>工程院十部</v>
          </cell>
          <cell r="D491" t="str">
            <v>开发经理</v>
          </cell>
          <cell r="E491" t="str">
            <v>M7</v>
          </cell>
          <cell r="F491">
            <v>39869</v>
          </cell>
          <cell r="G491" t="str">
            <v>B+</v>
          </cell>
          <cell r="H491">
            <v>100</v>
          </cell>
          <cell r="I491">
            <v>99.1</v>
          </cell>
          <cell r="J491">
            <v>97</v>
          </cell>
          <cell r="K491">
            <v>103</v>
          </cell>
          <cell r="L491">
            <v>100</v>
          </cell>
          <cell r="M491">
            <v>92</v>
          </cell>
          <cell r="N491">
            <v>101</v>
          </cell>
          <cell r="O491">
            <v>102</v>
          </cell>
          <cell r="P491">
            <v>101</v>
          </cell>
          <cell r="Q491">
            <v>95</v>
          </cell>
          <cell r="R491">
            <v>105</v>
          </cell>
          <cell r="S491">
            <v>105</v>
          </cell>
          <cell r="T491">
            <v>95</v>
          </cell>
          <cell r="U491" t="str">
            <v>B+</v>
          </cell>
          <cell r="V491" t="str">
            <v>B+</v>
          </cell>
          <cell r="W491" t="str">
            <v>B</v>
          </cell>
          <cell r="X491" t="str">
            <v>A-</v>
          </cell>
          <cell r="Y491" t="str">
            <v>B+</v>
          </cell>
          <cell r="Z491" t="str">
            <v>B-</v>
          </cell>
          <cell r="AA491" t="str">
            <v>A-</v>
          </cell>
          <cell r="AB491" t="str">
            <v>A-</v>
          </cell>
          <cell r="AC491" t="str">
            <v>A-</v>
          </cell>
          <cell r="AD491" t="str">
            <v>B</v>
          </cell>
          <cell r="AE491" t="str">
            <v>A</v>
          </cell>
          <cell r="AF491" t="str">
            <v>A</v>
          </cell>
          <cell r="AG491" t="str">
            <v>B</v>
          </cell>
          <cell r="AH491">
            <v>100.5</v>
          </cell>
          <cell r="AI491" t="str">
            <v>A-</v>
          </cell>
        </row>
        <row r="492">
          <cell r="B492">
            <v>102210</v>
          </cell>
          <cell r="C492" t="str">
            <v>工程院一部开发一处</v>
          </cell>
          <cell r="D492" t="str">
            <v>高级软件开发工程师</v>
          </cell>
          <cell r="E492" t="str">
            <v>P7</v>
          </cell>
          <cell r="F492">
            <v>40017</v>
          </cell>
          <cell r="G492" t="str">
            <v>A</v>
          </cell>
          <cell r="H492">
            <v>107.5</v>
          </cell>
          <cell r="I492">
            <v>100</v>
          </cell>
          <cell r="J492">
            <v>100</v>
          </cell>
          <cell r="K492">
            <v>105</v>
          </cell>
          <cell r="L492">
            <v>97</v>
          </cell>
          <cell r="M492">
            <v>97</v>
          </cell>
          <cell r="N492">
            <v>103</v>
          </cell>
          <cell r="O492">
            <v>105</v>
          </cell>
          <cell r="P492">
            <v>100</v>
          </cell>
          <cell r="Q492">
            <v>107.5</v>
          </cell>
          <cell r="R492">
            <v>108.5</v>
          </cell>
          <cell r="S492">
            <v>116</v>
          </cell>
          <cell r="T492">
            <v>99.3</v>
          </cell>
          <cell r="U492" t="str">
            <v>A+</v>
          </cell>
          <cell r="V492" t="str">
            <v>B+</v>
          </cell>
          <cell r="W492" t="str">
            <v>B+</v>
          </cell>
          <cell r="X492" t="str">
            <v>A</v>
          </cell>
          <cell r="Y492" t="str">
            <v>B</v>
          </cell>
          <cell r="Z492" t="str">
            <v>B</v>
          </cell>
          <cell r="AA492" t="str">
            <v>A-</v>
          </cell>
          <cell r="AB492" t="str">
            <v>A</v>
          </cell>
          <cell r="AC492" t="str">
            <v>B+</v>
          </cell>
          <cell r="AD492" t="str">
            <v>A+</v>
          </cell>
          <cell r="AE492" t="str">
            <v>A+</v>
          </cell>
          <cell r="AF492" t="str">
            <v>S</v>
          </cell>
          <cell r="AG492" t="str">
            <v>B+</v>
          </cell>
          <cell r="AH492">
            <v>106.05</v>
          </cell>
          <cell r="AI492" t="str">
            <v>A</v>
          </cell>
        </row>
        <row r="493">
          <cell r="B493">
            <v>163931</v>
          </cell>
          <cell r="C493" t="str">
            <v>工程院五部开发六处</v>
          </cell>
          <cell r="D493" t="str">
            <v>高级软件开发工程师</v>
          </cell>
          <cell r="E493" t="str">
            <v>P7</v>
          </cell>
          <cell r="F493">
            <v>40592</v>
          </cell>
          <cell r="G493" t="str">
            <v>B</v>
          </cell>
          <cell r="H493">
            <v>97</v>
          </cell>
          <cell r="I493">
            <v>98</v>
          </cell>
          <cell r="J493">
            <v>100</v>
          </cell>
          <cell r="K493">
            <v>97</v>
          </cell>
          <cell r="L493">
            <v>110</v>
          </cell>
          <cell r="M493">
            <v>113</v>
          </cell>
          <cell r="N493">
            <v>101</v>
          </cell>
          <cell r="O493">
            <v>100</v>
          </cell>
          <cell r="P493">
            <v>97</v>
          </cell>
          <cell r="Q493">
            <v>91</v>
          </cell>
          <cell r="R493">
            <v>97</v>
          </cell>
          <cell r="S493">
            <v>96</v>
          </cell>
          <cell r="T493">
            <v>97</v>
          </cell>
          <cell r="U493" t="str">
            <v>B</v>
          </cell>
          <cell r="V493" t="str">
            <v>B+</v>
          </cell>
          <cell r="W493" t="str">
            <v>B+</v>
          </cell>
          <cell r="X493" t="str">
            <v>B</v>
          </cell>
          <cell r="Y493" t="str">
            <v>A+</v>
          </cell>
          <cell r="Z493" t="str">
            <v>S</v>
          </cell>
          <cell r="AA493" t="str">
            <v>A-</v>
          </cell>
          <cell r="AB493" t="str">
            <v>B+</v>
          </cell>
          <cell r="AC493" t="str">
            <v>B</v>
          </cell>
          <cell r="AD493" t="str">
            <v>B-</v>
          </cell>
          <cell r="AE493" t="str">
            <v>B</v>
          </cell>
          <cell r="AF493" t="str">
            <v>B</v>
          </cell>
          <cell r="AG493" t="str">
            <v>B</v>
          </cell>
          <cell r="AH493">
            <v>96.3333333333333</v>
          </cell>
          <cell r="AI493" t="str">
            <v>B</v>
          </cell>
        </row>
        <row r="494">
          <cell r="B494">
            <v>624130</v>
          </cell>
          <cell r="C494" t="str">
            <v>工程院七部开发一处</v>
          </cell>
          <cell r="D494" t="str">
            <v>高级软件开发工程师</v>
          </cell>
          <cell r="E494" t="str">
            <v>P7</v>
          </cell>
          <cell r="F494">
            <v>40592</v>
          </cell>
          <cell r="G494" t="str">
            <v>A+</v>
          </cell>
          <cell r="H494">
            <v>97</v>
          </cell>
          <cell r="I494">
            <v>96</v>
          </cell>
          <cell r="J494">
            <v>108.5</v>
          </cell>
          <cell r="K494">
            <v>97</v>
          </cell>
          <cell r="L494">
            <v>97</v>
          </cell>
          <cell r="M494">
            <v>111</v>
          </cell>
          <cell r="N494">
            <v>97</v>
          </cell>
          <cell r="O494">
            <v>97</v>
          </cell>
          <cell r="P494">
            <v>103</v>
          </cell>
          <cell r="Q494">
            <v>94</v>
          </cell>
          <cell r="R494">
            <v>97</v>
          </cell>
          <cell r="S494">
            <v>98</v>
          </cell>
          <cell r="T494">
            <v>99</v>
          </cell>
          <cell r="U494" t="str">
            <v>B</v>
          </cell>
          <cell r="V494" t="str">
            <v>B</v>
          </cell>
          <cell r="W494" t="str">
            <v>A+</v>
          </cell>
          <cell r="X494" t="str">
            <v>B</v>
          </cell>
          <cell r="Y494" t="str">
            <v>B</v>
          </cell>
          <cell r="Z494" t="str">
            <v>S</v>
          </cell>
          <cell r="AA494" t="str">
            <v>B</v>
          </cell>
          <cell r="AB494" t="str">
            <v>B</v>
          </cell>
          <cell r="AC494" t="str">
            <v>A-</v>
          </cell>
          <cell r="AD494" t="str">
            <v>B</v>
          </cell>
          <cell r="AE494" t="str">
            <v>B</v>
          </cell>
          <cell r="AF494" t="str">
            <v>B+</v>
          </cell>
          <cell r="AG494" t="str">
            <v>B+</v>
          </cell>
          <cell r="AH494">
            <v>98</v>
          </cell>
          <cell r="AI494" t="str">
            <v>B+</v>
          </cell>
        </row>
        <row r="495">
          <cell r="B495">
            <v>121416</v>
          </cell>
          <cell r="C495" t="str">
            <v>工程院七部开发一处</v>
          </cell>
          <cell r="D495" t="str">
            <v>软件开发工程师</v>
          </cell>
          <cell r="E495" t="str">
            <v>P6</v>
          </cell>
          <cell r="F495">
            <v>40604</v>
          </cell>
          <cell r="G495" t="str">
            <v>S</v>
          </cell>
          <cell r="H495">
            <v>110.5</v>
          </cell>
          <cell r="I495">
            <v>113.35</v>
          </cell>
          <cell r="J495">
            <v>106.35</v>
          </cell>
          <cell r="K495">
            <v>96</v>
          </cell>
          <cell r="L495">
            <v>97</v>
          </cell>
          <cell r="M495">
            <v>97</v>
          </cell>
          <cell r="N495">
            <v>97</v>
          </cell>
          <cell r="O495">
            <v>118</v>
          </cell>
          <cell r="P495">
            <v>97</v>
          </cell>
          <cell r="Q495">
            <v>105</v>
          </cell>
          <cell r="R495">
            <v>112</v>
          </cell>
          <cell r="S495">
            <v>97</v>
          </cell>
          <cell r="T495">
            <v>97</v>
          </cell>
          <cell r="U495" t="str">
            <v>S</v>
          </cell>
          <cell r="V495" t="str">
            <v>S</v>
          </cell>
          <cell r="W495" t="str">
            <v>A</v>
          </cell>
          <cell r="X495" t="str">
            <v>B</v>
          </cell>
          <cell r="Y495" t="str">
            <v>B</v>
          </cell>
          <cell r="Z495" t="str">
            <v>B</v>
          </cell>
          <cell r="AA495" t="str">
            <v>B</v>
          </cell>
          <cell r="AB495" t="str">
            <v>S</v>
          </cell>
          <cell r="AC495" t="str">
            <v>B</v>
          </cell>
          <cell r="AD495" t="str">
            <v>A</v>
          </cell>
          <cell r="AE495" t="str">
            <v>S</v>
          </cell>
          <cell r="AF495" t="str">
            <v>B</v>
          </cell>
          <cell r="AG495" t="str">
            <v>B</v>
          </cell>
          <cell r="AH495">
            <v>104.333333333333</v>
          </cell>
          <cell r="AI495" t="str">
            <v>A</v>
          </cell>
        </row>
        <row r="496">
          <cell r="B496">
            <v>232501</v>
          </cell>
          <cell r="C496" t="str">
            <v>工程院十一部开发二处</v>
          </cell>
          <cell r="D496" t="str">
            <v>软件开发工程师</v>
          </cell>
          <cell r="E496" t="str">
            <v>P6</v>
          </cell>
          <cell r="F496">
            <v>40611</v>
          </cell>
          <cell r="G496" t="str">
            <v>B-</v>
          </cell>
          <cell r="H496">
            <v>93</v>
          </cell>
          <cell r="I496">
            <v>96</v>
          </cell>
          <cell r="J496">
            <v>110.5</v>
          </cell>
          <cell r="K496">
            <v>100</v>
          </cell>
          <cell r="L496">
            <v>94.83</v>
          </cell>
          <cell r="M496">
            <v>100</v>
          </cell>
          <cell r="N496">
            <v>106.98</v>
          </cell>
          <cell r="O496">
            <v>93</v>
          </cell>
          <cell r="P496">
            <v>99</v>
          </cell>
          <cell r="Q496">
            <v>104</v>
          </cell>
          <cell r="R496">
            <v>93</v>
          </cell>
          <cell r="S496">
            <v>106</v>
          </cell>
          <cell r="T496">
            <v>105</v>
          </cell>
          <cell r="U496" t="str">
            <v>B-</v>
          </cell>
          <cell r="V496" t="str">
            <v>B</v>
          </cell>
          <cell r="W496" t="str">
            <v>S</v>
          </cell>
          <cell r="X496" t="str">
            <v>B+</v>
          </cell>
          <cell r="Y496" t="str">
            <v>B</v>
          </cell>
          <cell r="Z496" t="str">
            <v>B+</v>
          </cell>
          <cell r="AA496" t="str">
            <v>A</v>
          </cell>
          <cell r="AB496" t="str">
            <v>B-</v>
          </cell>
          <cell r="AC496" t="str">
            <v>B+</v>
          </cell>
          <cell r="AD496" t="str">
            <v>A</v>
          </cell>
          <cell r="AE496" t="str">
            <v>B-</v>
          </cell>
          <cell r="AF496" t="str">
            <v>A</v>
          </cell>
          <cell r="AG496" t="str">
            <v>A</v>
          </cell>
          <cell r="AH496">
            <v>100</v>
          </cell>
          <cell r="AI496" t="str">
            <v>B+</v>
          </cell>
        </row>
        <row r="497">
          <cell r="B497">
            <v>201112</v>
          </cell>
          <cell r="C497" t="str">
            <v>工程院五部开发六处</v>
          </cell>
          <cell r="D497" t="str">
            <v>高级软件开发工程师</v>
          </cell>
          <cell r="E497" t="str">
            <v>P7</v>
          </cell>
          <cell r="F497">
            <v>40634</v>
          </cell>
          <cell r="G497" t="str">
            <v>A+</v>
          </cell>
          <cell r="H497">
            <v>104</v>
          </cell>
          <cell r="I497">
            <v>112</v>
          </cell>
          <cell r="J497">
            <v>103</v>
          </cell>
          <cell r="K497">
            <v>112</v>
          </cell>
          <cell r="L497">
            <v>101</v>
          </cell>
          <cell r="M497">
            <v>101</v>
          </cell>
          <cell r="N497">
            <v>103.75</v>
          </cell>
          <cell r="O497">
            <v>108</v>
          </cell>
          <cell r="P497">
            <v>106</v>
          </cell>
          <cell r="Q497">
            <v>104</v>
          </cell>
          <cell r="R497">
            <v>106</v>
          </cell>
          <cell r="S497">
            <v>97</v>
          </cell>
          <cell r="T497">
            <v>104</v>
          </cell>
          <cell r="U497" t="str">
            <v>A</v>
          </cell>
          <cell r="V497" t="str">
            <v>S</v>
          </cell>
          <cell r="W497" t="str">
            <v>A-</v>
          </cell>
          <cell r="X497" t="str">
            <v>S</v>
          </cell>
          <cell r="Y497" t="str">
            <v>A-</v>
          </cell>
          <cell r="Z497" t="str">
            <v>A-</v>
          </cell>
          <cell r="AA497" t="str">
            <v>A</v>
          </cell>
          <cell r="AB497" t="str">
            <v>A+</v>
          </cell>
          <cell r="AC497" t="str">
            <v>A</v>
          </cell>
          <cell r="AD497" t="str">
            <v>A</v>
          </cell>
          <cell r="AE497" t="str">
            <v>A</v>
          </cell>
          <cell r="AF497" t="str">
            <v>B</v>
          </cell>
          <cell r="AG497" t="str">
            <v>A</v>
          </cell>
          <cell r="AH497">
            <v>104.166666666667</v>
          </cell>
          <cell r="AI497" t="str">
            <v>A</v>
          </cell>
        </row>
        <row r="498">
          <cell r="B498">
            <v>150500</v>
          </cell>
          <cell r="C498" t="str">
            <v>工程院十一部开发二处</v>
          </cell>
          <cell r="D498" t="str">
            <v>高级软件开发工程师</v>
          </cell>
          <cell r="E498" t="str">
            <v>P7</v>
          </cell>
          <cell r="F498">
            <v>40647</v>
          </cell>
          <cell r="G498" t="str">
            <v>A+</v>
          </cell>
          <cell r="H498">
            <v>100</v>
          </cell>
          <cell r="I498">
            <v>99</v>
          </cell>
          <cell r="J498">
            <v>100</v>
          </cell>
          <cell r="K498">
            <v>97</v>
          </cell>
          <cell r="L498">
            <v>97</v>
          </cell>
          <cell r="M498">
            <v>103.4</v>
          </cell>
          <cell r="N498">
            <v>118</v>
          </cell>
          <cell r="O498">
            <v>93</v>
          </cell>
          <cell r="P498">
            <v>99</v>
          </cell>
          <cell r="Q498">
            <v>96</v>
          </cell>
          <cell r="R498">
            <v>110.5</v>
          </cell>
          <cell r="S498">
            <v>102</v>
          </cell>
          <cell r="T498">
            <v>97</v>
          </cell>
          <cell r="U498" t="str">
            <v>B+</v>
          </cell>
          <cell r="V498" t="str">
            <v>B+</v>
          </cell>
          <cell r="W498" t="str">
            <v>B+</v>
          </cell>
          <cell r="X498" t="str">
            <v>B</v>
          </cell>
          <cell r="Y498" t="str">
            <v>B</v>
          </cell>
          <cell r="Z498" t="str">
            <v>A</v>
          </cell>
          <cell r="AA498" t="str">
            <v>S</v>
          </cell>
          <cell r="AB498" t="str">
            <v>B-</v>
          </cell>
          <cell r="AC498" t="str">
            <v>B+</v>
          </cell>
          <cell r="AD498" t="str">
            <v>B</v>
          </cell>
          <cell r="AE498" t="str">
            <v>S</v>
          </cell>
          <cell r="AF498" t="str">
            <v>A-</v>
          </cell>
          <cell r="AG498" t="str">
            <v>B</v>
          </cell>
          <cell r="AH498">
            <v>99.5833333333333</v>
          </cell>
          <cell r="AI498" t="str">
            <v>B+</v>
          </cell>
        </row>
        <row r="499">
          <cell r="B499">
            <v>850604</v>
          </cell>
          <cell r="C499" t="str">
            <v>工程院十一部开发二处</v>
          </cell>
          <cell r="D499" t="str">
            <v>软件开发工程师</v>
          </cell>
          <cell r="E499" t="str">
            <v>P6</v>
          </cell>
          <cell r="F499">
            <v>40661</v>
          </cell>
          <cell r="G499" t="str">
            <v>B+</v>
          </cell>
          <cell r="H499">
            <v>107.7</v>
          </cell>
          <cell r="I499">
            <v>100</v>
          </cell>
          <cell r="J499">
            <v>103</v>
          </cell>
          <cell r="K499">
            <v>100</v>
          </cell>
          <cell r="L499">
            <v>104.83</v>
          </cell>
          <cell r="M499">
            <v>100</v>
          </cell>
          <cell r="N499">
            <v>104</v>
          </cell>
          <cell r="O499">
            <v>97</v>
          </cell>
          <cell r="P499">
            <v>97</v>
          </cell>
          <cell r="Q499">
            <v>97</v>
          </cell>
          <cell r="R499">
            <v>97</v>
          </cell>
          <cell r="S499">
            <v>97</v>
          </cell>
          <cell r="T499">
            <v>97</v>
          </cell>
          <cell r="U499" t="str">
            <v>A+</v>
          </cell>
          <cell r="V499" t="str">
            <v>B+</v>
          </cell>
          <cell r="W499" t="str">
            <v>A-</v>
          </cell>
          <cell r="X499" t="str">
            <v>B+</v>
          </cell>
          <cell r="Y499" t="str">
            <v>A</v>
          </cell>
          <cell r="Z499" t="str">
            <v>B+</v>
          </cell>
          <cell r="AA499" t="str">
            <v>A</v>
          </cell>
          <cell r="AB499" t="str">
            <v>B</v>
          </cell>
          <cell r="AC499" t="str">
            <v>B</v>
          </cell>
          <cell r="AD499" t="str">
            <v>B</v>
          </cell>
          <cell r="AE499" t="str">
            <v>B</v>
          </cell>
          <cell r="AF499" t="str">
            <v>B</v>
          </cell>
          <cell r="AG499" t="str">
            <v>B</v>
          </cell>
          <cell r="AH499">
            <v>97</v>
          </cell>
          <cell r="AI499" t="str">
            <v>B</v>
          </cell>
        </row>
        <row r="500">
          <cell r="B500">
            <v>336688</v>
          </cell>
          <cell r="C500" t="e">
            <v>#N/A</v>
          </cell>
          <cell r="D500" t="e">
            <v>#N/A</v>
          </cell>
          <cell r="E500" t="e">
            <v>#N/A</v>
          </cell>
          <cell r="F500">
            <v>40689</v>
          </cell>
          <cell r="G500" t="str">
            <v>C</v>
          </cell>
          <cell r="H500">
            <v>97</v>
          </cell>
          <cell r="I500">
            <v>93</v>
          </cell>
          <cell r="J500">
            <v>93</v>
          </cell>
          <cell r="K500">
            <v>92.5</v>
          </cell>
          <cell r="L500">
            <v>92.42</v>
          </cell>
          <cell r="M500">
            <v>93</v>
          </cell>
          <cell r="N500">
            <v>93</v>
          </cell>
          <cell r="O500">
            <v>93</v>
          </cell>
          <cell r="P500">
            <v>93</v>
          </cell>
          <cell r="Q500">
            <v>99</v>
          </cell>
          <cell r="R500">
            <v>93</v>
          </cell>
          <cell r="S500">
            <v>92</v>
          </cell>
          <cell r="T500" t="e">
            <v>#N/A</v>
          </cell>
          <cell r="U500" t="str">
            <v>B</v>
          </cell>
          <cell r="V500" t="str">
            <v>B-</v>
          </cell>
          <cell r="W500" t="str">
            <v>B-</v>
          </cell>
          <cell r="X500" t="str">
            <v>B-</v>
          </cell>
          <cell r="Y500" t="str">
            <v>B-</v>
          </cell>
          <cell r="Z500" t="str">
            <v>B-</v>
          </cell>
          <cell r="AA500" t="str">
            <v>B-</v>
          </cell>
          <cell r="AB500" t="str">
            <v>B-</v>
          </cell>
          <cell r="AC500" t="str">
            <v>B-</v>
          </cell>
          <cell r="AD500" t="str">
            <v>B+</v>
          </cell>
          <cell r="AE500" t="str">
            <v>B-</v>
          </cell>
          <cell r="AF500" t="str">
            <v>B-</v>
          </cell>
          <cell r="AG500" t="e">
            <v>#N/A</v>
          </cell>
          <cell r="AH500" t="e">
            <v>#N/A</v>
          </cell>
          <cell r="AI500" t="e">
            <v>#N/A</v>
          </cell>
        </row>
        <row r="501">
          <cell r="B501">
            <v>917520</v>
          </cell>
          <cell r="C501" t="str">
            <v>工程院三部开发一处</v>
          </cell>
          <cell r="D501" t="str">
            <v>软件开发工程师</v>
          </cell>
          <cell r="E501" t="str">
            <v>P6</v>
          </cell>
          <cell r="F501">
            <v>40725</v>
          </cell>
          <cell r="G501" t="str">
            <v>B</v>
          </cell>
          <cell r="H501">
            <v>100</v>
          </cell>
          <cell r="I501">
            <v>99</v>
          </cell>
          <cell r="J501">
            <v>103.3</v>
          </cell>
          <cell r="K501">
            <v>100</v>
          </cell>
          <cell r="L501">
            <v>97</v>
          </cell>
          <cell r="M501">
            <v>97</v>
          </cell>
          <cell r="N501">
            <v>97</v>
          </cell>
          <cell r="O501">
            <v>98</v>
          </cell>
          <cell r="P501">
            <v>107</v>
          </cell>
          <cell r="Q501">
            <v>97</v>
          </cell>
          <cell r="R501">
            <v>97</v>
          </cell>
          <cell r="S501">
            <v>97</v>
          </cell>
          <cell r="T501">
            <v>93</v>
          </cell>
          <cell r="U501" t="str">
            <v>B+</v>
          </cell>
          <cell r="V501" t="str">
            <v>B+</v>
          </cell>
          <cell r="W501" t="str">
            <v>A</v>
          </cell>
          <cell r="X501" t="str">
            <v>B+</v>
          </cell>
          <cell r="Y501" t="str">
            <v>B</v>
          </cell>
          <cell r="Z501" t="str">
            <v>B</v>
          </cell>
          <cell r="AA501" t="str">
            <v>B</v>
          </cell>
          <cell r="AB501" t="str">
            <v>B+</v>
          </cell>
          <cell r="AC501" t="str">
            <v>A</v>
          </cell>
          <cell r="AD501" t="str">
            <v>B</v>
          </cell>
          <cell r="AE501" t="str">
            <v>B</v>
          </cell>
          <cell r="AF501" t="str">
            <v>B</v>
          </cell>
          <cell r="AG501" t="str">
            <v>B-</v>
          </cell>
          <cell r="AH501">
            <v>98.1666666666667</v>
          </cell>
          <cell r="AI501" t="str">
            <v>B+</v>
          </cell>
        </row>
        <row r="502">
          <cell r="B502">
            <v>885120</v>
          </cell>
          <cell r="C502" t="str">
            <v>工程院八部开发一处</v>
          </cell>
          <cell r="D502" t="str">
            <v>软件开发工程师</v>
          </cell>
          <cell r="E502" t="str">
            <v>P5</v>
          </cell>
          <cell r="F502">
            <v>40725</v>
          </cell>
          <cell r="G502" t="str">
            <v>B-</v>
          </cell>
          <cell r="H502">
            <v>93</v>
          </cell>
          <cell r="I502">
            <v>93</v>
          </cell>
          <cell r="J502">
            <v>93</v>
          </cell>
          <cell r="K502">
            <v>93</v>
          </cell>
          <cell r="L502">
            <v>93.67</v>
          </cell>
          <cell r="M502">
            <v>93</v>
          </cell>
          <cell r="N502">
            <v>100</v>
          </cell>
          <cell r="O502">
            <v>97</v>
          </cell>
          <cell r="P502">
            <v>97</v>
          </cell>
          <cell r="Q502">
            <v>99</v>
          </cell>
          <cell r="R502">
            <v>93</v>
          </cell>
          <cell r="S502">
            <v>93</v>
          </cell>
          <cell r="T502">
            <v>100</v>
          </cell>
          <cell r="U502" t="str">
            <v>B-</v>
          </cell>
          <cell r="V502" t="str">
            <v>B-</v>
          </cell>
          <cell r="W502" t="str">
            <v>B-</v>
          </cell>
          <cell r="X502" t="str">
            <v>B-</v>
          </cell>
          <cell r="Y502" t="str">
            <v>B</v>
          </cell>
          <cell r="Z502" t="str">
            <v>B-</v>
          </cell>
          <cell r="AA502" t="str">
            <v>B+</v>
          </cell>
          <cell r="AB502" t="str">
            <v>B</v>
          </cell>
          <cell r="AC502" t="str">
            <v>B</v>
          </cell>
          <cell r="AD502" t="str">
            <v>B+</v>
          </cell>
          <cell r="AE502" t="str">
            <v>B-</v>
          </cell>
          <cell r="AF502" t="str">
            <v>B-</v>
          </cell>
          <cell r="AG502" t="str">
            <v>B+</v>
          </cell>
          <cell r="AH502">
            <v>96.5</v>
          </cell>
          <cell r="AI502" t="str">
            <v>B</v>
          </cell>
        </row>
        <row r="503">
          <cell r="B503">
            <v>123109</v>
          </cell>
          <cell r="C503" t="str">
            <v>工程院一部开发一处</v>
          </cell>
          <cell r="D503" t="str">
            <v>软件开发工程师</v>
          </cell>
          <cell r="E503" t="str">
            <v>P6</v>
          </cell>
          <cell r="F503">
            <v>40756</v>
          </cell>
          <cell r="G503" t="str">
            <v>B</v>
          </cell>
          <cell r="H503">
            <v>110.2</v>
          </cell>
          <cell r="I503">
            <v>93</v>
          </cell>
          <cell r="J503">
            <v>100</v>
          </cell>
          <cell r="K503">
            <v>103</v>
          </cell>
          <cell r="L503">
            <v>93.64</v>
          </cell>
          <cell r="M503">
            <v>93</v>
          </cell>
          <cell r="N503">
            <v>97.64</v>
          </cell>
          <cell r="O503">
            <v>97</v>
          </cell>
          <cell r="P503">
            <v>93</v>
          </cell>
          <cell r="Q503">
            <v>113</v>
          </cell>
          <cell r="R503">
            <v>97</v>
          </cell>
          <cell r="S503">
            <v>97</v>
          </cell>
          <cell r="T503">
            <v>107</v>
          </cell>
          <cell r="U503" t="str">
            <v>S</v>
          </cell>
          <cell r="V503" t="str">
            <v>B-</v>
          </cell>
          <cell r="W503" t="str">
            <v>B+</v>
          </cell>
          <cell r="X503" t="str">
            <v>A-</v>
          </cell>
          <cell r="Y503" t="str">
            <v>B</v>
          </cell>
          <cell r="Z503" t="str">
            <v>B-</v>
          </cell>
          <cell r="AA503" t="str">
            <v>B+</v>
          </cell>
          <cell r="AB503" t="str">
            <v>B</v>
          </cell>
          <cell r="AC503" t="str">
            <v>B-</v>
          </cell>
          <cell r="AD503" t="str">
            <v>S</v>
          </cell>
          <cell r="AE503" t="str">
            <v>B</v>
          </cell>
          <cell r="AF503" t="str">
            <v>B</v>
          </cell>
          <cell r="AG503" t="str">
            <v>A</v>
          </cell>
          <cell r="AH503">
            <v>100.666666666667</v>
          </cell>
          <cell r="AI503" t="str">
            <v>A-</v>
          </cell>
        </row>
        <row r="504">
          <cell r="B504">
            <v>585585</v>
          </cell>
          <cell r="C504" t="str">
            <v>工程院一部开发一处</v>
          </cell>
          <cell r="D504" t="str">
            <v>软件开发工程师</v>
          </cell>
          <cell r="E504" t="str">
            <v>P6</v>
          </cell>
          <cell r="F504">
            <v>40805</v>
          </cell>
          <cell r="G504" t="str">
            <v>A</v>
          </cell>
          <cell r="H504">
            <v>117</v>
          </cell>
          <cell r="I504">
            <v>105.1</v>
          </cell>
          <cell r="J504">
            <v>97</v>
          </cell>
          <cell r="K504">
            <v>103</v>
          </cell>
          <cell r="L504">
            <v>105</v>
          </cell>
          <cell r="M504">
            <v>115</v>
          </cell>
          <cell r="N504">
            <v>100</v>
          </cell>
          <cell r="O504">
            <v>97</v>
          </cell>
          <cell r="P504">
            <v>97</v>
          </cell>
          <cell r="Q504">
            <v>109</v>
          </cell>
          <cell r="R504">
            <v>97</v>
          </cell>
          <cell r="S504">
            <v>97</v>
          </cell>
          <cell r="T504">
            <v>97.8</v>
          </cell>
          <cell r="U504" t="str">
            <v>S</v>
          </cell>
          <cell r="V504" t="str">
            <v>A</v>
          </cell>
          <cell r="W504" t="str">
            <v>B</v>
          </cell>
          <cell r="X504" t="str">
            <v>A-</v>
          </cell>
          <cell r="Y504" t="str">
            <v>A</v>
          </cell>
          <cell r="Z504" t="str">
            <v>S</v>
          </cell>
          <cell r="AA504" t="str">
            <v>B+</v>
          </cell>
          <cell r="AB504" t="str">
            <v>B</v>
          </cell>
          <cell r="AC504" t="str">
            <v>B</v>
          </cell>
          <cell r="AD504" t="str">
            <v>A+</v>
          </cell>
          <cell r="AE504" t="str">
            <v>B</v>
          </cell>
          <cell r="AF504" t="str">
            <v>B</v>
          </cell>
          <cell r="AG504" t="str">
            <v>B+</v>
          </cell>
          <cell r="AH504">
            <v>99.1333333333333</v>
          </cell>
          <cell r="AI504" t="str">
            <v>B+</v>
          </cell>
        </row>
        <row r="505">
          <cell r="B505">
            <v>913913</v>
          </cell>
          <cell r="C505" t="str">
            <v>工程院五部开发六处</v>
          </cell>
          <cell r="D505" t="str">
            <v>软件开发工程师</v>
          </cell>
          <cell r="E505" t="str">
            <v>P5</v>
          </cell>
          <cell r="F505">
            <v>40976</v>
          </cell>
          <cell r="G505" t="str">
            <v>A</v>
          </cell>
          <cell r="H505">
            <v>97</v>
          </cell>
          <cell r="I505">
            <v>98.6</v>
          </cell>
          <cell r="J505">
            <v>114</v>
          </cell>
          <cell r="K505">
            <v>106</v>
          </cell>
          <cell r="L505">
            <v>111</v>
          </cell>
          <cell r="M505">
            <v>107.5</v>
          </cell>
          <cell r="N505">
            <v>100.5</v>
          </cell>
          <cell r="O505">
            <v>106</v>
          </cell>
          <cell r="P505">
            <v>100</v>
          </cell>
          <cell r="Q505">
            <v>111.25</v>
          </cell>
          <cell r="R505">
            <v>97</v>
          </cell>
          <cell r="S505">
            <v>98.5</v>
          </cell>
          <cell r="T505">
            <v>99</v>
          </cell>
          <cell r="U505" t="str">
            <v>B</v>
          </cell>
          <cell r="V505" t="str">
            <v>B+</v>
          </cell>
          <cell r="W505" t="str">
            <v>S</v>
          </cell>
          <cell r="X505" t="str">
            <v>A</v>
          </cell>
          <cell r="Y505" t="str">
            <v>S</v>
          </cell>
          <cell r="Z505" t="str">
            <v>A+</v>
          </cell>
          <cell r="AA505" t="str">
            <v>A-</v>
          </cell>
          <cell r="AB505" t="str">
            <v>A</v>
          </cell>
          <cell r="AC505" t="str">
            <v>B+</v>
          </cell>
          <cell r="AD505" t="str">
            <v>S</v>
          </cell>
          <cell r="AE505" t="str">
            <v>B</v>
          </cell>
          <cell r="AF505" t="str">
            <v>B+</v>
          </cell>
          <cell r="AG505" t="str">
            <v>B+</v>
          </cell>
          <cell r="AH505">
            <v>101.958333333333</v>
          </cell>
          <cell r="AI505" t="str">
            <v>A-</v>
          </cell>
        </row>
        <row r="506">
          <cell r="B506">
            <v>808666</v>
          </cell>
          <cell r="C506" t="str">
            <v>工程院八部开发一处</v>
          </cell>
          <cell r="D506" t="str">
            <v>高级软件开发工程师</v>
          </cell>
          <cell r="E506" t="str">
            <v>P7</v>
          </cell>
          <cell r="F506">
            <v>41015</v>
          </cell>
          <cell r="G506" t="str">
            <v>B+</v>
          </cell>
          <cell r="H506">
            <v>97</v>
          </cell>
          <cell r="I506">
            <v>107</v>
          </cell>
          <cell r="J506">
            <v>110.5</v>
          </cell>
          <cell r="K506">
            <v>114.5</v>
          </cell>
          <cell r="L506">
            <v>106.42</v>
          </cell>
          <cell r="M506">
            <v>97</v>
          </cell>
          <cell r="N506">
            <v>103</v>
          </cell>
          <cell r="O506">
            <v>107.5</v>
          </cell>
          <cell r="P506">
            <v>101</v>
          </cell>
          <cell r="Q506">
            <v>93.5</v>
          </cell>
          <cell r="R506">
            <v>98</v>
          </cell>
          <cell r="S506">
            <v>116</v>
          </cell>
          <cell r="T506">
            <v>103</v>
          </cell>
          <cell r="U506" t="str">
            <v>B</v>
          </cell>
          <cell r="V506" t="str">
            <v>A</v>
          </cell>
          <cell r="W506" t="str">
            <v>S</v>
          </cell>
          <cell r="X506" t="str">
            <v>S</v>
          </cell>
          <cell r="Y506" t="str">
            <v>A</v>
          </cell>
          <cell r="Z506" t="str">
            <v>B</v>
          </cell>
          <cell r="AA506" t="str">
            <v>A-</v>
          </cell>
          <cell r="AB506" t="str">
            <v>A+</v>
          </cell>
          <cell r="AC506" t="str">
            <v>A-</v>
          </cell>
          <cell r="AD506" t="str">
            <v>B</v>
          </cell>
          <cell r="AE506" t="str">
            <v>B+</v>
          </cell>
          <cell r="AF506" t="str">
            <v>S</v>
          </cell>
          <cell r="AG506" t="str">
            <v>A-</v>
          </cell>
          <cell r="AH506">
            <v>103.166666666667</v>
          </cell>
          <cell r="AI506" t="str">
            <v>A</v>
          </cell>
        </row>
        <row r="507">
          <cell r="B507">
            <v>281482</v>
          </cell>
          <cell r="C507" t="str">
            <v>工程院五部开发六处</v>
          </cell>
          <cell r="D507" t="str">
            <v>软件开发工程师</v>
          </cell>
          <cell r="E507" t="str">
            <v>P6</v>
          </cell>
          <cell r="F507">
            <v>41018</v>
          </cell>
          <cell r="G507" t="str">
            <v>B-</v>
          </cell>
          <cell r="H507">
            <v>93</v>
          </cell>
          <cell r="I507">
            <v>93</v>
          </cell>
          <cell r="J507">
            <v>97</v>
          </cell>
          <cell r="K507">
            <v>93</v>
          </cell>
          <cell r="L507">
            <v>97</v>
          </cell>
          <cell r="M507">
            <v>93</v>
          </cell>
          <cell r="N507">
            <v>93</v>
          </cell>
          <cell r="O507">
            <v>93</v>
          </cell>
          <cell r="P507">
            <v>93</v>
          </cell>
          <cell r="Q507">
            <v>97.5</v>
          </cell>
          <cell r="R507">
            <v>97</v>
          </cell>
          <cell r="S507">
            <v>95</v>
          </cell>
          <cell r="T507">
            <v>97</v>
          </cell>
          <cell r="U507" t="str">
            <v>B-</v>
          </cell>
          <cell r="V507" t="str">
            <v>B-</v>
          </cell>
          <cell r="W507" t="str">
            <v>B</v>
          </cell>
          <cell r="X507" t="str">
            <v>B-</v>
          </cell>
          <cell r="Y507" t="str">
            <v>B</v>
          </cell>
          <cell r="Z507" t="str">
            <v>B-</v>
          </cell>
          <cell r="AA507" t="str">
            <v>B-</v>
          </cell>
          <cell r="AB507" t="str">
            <v>B-</v>
          </cell>
          <cell r="AC507" t="str">
            <v>B-</v>
          </cell>
          <cell r="AD507" t="str">
            <v>B+</v>
          </cell>
          <cell r="AE507" t="str">
            <v>B</v>
          </cell>
          <cell r="AF507" t="str">
            <v>B</v>
          </cell>
          <cell r="AG507" t="str">
            <v>B</v>
          </cell>
          <cell r="AH507">
            <v>95.4166666666667</v>
          </cell>
          <cell r="AI507" t="str">
            <v>B</v>
          </cell>
        </row>
        <row r="508">
          <cell r="B508">
            <v>901010</v>
          </cell>
          <cell r="C508" t="str">
            <v>工程院三部开发一处</v>
          </cell>
          <cell r="D508" t="str">
            <v>软件开发工程师</v>
          </cell>
          <cell r="E508" t="str">
            <v>P5</v>
          </cell>
          <cell r="F508">
            <v>41092</v>
          </cell>
          <cell r="G508" t="str">
            <v>B+</v>
          </cell>
          <cell r="H508">
            <v>112</v>
          </cell>
          <cell r="I508">
            <v>106</v>
          </cell>
          <cell r="J508">
            <v>97</v>
          </cell>
          <cell r="K508">
            <v>97.6</v>
          </cell>
          <cell r="L508">
            <v>107.5</v>
          </cell>
          <cell r="M508">
            <v>100</v>
          </cell>
          <cell r="N508">
            <v>107</v>
          </cell>
          <cell r="O508">
            <v>97</v>
          </cell>
          <cell r="P508">
            <v>96</v>
          </cell>
          <cell r="Q508">
            <v>96.5</v>
          </cell>
          <cell r="R508">
            <v>97</v>
          </cell>
          <cell r="S508">
            <v>96</v>
          </cell>
          <cell r="T508">
            <v>104</v>
          </cell>
          <cell r="U508" t="str">
            <v>S</v>
          </cell>
          <cell r="V508" t="str">
            <v>A</v>
          </cell>
          <cell r="W508" t="str">
            <v>B</v>
          </cell>
          <cell r="X508" t="str">
            <v>B+</v>
          </cell>
          <cell r="Y508" t="str">
            <v>A+</v>
          </cell>
          <cell r="Z508" t="str">
            <v>B+</v>
          </cell>
          <cell r="AA508" t="str">
            <v>A</v>
          </cell>
          <cell r="AB508" t="str">
            <v>B</v>
          </cell>
          <cell r="AC508" t="str">
            <v>B</v>
          </cell>
          <cell r="AD508" t="str">
            <v>B</v>
          </cell>
          <cell r="AE508" t="str">
            <v>B</v>
          </cell>
          <cell r="AF508" t="str">
            <v>B</v>
          </cell>
          <cell r="AG508" t="str">
            <v>A</v>
          </cell>
          <cell r="AH508">
            <v>97.75</v>
          </cell>
          <cell r="AI508" t="str">
            <v>B+</v>
          </cell>
        </row>
        <row r="509">
          <cell r="B509">
            <v>182591</v>
          </cell>
          <cell r="C509" t="str">
            <v>工程院八部开发一处</v>
          </cell>
          <cell r="D509" t="str">
            <v>软件开发工程师</v>
          </cell>
          <cell r="E509" t="str">
            <v>P6</v>
          </cell>
          <cell r="F509">
            <v>41178</v>
          </cell>
          <cell r="G509" t="str">
            <v>S</v>
          </cell>
          <cell r="H509">
            <v>107</v>
          </cell>
          <cell r="I509">
            <v>117.9</v>
          </cell>
          <cell r="J509">
            <v>108.5</v>
          </cell>
          <cell r="K509">
            <v>108</v>
          </cell>
          <cell r="L509">
            <v>105.67</v>
          </cell>
          <cell r="M509">
            <v>111.3</v>
          </cell>
          <cell r="N509">
            <v>105.39</v>
          </cell>
          <cell r="O509">
            <v>100</v>
          </cell>
          <cell r="P509">
            <v>108.5</v>
          </cell>
          <cell r="Q509">
            <v>105</v>
          </cell>
          <cell r="R509">
            <v>101</v>
          </cell>
          <cell r="S509">
            <v>106</v>
          </cell>
          <cell r="T509">
            <v>101.1</v>
          </cell>
          <cell r="U509" t="str">
            <v>A</v>
          </cell>
          <cell r="V509" t="str">
            <v>S</v>
          </cell>
          <cell r="W509" t="str">
            <v>A+</v>
          </cell>
          <cell r="X509" t="str">
            <v>A+</v>
          </cell>
          <cell r="Y509" t="str">
            <v>A</v>
          </cell>
          <cell r="Z509" t="str">
            <v>S</v>
          </cell>
          <cell r="AA509" t="str">
            <v>A</v>
          </cell>
          <cell r="AB509" t="str">
            <v>B+</v>
          </cell>
          <cell r="AC509" t="str">
            <v>A+</v>
          </cell>
          <cell r="AD509" t="str">
            <v>A</v>
          </cell>
          <cell r="AE509" t="str">
            <v>A-</v>
          </cell>
          <cell r="AF509" t="str">
            <v>A</v>
          </cell>
          <cell r="AG509" t="str">
            <v>A-</v>
          </cell>
          <cell r="AH509">
            <v>103.6</v>
          </cell>
          <cell r="AI509" t="str">
            <v>A</v>
          </cell>
        </row>
        <row r="510">
          <cell r="B510">
            <v>807851</v>
          </cell>
          <cell r="C510" t="str">
            <v>工程院一部开发一处</v>
          </cell>
          <cell r="D510" t="str">
            <v>软件开发工程师</v>
          </cell>
          <cell r="E510" t="str">
            <v>P5</v>
          </cell>
          <cell r="F510">
            <v>41211</v>
          </cell>
          <cell r="G510" t="str">
            <v>B</v>
          </cell>
          <cell r="H510">
            <v>93</v>
          </cell>
          <cell r="I510">
            <v>93</v>
          </cell>
          <cell r="J510">
            <v>93</v>
          </cell>
          <cell r="K510">
            <v>97</v>
          </cell>
          <cell r="L510">
            <v>90.64</v>
          </cell>
          <cell r="M510">
            <v>106.7</v>
          </cell>
          <cell r="N510">
            <v>108.64</v>
          </cell>
          <cell r="O510">
            <v>119</v>
          </cell>
          <cell r="P510">
            <v>99</v>
          </cell>
          <cell r="Q510">
            <v>97.5</v>
          </cell>
          <cell r="R510">
            <v>97</v>
          </cell>
          <cell r="S510">
            <v>106</v>
          </cell>
          <cell r="T510">
            <v>97</v>
          </cell>
          <cell r="U510" t="str">
            <v>B-</v>
          </cell>
          <cell r="V510" t="str">
            <v>B-</v>
          </cell>
          <cell r="W510" t="str">
            <v>B-</v>
          </cell>
          <cell r="X510" t="str">
            <v>B</v>
          </cell>
          <cell r="Y510" t="str">
            <v>B-</v>
          </cell>
          <cell r="Z510" t="str">
            <v>A</v>
          </cell>
          <cell r="AA510" t="str">
            <v>A+</v>
          </cell>
          <cell r="AB510" t="str">
            <v>S</v>
          </cell>
          <cell r="AC510" t="str">
            <v>B+</v>
          </cell>
          <cell r="AD510" t="str">
            <v>B+</v>
          </cell>
          <cell r="AE510" t="str">
            <v>B</v>
          </cell>
          <cell r="AF510" t="str">
            <v>A</v>
          </cell>
          <cell r="AG510" t="str">
            <v>B</v>
          </cell>
          <cell r="AH510">
            <v>102.583333333333</v>
          </cell>
          <cell r="AI510" t="str">
            <v>A-</v>
          </cell>
        </row>
        <row r="511">
          <cell r="B511">
            <v>125520</v>
          </cell>
          <cell r="C511" t="str">
            <v>工程院八部开发一处</v>
          </cell>
          <cell r="D511" t="str">
            <v>软件开发工程师</v>
          </cell>
          <cell r="E511" t="str">
            <v>P5</v>
          </cell>
          <cell r="F511">
            <v>41414</v>
          </cell>
          <cell r="G511" t="str">
            <v>B</v>
          </cell>
          <cell r="H511">
            <v>100</v>
          </cell>
          <cell r="I511">
            <v>93</v>
          </cell>
          <cell r="J511">
            <v>110.5</v>
          </cell>
          <cell r="K511">
            <v>99.5</v>
          </cell>
          <cell r="L511">
            <v>95.42</v>
          </cell>
          <cell r="M511">
            <v>93</v>
          </cell>
          <cell r="N511">
            <v>102</v>
          </cell>
          <cell r="O511">
            <v>105</v>
          </cell>
          <cell r="P511">
            <v>93</v>
          </cell>
          <cell r="Q511">
            <v>90.5</v>
          </cell>
          <cell r="R511">
            <v>99</v>
          </cell>
          <cell r="S511">
            <v>95</v>
          </cell>
          <cell r="T511">
            <v>96</v>
          </cell>
          <cell r="U511" t="str">
            <v>B+</v>
          </cell>
          <cell r="V511" t="str">
            <v>B-</v>
          </cell>
          <cell r="W511" t="str">
            <v>S</v>
          </cell>
          <cell r="X511" t="str">
            <v>B+</v>
          </cell>
          <cell r="Y511" t="str">
            <v>B</v>
          </cell>
          <cell r="Z511" t="str">
            <v>B-</v>
          </cell>
          <cell r="AA511" t="str">
            <v>A-</v>
          </cell>
          <cell r="AB511" t="str">
            <v>A</v>
          </cell>
          <cell r="AC511" t="str">
            <v>B-</v>
          </cell>
          <cell r="AD511" t="str">
            <v>B-</v>
          </cell>
          <cell r="AE511" t="str">
            <v>B+</v>
          </cell>
          <cell r="AF511" t="str">
            <v>B</v>
          </cell>
          <cell r="AG511" t="str">
            <v>B</v>
          </cell>
          <cell r="AH511">
            <v>96.4166666666667</v>
          </cell>
          <cell r="AI511" t="str">
            <v>B</v>
          </cell>
        </row>
        <row r="512">
          <cell r="B512">
            <v>877887</v>
          </cell>
          <cell r="C512" t="str">
            <v>工程院一部开发一处</v>
          </cell>
          <cell r="D512" t="str">
            <v>软件开发工程师</v>
          </cell>
          <cell r="E512" t="str">
            <v>P6</v>
          </cell>
          <cell r="F512">
            <v>41417</v>
          </cell>
          <cell r="G512" t="str">
            <v>B</v>
          </cell>
          <cell r="H512">
            <v>107</v>
          </cell>
          <cell r="I512">
            <v>97.5</v>
          </cell>
          <cell r="J512">
            <v>107</v>
          </cell>
          <cell r="K512">
            <v>107</v>
          </cell>
          <cell r="L512">
            <v>100</v>
          </cell>
          <cell r="M512">
            <v>103</v>
          </cell>
          <cell r="N512">
            <v>113.14</v>
          </cell>
          <cell r="O512">
            <v>97</v>
          </cell>
          <cell r="P512">
            <v>96</v>
          </cell>
          <cell r="Q512">
            <v>96</v>
          </cell>
          <cell r="R512">
            <v>97</v>
          </cell>
          <cell r="S512">
            <v>105</v>
          </cell>
          <cell r="T512">
            <v>97</v>
          </cell>
          <cell r="U512" t="str">
            <v>A</v>
          </cell>
          <cell r="V512" t="str">
            <v>B+</v>
          </cell>
          <cell r="W512" t="str">
            <v>A</v>
          </cell>
          <cell r="X512" t="str">
            <v>A</v>
          </cell>
          <cell r="Y512" t="str">
            <v>B+</v>
          </cell>
          <cell r="Z512" t="str">
            <v>A-</v>
          </cell>
          <cell r="AA512" t="str">
            <v>S</v>
          </cell>
          <cell r="AB512" t="str">
            <v>B</v>
          </cell>
          <cell r="AC512" t="str">
            <v>B</v>
          </cell>
          <cell r="AD512" t="str">
            <v>B</v>
          </cell>
          <cell r="AE512" t="str">
            <v>B</v>
          </cell>
          <cell r="AF512" t="str">
            <v>A</v>
          </cell>
          <cell r="AG512" t="str">
            <v>B</v>
          </cell>
          <cell r="AH512">
            <v>98</v>
          </cell>
          <cell r="AI512" t="str">
            <v>B+</v>
          </cell>
        </row>
        <row r="513">
          <cell r="B513">
            <v>408001</v>
          </cell>
          <cell r="C513" t="str">
            <v>工程院八部开发一处</v>
          </cell>
          <cell r="D513" t="str">
            <v>软件开发工程师</v>
          </cell>
          <cell r="E513" t="str">
            <v>P5</v>
          </cell>
          <cell r="F513">
            <v>41456</v>
          </cell>
          <cell r="G513" t="str">
            <v>A</v>
          </cell>
          <cell r="H513">
            <v>97</v>
          </cell>
          <cell r="I513">
            <v>99</v>
          </cell>
          <cell r="J513">
            <v>102</v>
          </cell>
          <cell r="K513">
            <v>97</v>
          </cell>
          <cell r="L513">
            <v>103</v>
          </cell>
          <cell r="M513">
            <v>97</v>
          </cell>
          <cell r="N513">
            <v>100</v>
          </cell>
          <cell r="O513">
            <v>105</v>
          </cell>
          <cell r="P513">
            <v>100</v>
          </cell>
          <cell r="Q513">
            <v>105</v>
          </cell>
          <cell r="R513">
            <v>102</v>
          </cell>
          <cell r="S513">
            <v>105</v>
          </cell>
          <cell r="T513">
            <v>115</v>
          </cell>
          <cell r="U513" t="str">
            <v>B</v>
          </cell>
          <cell r="V513" t="str">
            <v>B+</v>
          </cell>
          <cell r="W513" t="str">
            <v>A-</v>
          </cell>
          <cell r="X513" t="str">
            <v>B</v>
          </cell>
          <cell r="Y513" t="str">
            <v>A-</v>
          </cell>
          <cell r="Z513" t="str">
            <v>B</v>
          </cell>
          <cell r="AA513" t="str">
            <v>B+</v>
          </cell>
          <cell r="AB513" t="str">
            <v>A</v>
          </cell>
          <cell r="AC513" t="str">
            <v>B+</v>
          </cell>
          <cell r="AD513" t="str">
            <v>A</v>
          </cell>
          <cell r="AE513" t="str">
            <v>A-</v>
          </cell>
          <cell r="AF513" t="str">
            <v>A</v>
          </cell>
          <cell r="AG513" t="str">
            <v>S</v>
          </cell>
          <cell r="AH513">
            <v>105.333333333333</v>
          </cell>
          <cell r="AI513" t="str">
            <v>A</v>
          </cell>
        </row>
        <row r="514">
          <cell r="B514">
            <v>111019</v>
          </cell>
          <cell r="C514" t="str">
            <v>工程院一部开发一处</v>
          </cell>
          <cell r="D514" t="str">
            <v>软件开发工程师</v>
          </cell>
          <cell r="E514" t="str">
            <v>P5</v>
          </cell>
          <cell r="F514">
            <v>41480</v>
          </cell>
          <cell r="G514" t="str">
            <v>B</v>
          </cell>
          <cell r="H514">
            <v>97</v>
          </cell>
          <cell r="I514">
            <v>114</v>
          </cell>
          <cell r="J514">
            <v>98</v>
          </cell>
          <cell r="K514">
            <v>97</v>
          </cell>
          <cell r="L514">
            <v>97</v>
          </cell>
          <cell r="M514">
            <v>97</v>
          </cell>
          <cell r="N514">
            <v>92</v>
          </cell>
          <cell r="O514">
            <v>97</v>
          </cell>
          <cell r="P514">
            <v>108</v>
          </cell>
          <cell r="Q514">
            <v>105</v>
          </cell>
          <cell r="R514">
            <v>97</v>
          </cell>
          <cell r="S514">
            <v>97</v>
          </cell>
          <cell r="T514">
            <v>102</v>
          </cell>
          <cell r="U514" t="str">
            <v>B</v>
          </cell>
          <cell r="V514" t="str">
            <v>S</v>
          </cell>
          <cell r="W514" t="str">
            <v>B+</v>
          </cell>
          <cell r="X514" t="str">
            <v>B</v>
          </cell>
          <cell r="Y514" t="str">
            <v>B</v>
          </cell>
          <cell r="Z514" t="str">
            <v>B</v>
          </cell>
          <cell r="AA514" t="str">
            <v>B-</v>
          </cell>
          <cell r="AB514" t="str">
            <v>B</v>
          </cell>
          <cell r="AC514" t="str">
            <v>A+</v>
          </cell>
          <cell r="AD514" t="str">
            <v>A</v>
          </cell>
          <cell r="AE514" t="str">
            <v>B</v>
          </cell>
          <cell r="AF514" t="str">
            <v>B</v>
          </cell>
          <cell r="AG514" t="str">
            <v>A-</v>
          </cell>
          <cell r="AH514">
            <v>101</v>
          </cell>
          <cell r="AI514" t="str">
            <v>A-</v>
          </cell>
        </row>
        <row r="515">
          <cell r="B515">
            <v>559268</v>
          </cell>
          <cell r="C515" t="str">
            <v>工程院八部开发一处</v>
          </cell>
          <cell r="D515" t="str">
            <v>软件开发工程师</v>
          </cell>
          <cell r="E515" t="str">
            <v>P6</v>
          </cell>
          <cell r="F515">
            <v>41515</v>
          </cell>
          <cell r="G515" t="str">
            <v>B+</v>
          </cell>
          <cell r="H515">
            <v>97</v>
          </cell>
          <cell r="I515">
            <v>97</v>
          </cell>
          <cell r="J515">
            <v>100</v>
          </cell>
          <cell r="K515">
            <v>102.8</v>
          </cell>
          <cell r="L515">
            <v>97</v>
          </cell>
          <cell r="M515">
            <v>105</v>
          </cell>
          <cell r="N515">
            <v>105</v>
          </cell>
          <cell r="O515">
            <v>100</v>
          </cell>
          <cell r="P515">
            <v>110</v>
          </cell>
          <cell r="Q515">
            <v>100</v>
          </cell>
          <cell r="R515">
            <v>97</v>
          </cell>
          <cell r="S515">
            <v>100</v>
          </cell>
          <cell r="T515">
            <v>100</v>
          </cell>
          <cell r="U515" t="str">
            <v>B</v>
          </cell>
          <cell r="V515" t="str">
            <v>B</v>
          </cell>
          <cell r="W515" t="str">
            <v>B+</v>
          </cell>
          <cell r="X515" t="str">
            <v>A-</v>
          </cell>
          <cell r="Y515" t="str">
            <v>B</v>
          </cell>
          <cell r="Z515" t="str">
            <v>A</v>
          </cell>
          <cell r="AA515" t="str">
            <v>A</v>
          </cell>
          <cell r="AB515" t="str">
            <v>B+</v>
          </cell>
          <cell r="AC515" t="str">
            <v>A+</v>
          </cell>
          <cell r="AD515" t="str">
            <v>B+</v>
          </cell>
          <cell r="AE515" t="str">
            <v>B</v>
          </cell>
          <cell r="AF515" t="str">
            <v>B+</v>
          </cell>
          <cell r="AG515" t="str">
            <v>B+</v>
          </cell>
          <cell r="AH515">
            <v>101.166666666667</v>
          </cell>
          <cell r="AI515" t="str">
            <v>A-</v>
          </cell>
        </row>
        <row r="516">
          <cell r="B516">
            <v>200585</v>
          </cell>
          <cell r="C516" t="str">
            <v>工程院七部开发一处</v>
          </cell>
          <cell r="D516" t="str">
            <v>高级软件开发工程师</v>
          </cell>
          <cell r="E516" t="str">
            <v>P7</v>
          </cell>
          <cell r="F516">
            <v>41568</v>
          </cell>
          <cell r="G516" t="str">
            <v>B+</v>
          </cell>
          <cell r="H516">
            <v>97</v>
          </cell>
          <cell r="I516">
            <v>97.1</v>
          </cell>
          <cell r="J516">
            <v>100</v>
          </cell>
          <cell r="K516">
            <v>95.4</v>
          </cell>
          <cell r="L516">
            <v>97</v>
          </cell>
          <cell r="M516">
            <v>105.5</v>
          </cell>
          <cell r="N516">
            <v>97</v>
          </cell>
          <cell r="O516">
            <v>97</v>
          </cell>
          <cell r="P516">
            <v>97</v>
          </cell>
          <cell r="Q516">
            <v>97</v>
          </cell>
          <cell r="R516">
            <v>97</v>
          </cell>
          <cell r="S516">
            <v>96</v>
          </cell>
          <cell r="T516">
            <v>97</v>
          </cell>
          <cell r="U516" t="str">
            <v>B</v>
          </cell>
          <cell r="V516" t="str">
            <v>B+</v>
          </cell>
          <cell r="W516" t="str">
            <v>B+</v>
          </cell>
          <cell r="X516" t="str">
            <v>B</v>
          </cell>
          <cell r="Y516" t="str">
            <v>B</v>
          </cell>
          <cell r="Z516" t="str">
            <v>A</v>
          </cell>
          <cell r="AA516" t="str">
            <v>B</v>
          </cell>
          <cell r="AB516" t="str">
            <v>B</v>
          </cell>
          <cell r="AC516" t="str">
            <v>B</v>
          </cell>
          <cell r="AD516" t="str">
            <v>B</v>
          </cell>
          <cell r="AE516" t="str">
            <v>B</v>
          </cell>
          <cell r="AF516" t="str">
            <v>B</v>
          </cell>
          <cell r="AG516" t="str">
            <v>B</v>
          </cell>
          <cell r="AH516">
            <v>96.8333333333333</v>
          </cell>
          <cell r="AI516" t="str">
            <v>B</v>
          </cell>
        </row>
        <row r="517">
          <cell r="B517">
            <v>405198</v>
          </cell>
          <cell r="C517" t="str">
            <v>工程院五部开发六处</v>
          </cell>
          <cell r="D517" t="str">
            <v>高级软件开发工程师</v>
          </cell>
          <cell r="E517" t="str">
            <v>P7</v>
          </cell>
          <cell r="F517">
            <v>41694</v>
          </cell>
          <cell r="G517" t="str">
            <v>A+</v>
          </cell>
          <cell r="H517">
            <v>115</v>
          </cell>
          <cell r="I517">
            <v>108</v>
          </cell>
          <cell r="J517">
            <v>105</v>
          </cell>
          <cell r="K517">
            <v>100</v>
          </cell>
          <cell r="L517">
            <v>97</v>
          </cell>
          <cell r="M517">
            <v>105</v>
          </cell>
          <cell r="N517">
            <v>110</v>
          </cell>
          <cell r="O517">
            <v>112</v>
          </cell>
          <cell r="P517">
            <v>108</v>
          </cell>
          <cell r="Q517">
            <v>105</v>
          </cell>
          <cell r="R517">
            <v>97</v>
          </cell>
          <cell r="S517">
            <v>107</v>
          </cell>
          <cell r="T517">
            <v>97</v>
          </cell>
          <cell r="U517" t="str">
            <v>S</v>
          </cell>
          <cell r="V517" t="str">
            <v>A+</v>
          </cell>
          <cell r="W517" t="str">
            <v>A</v>
          </cell>
          <cell r="X517" t="str">
            <v>B+</v>
          </cell>
          <cell r="Y517" t="str">
            <v>B</v>
          </cell>
          <cell r="Z517" t="str">
            <v>A</v>
          </cell>
          <cell r="AA517" t="str">
            <v>A+</v>
          </cell>
          <cell r="AB517" t="str">
            <v>S</v>
          </cell>
          <cell r="AC517" t="str">
            <v>A+</v>
          </cell>
          <cell r="AD517" t="str">
            <v>A</v>
          </cell>
          <cell r="AE517" t="str">
            <v>B</v>
          </cell>
          <cell r="AF517" t="str">
            <v>A</v>
          </cell>
          <cell r="AG517" t="str">
            <v>B</v>
          </cell>
          <cell r="AH517">
            <v>104.333333333333</v>
          </cell>
          <cell r="AI517" t="str">
            <v>A</v>
          </cell>
        </row>
        <row r="518">
          <cell r="B518">
            <v>225225</v>
          </cell>
          <cell r="C518" t="str">
            <v>工程院八部开发一处</v>
          </cell>
          <cell r="D518" t="str">
            <v>软件开发工程师</v>
          </cell>
          <cell r="E518" t="str">
            <v>P6</v>
          </cell>
          <cell r="F518">
            <v>41708</v>
          </cell>
          <cell r="G518" t="str">
            <v>A-</v>
          </cell>
          <cell r="H518">
            <v>112.5</v>
          </cell>
          <cell r="I518">
            <v>100</v>
          </cell>
          <cell r="J518">
            <v>97</v>
          </cell>
          <cell r="K518">
            <v>97</v>
          </cell>
          <cell r="L518">
            <v>100</v>
          </cell>
          <cell r="M518">
            <v>97</v>
          </cell>
          <cell r="N518">
            <v>96.39</v>
          </cell>
          <cell r="O518">
            <v>113</v>
          </cell>
          <cell r="P518">
            <v>97</v>
          </cell>
          <cell r="Q518">
            <v>98</v>
          </cell>
          <cell r="R518">
            <v>98</v>
          </cell>
          <cell r="S518">
            <v>95</v>
          </cell>
          <cell r="T518">
            <v>97</v>
          </cell>
          <cell r="U518" t="str">
            <v>S</v>
          </cell>
          <cell r="V518" t="str">
            <v>B+</v>
          </cell>
          <cell r="W518" t="str">
            <v>B</v>
          </cell>
          <cell r="X518" t="str">
            <v>B</v>
          </cell>
          <cell r="Y518" t="str">
            <v>B+</v>
          </cell>
          <cell r="Z518" t="str">
            <v>B</v>
          </cell>
          <cell r="AA518" t="str">
            <v>B</v>
          </cell>
          <cell r="AB518" t="str">
            <v>S</v>
          </cell>
          <cell r="AC518" t="str">
            <v>B</v>
          </cell>
          <cell r="AD518" t="str">
            <v>B+</v>
          </cell>
          <cell r="AE518" t="str">
            <v>B+</v>
          </cell>
          <cell r="AF518" t="str">
            <v>B</v>
          </cell>
          <cell r="AG518" t="str">
            <v>B</v>
          </cell>
          <cell r="AH518">
            <v>99.6666666666667</v>
          </cell>
          <cell r="AI518" t="str">
            <v>B+</v>
          </cell>
        </row>
        <row r="519">
          <cell r="B519">
            <v>227114</v>
          </cell>
          <cell r="C519" t="str">
            <v>工程院五部开发六处</v>
          </cell>
          <cell r="D519" t="str">
            <v>软件开发工程师</v>
          </cell>
          <cell r="E519" t="str">
            <v>P6</v>
          </cell>
          <cell r="F519">
            <v>41722</v>
          </cell>
          <cell r="G519" t="str">
            <v>B</v>
          </cell>
          <cell r="H519">
            <v>97</v>
          </cell>
          <cell r="I519">
            <v>97</v>
          </cell>
          <cell r="J519">
            <v>97</v>
          </cell>
          <cell r="K519">
            <v>95</v>
          </cell>
          <cell r="L519">
            <v>116</v>
          </cell>
          <cell r="M519">
            <v>97</v>
          </cell>
          <cell r="N519">
            <v>99.4</v>
          </cell>
          <cell r="O519">
            <v>97</v>
          </cell>
          <cell r="P519">
            <v>97</v>
          </cell>
          <cell r="Q519">
            <v>97</v>
          </cell>
          <cell r="R519">
            <v>97</v>
          </cell>
          <cell r="S519">
            <v>97</v>
          </cell>
          <cell r="T519">
            <v>105</v>
          </cell>
          <cell r="U519" t="str">
            <v>B</v>
          </cell>
          <cell r="V519" t="str">
            <v>B</v>
          </cell>
          <cell r="W519" t="str">
            <v>B</v>
          </cell>
          <cell r="X519" t="str">
            <v>B</v>
          </cell>
          <cell r="Y519" t="str">
            <v>S</v>
          </cell>
          <cell r="Z519" t="str">
            <v>B</v>
          </cell>
          <cell r="AA519" t="str">
            <v>B+</v>
          </cell>
          <cell r="AB519" t="str">
            <v>B</v>
          </cell>
          <cell r="AC519" t="str">
            <v>B</v>
          </cell>
          <cell r="AD519" t="str">
            <v>B</v>
          </cell>
          <cell r="AE519" t="str">
            <v>B</v>
          </cell>
          <cell r="AF519" t="str">
            <v>B</v>
          </cell>
          <cell r="AG519" t="str">
            <v>A</v>
          </cell>
          <cell r="AH519">
            <v>98.3333333333333</v>
          </cell>
          <cell r="AI519" t="str">
            <v>B+</v>
          </cell>
        </row>
        <row r="520">
          <cell r="B520">
            <v>350224</v>
          </cell>
          <cell r="C520" t="str">
            <v>工程院八部开发一处</v>
          </cell>
          <cell r="D520" t="str">
            <v>软件开发工程师</v>
          </cell>
          <cell r="E520" t="str">
            <v>P6</v>
          </cell>
          <cell r="F520">
            <v>41730</v>
          </cell>
          <cell r="G520" t="str">
            <v>B</v>
          </cell>
          <cell r="H520">
            <v>97</v>
          </cell>
          <cell r="I520">
            <v>96</v>
          </cell>
          <cell r="J520">
            <v>97</v>
          </cell>
          <cell r="K520">
            <v>97</v>
          </cell>
          <cell r="L520">
            <v>97</v>
          </cell>
          <cell r="M520">
            <v>107</v>
          </cell>
          <cell r="N520">
            <v>97</v>
          </cell>
          <cell r="O520">
            <v>97</v>
          </cell>
          <cell r="P520">
            <v>97</v>
          </cell>
          <cell r="Q520">
            <v>115</v>
          </cell>
          <cell r="R520">
            <v>97</v>
          </cell>
          <cell r="S520">
            <v>97</v>
          </cell>
          <cell r="T520">
            <v>94.7</v>
          </cell>
          <cell r="U520" t="str">
            <v>B</v>
          </cell>
          <cell r="V520" t="str">
            <v>B</v>
          </cell>
          <cell r="W520" t="str">
            <v>B</v>
          </cell>
          <cell r="X520" t="str">
            <v>B</v>
          </cell>
          <cell r="Y520" t="str">
            <v>B</v>
          </cell>
          <cell r="Z520" t="str">
            <v>A</v>
          </cell>
          <cell r="AA520" t="str">
            <v>B</v>
          </cell>
          <cell r="AB520" t="str">
            <v>B</v>
          </cell>
          <cell r="AC520" t="str">
            <v>B</v>
          </cell>
          <cell r="AD520" t="str">
            <v>S</v>
          </cell>
          <cell r="AE520" t="str">
            <v>B</v>
          </cell>
          <cell r="AF520" t="str">
            <v>B</v>
          </cell>
          <cell r="AG520" t="str">
            <v>B</v>
          </cell>
          <cell r="AH520">
            <v>99.6166666666667</v>
          </cell>
          <cell r="AI520" t="str">
            <v>B+</v>
          </cell>
        </row>
        <row r="521">
          <cell r="B521">
            <v>125473</v>
          </cell>
          <cell r="C521" t="str">
            <v>工程院五部开发六处</v>
          </cell>
          <cell r="D521" t="str">
            <v>软件开发工程师</v>
          </cell>
          <cell r="E521" t="str">
            <v>P5</v>
          </cell>
          <cell r="F521">
            <v>41730</v>
          </cell>
          <cell r="G521" t="str">
            <v>B</v>
          </cell>
          <cell r="H521">
            <v>100</v>
          </cell>
          <cell r="I521">
            <v>92.9</v>
          </cell>
          <cell r="J521">
            <v>100.2</v>
          </cell>
          <cell r="K521">
            <v>95</v>
          </cell>
          <cell r="L521">
            <v>97</v>
          </cell>
          <cell r="M521">
            <v>97</v>
          </cell>
          <cell r="N521">
            <v>97</v>
          </cell>
          <cell r="O521">
            <v>104.4</v>
          </cell>
          <cell r="P521">
            <v>105.3</v>
          </cell>
          <cell r="Q521">
            <v>97</v>
          </cell>
          <cell r="R521">
            <v>100</v>
          </cell>
          <cell r="S521">
            <v>97</v>
          </cell>
          <cell r="T521">
            <v>100</v>
          </cell>
          <cell r="U521" t="str">
            <v>B+</v>
          </cell>
          <cell r="V521" t="str">
            <v>B-</v>
          </cell>
          <cell r="W521" t="str">
            <v>A-</v>
          </cell>
          <cell r="X521" t="str">
            <v>B</v>
          </cell>
          <cell r="Y521" t="str">
            <v>B</v>
          </cell>
          <cell r="Z521" t="str">
            <v>B</v>
          </cell>
          <cell r="AA521" t="str">
            <v>B</v>
          </cell>
          <cell r="AB521" t="str">
            <v>A</v>
          </cell>
          <cell r="AC521" t="str">
            <v>A</v>
          </cell>
          <cell r="AD521" t="str">
            <v>B</v>
          </cell>
          <cell r="AE521" t="str">
            <v>B+</v>
          </cell>
          <cell r="AF521" t="str">
            <v>B</v>
          </cell>
          <cell r="AG521" t="str">
            <v>B+</v>
          </cell>
          <cell r="AH521">
            <v>100.616666666667</v>
          </cell>
          <cell r="AI521" t="str">
            <v>A-</v>
          </cell>
        </row>
        <row r="522">
          <cell r="B522">
            <v>820924</v>
          </cell>
          <cell r="C522" t="str">
            <v>工程院五部开发六处</v>
          </cell>
          <cell r="D522" t="str">
            <v>软件开发工程师</v>
          </cell>
          <cell r="E522" t="str">
            <v>P6</v>
          </cell>
          <cell r="F522">
            <v>41732</v>
          </cell>
          <cell r="G522" t="str">
            <v>A+</v>
          </cell>
          <cell r="H522">
            <v>97</v>
          </cell>
          <cell r="I522">
            <v>100</v>
          </cell>
          <cell r="J522">
            <v>97</v>
          </cell>
          <cell r="K522">
            <v>99</v>
          </cell>
          <cell r="L522">
            <v>105</v>
          </cell>
          <cell r="M522">
            <v>107</v>
          </cell>
          <cell r="N522">
            <v>115</v>
          </cell>
          <cell r="O522">
            <v>97</v>
          </cell>
          <cell r="P522">
            <v>115</v>
          </cell>
          <cell r="Q522">
            <v>97</v>
          </cell>
          <cell r="R522">
            <v>110</v>
          </cell>
          <cell r="S522">
            <v>97</v>
          </cell>
          <cell r="T522">
            <v>110.3</v>
          </cell>
          <cell r="U522" t="str">
            <v>B</v>
          </cell>
          <cell r="V522" t="str">
            <v>B+</v>
          </cell>
          <cell r="W522" t="str">
            <v>B</v>
          </cell>
          <cell r="X522" t="str">
            <v>B+</v>
          </cell>
          <cell r="Y522" t="str">
            <v>A</v>
          </cell>
          <cell r="Z522" t="str">
            <v>A</v>
          </cell>
          <cell r="AA522" t="str">
            <v>S</v>
          </cell>
          <cell r="AB522" t="str">
            <v>B</v>
          </cell>
          <cell r="AC522" t="str">
            <v>S</v>
          </cell>
          <cell r="AD522" t="str">
            <v>B</v>
          </cell>
          <cell r="AE522" t="str">
            <v>A+</v>
          </cell>
          <cell r="AF522" t="str">
            <v>B</v>
          </cell>
          <cell r="AG522" t="str">
            <v>S</v>
          </cell>
          <cell r="AH522">
            <v>104.383333333333</v>
          </cell>
          <cell r="AI522" t="str">
            <v>A</v>
          </cell>
        </row>
        <row r="523">
          <cell r="B523">
            <v>115416</v>
          </cell>
          <cell r="C523" t="str">
            <v>工程院七部开发一处</v>
          </cell>
          <cell r="D523" t="str">
            <v>软件开发工程师</v>
          </cell>
          <cell r="E523" t="str">
            <v>P6</v>
          </cell>
          <cell r="F523">
            <v>41737</v>
          </cell>
          <cell r="G523" t="str">
            <v>B</v>
          </cell>
          <cell r="H523">
            <v>94</v>
          </cell>
          <cell r="I523">
            <v>95</v>
          </cell>
          <cell r="J523">
            <v>97</v>
          </cell>
          <cell r="K523">
            <v>112</v>
          </cell>
          <cell r="L523">
            <v>115</v>
          </cell>
          <cell r="M523">
            <v>97</v>
          </cell>
          <cell r="N523">
            <v>97</v>
          </cell>
          <cell r="O523">
            <v>97</v>
          </cell>
          <cell r="P523">
            <v>97</v>
          </cell>
          <cell r="Q523">
            <v>97</v>
          </cell>
          <cell r="R523">
            <v>97</v>
          </cell>
          <cell r="S523">
            <v>97</v>
          </cell>
          <cell r="T523">
            <v>97</v>
          </cell>
          <cell r="U523" t="str">
            <v>B</v>
          </cell>
          <cell r="V523" t="str">
            <v>B</v>
          </cell>
          <cell r="W523" t="str">
            <v>B</v>
          </cell>
          <cell r="X523" t="str">
            <v>S</v>
          </cell>
          <cell r="Y523" t="str">
            <v>S</v>
          </cell>
          <cell r="Z523" t="str">
            <v>B</v>
          </cell>
          <cell r="AA523" t="str">
            <v>B</v>
          </cell>
          <cell r="AB523" t="str">
            <v>B</v>
          </cell>
          <cell r="AC523" t="str">
            <v>B</v>
          </cell>
          <cell r="AD523" t="str">
            <v>B</v>
          </cell>
          <cell r="AE523" t="str">
            <v>B</v>
          </cell>
          <cell r="AF523" t="str">
            <v>B</v>
          </cell>
          <cell r="AG523" t="str">
            <v>B</v>
          </cell>
          <cell r="AH523">
            <v>97</v>
          </cell>
          <cell r="AI523" t="str">
            <v>B</v>
          </cell>
        </row>
        <row r="524">
          <cell r="B524">
            <v>314195</v>
          </cell>
          <cell r="C524" t="str">
            <v>工程院五部开发六处</v>
          </cell>
          <cell r="D524" t="str">
            <v>软件开发工程师</v>
          </cell>
          <cell r="E524" t="str">
            <v>P6</v>
          </cell>
          <cell r="F524">
            <v>41750</v>
          </cell>
          <cell r="G524" t="str">
            <v>B</v>
          </cell>
          <cell r="H524">
            <v>97</v>
          </cell>
          <cell r="I524">
            <v>97</v>
          </cell>
          <cell r="J524">
            <v>97</v>
          </cell>
          <cell r="K524">
            <v>97</v>
          </cell>
          <cell r="L524">
            <v>100.5</v>
          </cell>
          <cell r="M524">
            <v>97</v>
          </cell>
          <cell r="N524">
            <v>101</v>
          </cell>
          <cell r="O524">
            <v>91</v>
          </cell>
          <cell r="P524">
            <v>97</v>
          </cell>
          <cell r="Q524">
            <v>96</v>
          </cell>
          <cell r="R524">
            <v>97</v>
          </cell>
          <cell r="S524">
            <v>97</v>
          </cell>
          <cell r="T524">
            <v>104</v>
          </cell>
          <cell r="U524" t="str">
            <v>B</v>
          </cell>
          <cell r="V524" t="str">
            <v>B</v>
          </cell>
          <cell r="W524" t="str">
            <v>B</v>
          </cell>
          <cell r="X524" t="str">
            <v>B</v>
          </cell>
          <cell r="Y524" t="str">
            <v>A-</v>
          </cell>
          <cell r="Z524" t="str">
            <v>B</v>
          </cell>
          <cell r="AA524" t="str">
            <v>A-</v>
          </cell>
          <cell r="AB524" t="str">
            <v>B-</v>
          </cell>
          <cell r="AC524" t="str">
            <v>B</v>
          </cell>
          <cell r="AD524" t="str">
            <v>B</v>
          </cell>
          <cell r="AE524" t="str">
            <v>B</v>
          </cell>
          <cell r="AF524" t="str">
            <v>B</v>
          </cell>
          <cell r="AG524" t="str">
            <v>A</v>
          </cell>
          <cell r="AH524">
            <v>97</v>
          </cell>
          <cell r="AI524" t="str">
            <v>B</v>
          </cell>
        </row>
        <row r="525">
          <cell r="B525">
            <v>993730</v>
          </cell>
          <cell r="C525" t="str">
            <v>工程院八部开发一处</v>
          </cell>
          <cell r="D525" t="str">
            <v>软件开发工程师</v>
          </cell>
          <cell r="E525" t="str">
            <v>P6</v>
          </cell>
          <cell r="F525">
            <v>41757</v>
          </cell>
          <cell r="G525" t="str">
            <v>A-</v>
          </cell>
          <cell r="H525">
            <v>93</v>
          </cell>
          <cell r="I525">
            <v>94</v>
          </cell>
          <cell r="J525">
            <v>93</v>
          </cell>
          <cell r="K525">
            <v>93</v>
          </cell>
          <cell r="L525" t="str">
            <v>不在岗</v>
          </cell>
          <cell r="M525" t="str">
            <v>不在岗</v>
          </cell>
          <cell r="N525" t="str">
            <v>不在岗</v>
          </cell>
          <cell r="O525">
            <v>92.6</v>
          </cell>
          <cell r="P525">
            <v>99</v>
          </cell>
          <cell r="Q525">
            <v>105</v>
          </cell>
          <cell r="R525">
            <v>105</v>
          </cell>
          <cell r="S525">
            <v>105</v>
          </cell>
          <cell r="T525">
            <v>100</v>
          </cell>
          <cell r="U525" t="str">
            <v>B-</v>
          </cell>
          <cell r="V525" t="str">
            <v>B</v>
          </cell>
          <cell r="W525" t="str">
            <v>B-</v>
          </cell>
          <cell r="X525" t="str">
            <v>B-</v>
          </cell>
          <cell r="Y525" t="str">
            <v/>
          </cell>
          <cell r="Z525" t="str">
            <v/>
          </cell>
          <cell r="AA525" t="str">
            <v/>
          </cell>
          <cell r="AB525" t="str">
            <v>B-</v>
          </cell>
          <cell r="AC525" t="str">
            <v>B+</v>
          </cell>
          <cell r="AD525" t="str">
            <v>A</v>
          </cell>
          <cell r="AE525" t="str">
            <v>A</v>
          </cell>
          <cell r="AF525" t="str">
            <v>A</v>
          </cell>
          <cell r="AG525" t="str">
            <v>B+</v>
          </cell>
          <cell r="AH525">
            <v>101.1</v>
          </cell>
          <cell r="AI525" t="str">
            <v>A-</v>
          </cell>
        </row>
        <row r="526">
          <cell r="B526">
            <v>123466</v>
          </cell>
          <cell r="C526" t="str">
            <v>工程院五部开发六处</v>
          </cell>
          <cell r="D526" t="str">
            <v>软件开发工程师</v>
          </cell>
          <cell r="E526" t="str">
            <v>P6</v>
          </cell>
          <cell r="F526">
            <v>41771</v>
          </cell>
          <cell r="G526" t="str">
            <v>B</v>
          </cell>
          <cell r="H526">
            <v>107</v>
          </cell>
          <cell r="I526">
            <v>97</v>
          </cell>
          <cell r="J526">
            <v>107</v>
          </cell>
          <cell r="K526">
            <v>97</v>
          </cell>
          <cell r="L526">
            <v>97</v>
          </cell>
          <cell r="M526">
            <v>97</v>
          </cell>
          <cell r="N526">
            <v>100</v>
          </cell>
          <cell r="O526">
            <v>108</v>
          </cell>
          <cell r="P526">
            <v>97</v>
          </cell>
          <cell r="Q526">
            <v>97</v>
          </cell>
          <cell r="R526">
            <v>102</v>
          </cell>
          <cell r="S526">
            <v>108</v>
          </cell>
          <cell r="T526">
            <v>116</v>
          </cell>
          <cell r="U526" t="str">
            <v>A</v>
          </cell>
          <cell r="V526" t="str">
            <v>B</v>
          </cell>
          <cell r="W526" t="str">
            <v>A</v>
          </cell>
          <cell r="X526" t="str">
            <v>B</v>
          </cell>
          <cell r="Y526" t="str">
            <v>B</v>
          </cell>
          <cell r="Z526" t="str">
            <v>B</v>
          </cell>
          <cell r="AA526" t="str">
            <v>B+</v>
          </cell>
          <cell r="AB526" t="str">
            <v>A+</v>
          </cell>
          <cell r="AC526" t="str">
            <v>B</v>
          </cell>
          <cell r="AD526" t="str">
            <v>B</v>
          </cell>
          <cell r="AE526" t="str">
            <v>A-</v>
          </cell>
          <cell r="AF526" t="str">
            <v>A+</v>
          </cell>
          <cell r="AG526" t="str">
            <v>S</v>
          </cell>
          <cell r="AH526">
            <v>104.666666666667</v>
          </cell>
          <cell r="AI526" t="str">
            <v>A</v>
          </cell>
        </row>
        <row r="527">
          <cell r="B527">
            <v>870922</v>
          </cell>
          <cell r="C527" t="str">
            <v>工程院一部开发一处</v>
          </cell>
          <cell r="D527" t="str">
            <v>软件开发工程师</v>
          </cell>
          <cell r="E527" t="str">
            <v>P5</v>
          </cell>
          <cell r="F527">
            <v>41785</v>
          </cell>
          <cell r="G527" t="str">
            <v>B-</v>
          </cell>
          <cell r="H527">
            <v>95</v>
          </cell>
          <cell r="I527">
            <v>92</v>
          </cell>
          <cell r="J527">
            <v>97</v>
          </cell>
          <cell r="K527">
            <v>97</v>
          </cell>
          <cell r="L527">
            <v>97</v>
          </cell>
          <cell r="M527">
            <v>97</v>
          </cell>
          <cell r="N527">
            <v>96</v>
          </cell>
          <cell r="O527">
            <v>97</v>
          </cell>
          <cell r="P527">
            <v>95.5</v>
          </cell>
          <cell r="Q527">
            <v>97</v>
          </cell>
          <cell r="R527">
            <v>97</v>
          </cell>
          <cell r="S527">
            <v>96</v>
          </cell>
          <cell r="T527">
            <v>93</v>
          </cell>
          <cell r="U527" t="str">
            <v>B</v>
          </cell>
          <cell r="V527" t="str">
            <v>B-</v>
          </cell>
          <cell r="W527" t="str">
            <v>B</v>
          </cell>
          <cell r="X527" t="str">
            <v>B</v>
          </cell>
          <cell r="Y527" t="str">
            <v>B</v>
          </cell>
          <cell r="Z527" t="str">
            <v>B</v>
          </cell>
          <cell r="AA527" t="str">
            <v>B</v>
          </cell>
          <cell r="AB527" t="str">
            <v>B</v>
          </cell>
          <cell r="AC527" t="str">
            <v>B</v>
          </cell>
          <cell r="AD527" t="str">
            <v>B</v>
          </cell>
          <cell r="AE527" t="str">
            <v>B</v>
          </cell>
          <cell r="AF527" t="str">
            <v>B</v>
          </cell>
          <cell r="AG527" t="str">
            <v>B-</v>
          </cell>
          <cell r="AH527">
            <v>95.9166666666667</v>
          </cell>
          <cell r="AI527" t="str">
            <v>B</v>
          </cell>
        </row>
        <row r="528">
          <cell r="B528">
            <v>833833</v>
          </cell>
          <cell r="C528" t="str">
            <v>工程院五部开发六处</v>
          </cell>
          <cell r="D528" t="str">
            <v>软件开发工程师</v>
          </cell>
          <cell r="E528" t="str">
            <v>P6</v>
          </cell>
          <cell r="F528">
            <v>41785</v>
          </cell>
          <cell r="G528" t="str">
            <v>A</v>
          </cell>
          <cell r="H528">
            <v>115</v>
          </cell>
          <cell r="I528">
            <v>97</v>
          </cell>
          <cell r="J528">
            <v>105</v>
          </cell>
          <cell r="K528">
            <v>97</v>
          </cell>
          <cell r="L528">
            <v>97</v>
          </cell>
          <cell r="M528">
            <v>105</v>
          </cell>
          <cell r="N528">
            <v>97</v>
          </cell>
          <cell r="O528">
            <v>97</v>
          </cell>
          <cell r="P528">
            <v>108</v>
          </cell>
          <cell r="Q528">
            <v>97</v>
          </cell>
          <cell r="R528">
            <v>97</v>
          </cell>
          <cell r="S528">
            <v>110</v>
          </cell>
          <cell r="T528">
            <v>100.9</v>
          </cell>
          <cell r="U528" t="str">
            <v>S</v>
          </cell>
          <cell r="V528" t="str">
            <v>B</v>
          </cell>
          <cell r="W528" t="str">
            <v>A</v>
          </cell>
          <cell r="X528" t="str">
            <v>B</v>
          </cell>
          <cell r="Y528" t="str">
            <v>B</v>
          </cell>
          <cell r="Z528" t="str">
            <v>A</v>
          </cell>
          <cell r="AA528" t="str">
            <v>B</v>
          </cell>
          <cell r="AB528" t="str">
            <v>B</v>
          </cell>
          <cell r="AC528" t="str">
            <v>A+</v>
          </cell>
          <cell r="AD528" t="str">
            <v>B</v>
          </cell>
          <cell r="AE528" t="str">
            <v>B</v>
          </cell>
          <cell r="AF528" t="str">
            <v>A+</v>
          </cell>
          <cell r="AG528" t="str">
            <v>A-</v>
          </cell>
          <cell r="AH528">
            <v>101.65</v>
          </cell>
          <cell r="AI528" t="str">
            <v>A-</v>
          </cell>
        </row>
        <row r="529">
          <cell r="B529">
            <v>108878</v>
          </cell>
          <cell r="C529" t="str">
            <v>工程院十部</v>
          </cell>
          <cell r="D529" t="str">
            <v>开发经理</v>
          </cell>
          <cell r="E529" t="str">
            <v>M7</v>
          </cell>
          <cell r="F529">
            <v>41785</v>
          </cell>
          <cell r="G529" t="str">
            <v>A-</v>
          </cell>
          <cell r="H529">
            <v>100</v>
          </cell>
          <cell r="I529">
            <v>101.2</v>
          </cell>
          <cell r="J529">
            <v>100</v>
          </cell>
          <cell r="K529">
            <v>100</v>
          </cell>
          <cell r="L529">
            <v>97</v>
          </cell>
          <cell r="M529">
            <v>95</v>
          </cell>
          <cell r="N529">
            <v>99</v>
          </cell>
          <cell r="O529">
            <v>98</v>
          </cell>
          <cell r="P529">
            <v>98</v>
          </cell>
          <cell r="Q529">
            <v>95</v>
          </cell>
          <cell r="R529">
            <v>97</v>
          </cell>
          <cell r="S529">
            <v>100</v>
          </cell>
          <cell r="T529">
            <v>102</v>
          </cell>
          <cell r="U529" t="str">
            <v>B+</v>
          </cell>
          <cell r="V529" t="str">
            <v>A-</v>
          </cell>
          <cell r="W529" t="str">
            <v>B+</v>
          </cell>
          <cell r="X529" t="str">
            <v>B+</v>
          </cell>
          <cell r="Y529" t="str">
            <v>B</v>
          </cell>
          <cell r="Z529" t="str">
            <v>B</v>
          </cell>
          <cell r="AA529" t="str">
            <v>B+</v>
          </cell>
          <cell r="AB529" t="str">
            <v>B+</v>
          </cell>
          <cell r="AC529" t="str">
            <v>B+</v>
          </cell>
          <cell r="AD529" t="str">
            <v>B</v>
          </cell>
          <cell r="AE529" t="str">
            <v>B</v>
          </cell>
          <cell r="AF529" t="str">
            <v>B+</v>
          </cell>
          <cell r="AG529" t="str">
            <v>A-</v>
          </cell>
          <cell r="AH529">
            <v>98.3333333333333</v>
          </cell>
          <cell r="AI529" t="str">
            <v>B+</v>
          </cell>
        </row>
        <row r="530">
          <cell r="B530">
            <v>124086</v>
          </cell>
          <cell r="C530" t="str">
            <v>工程院十部</v>
          </cell>
          <cell r="D530" t="str">
            <v>开发经理</v>
          </cell>
          <cell r="E530" t="str">
            <v>M7</v>
          </cell>
          <cell r="F530">
            <v>41799</v>
          </cell>
          <cell r="G530" t="str">
            <v>A-</v>
          </cell>
          <cell r="H530">
            <v>100</v>
          </cell>
          <cell r="I530">
            <v>100</v>
          </cell>
          <cell r="J530">
            <v>101.8</v>
          </cell>
          <cell r="K530">
            <v>99.7</v>
          </cell>
          <cell r="L530">
            <v>97</v>
          </cell>
          <cell r="M530">
            <v>95</v>
          </cell>
          <cell r="N530">
            <v>99</v>
          </cell>
          <cell r="O530">
            <v>97</v>
          </cell>
          <cell r="P530">
            <v>102</v>
          </cell>
          <cell r="Q530">
            <v>98</v>
          </cell>
          <cell r="R530">
            <v>95</v>
          </cell>
          <cell r="S530">
            <v>101</v>
          </cell>
          <cell r="T530">
            <v>98</v>
          </cell>
          <cell r="U530" t="str">
            <v>B+</v>
          </cell>
          <cell r="V530" t="str">
            <v>B+</v>
          </cell>
          <cell r="W530" t="str">
            <v>A-</v>
          </cell>
          <cell r="X530" t="str">
            <v>B+</v>
          </cell>
          <cell r="Y530" t="str">
            <v>B</v>
          </cell>
          <cell r="Z530" t="str">
            <v>B</v>
          </cell>
          <cell r="AA530" t="str">
            <v>B+</v>
          </cell>
          <cell r="AB530" t="str">
            <v>B</v>
          </cell>
          <cell r="AC530" t="str">
            <v>A-</v>
          </cell>
          <cell r="AD530" t="str">
            <v>B+</v>
          </cell>
          <cell r="AE530" t="str">
            <v>B</v>
          </cell>
          <cell r="AF530" t="str">
            <v>A-</v>
          </cell>
          <cell r="AG530" t="str">
            <v>B+</v>
          </cell>
          <cell r="AH530">
            <v>98.5</v>
          </cell>
          <cell r="AI530" t="str">
            <v>B+</v>
          </cell>
        </row>
        <row r="531">
          <cell r="B531">
            <v>703169</v>
          </cell>
          <cell r="C531" t="e">
            <v>#N/A</v>
          </cell>
          <cell r="D531" t="e">
            <v>#N/A</v>
          </cell>
          <cell r="E531" t="e">
            <v>#N/A</v>
          </cell>
          <cell r="F531">
            <v>41800</v>
          </cell>
          <cell r="G531" t="e">
            <v>#N/A</v>
          </cell>
          <cell r="H531">
            <v>107</v>
          </cell>
          <cell r="I531">
            <v>105.3</v>
          </cell>
          <cell r="J531">
            <v>107</v>
          </cell>
          <cell r="K531">
            <v>107</v>
          </cell>
          <cell r="L531">
            <v>112.8</v>
          </cell>
          <cell r="M531">
            <v>97</v>
          </cell>
          <cell r="N531">
            <v>115</v>
          </cell>
          <cell r="O531">
            <v>97</v>
          </cell>
          <cell r="P531">
            <v>108</v>
          </cell>
          <cell r="Q531">
            <v>107</v>
          </cell>
          <cell r="R531">
            <v>97</v>
          </cell>
          <cell r="S531" t="e">
            <v>#N/A</v>
          </cell>
          <cell r="T531" t="e">
            <v>#N/A</v>
          </cell>
          <cell r="U531" t="str">
            <v>A</v>
          </cell>
          <cell r="V531" t="str">
            <v>A</v>
          </cell>
          <cell r="W531" t="str">
            <v>A</v>
          </cell>
          <cell r="X531" t="str">
            <v>A</v>
          </cell>
          <cell r="Y531" t="str">
            <v>S</v>
          </cell>
          <cell r="Z531" t="str">
            <v>B</v>
          </cell>
          <cell r="AA531" t="str">
            <v>S</v>
          </cell>
          <cell r="AB531" t="str">
            <v>B</v>
          </cell>
          <cell r="AC531" t="str">
            <v>A+</v>
          </cell>
          <cell r="AD531" t="str">
            <v>A</v>
          </cell>
          <cell r="AE531" t="str">
            <v>B</v>
          </cell>
          <cell r="AF531" t="e">
            <v>#N/A</v>
          </cell>
          <cell r="AG531" t="e">
            <v>#N/A</v>
          </cell>
          <cell r="AH531" t="e">
            <v>#N/A</v>
          </cell>
          <cell r="AI531" t="e">
            <v>#N/A</v>
          </cell>
        </row>
        <row r="532">
          <cell r="B532">
            <v>267825</v>
          </cell>
          <cell r="C532" t="str">
            <v>工程院八部开发一处</v>
          </cell>
          <cell r="D532" t="str">
            <v>软件开发工程师</v>
          </cell>
          <cell r="E532" t="str">
            <v>P6</v>
          </cell>
          <cell r="F532">
            <v>41802</v>
          </cell>
          <cell r="G532" t="str">
            <v>B</v>
          </cell>
          <cell r="H532">
            <v>100</v>
          </cell>
          <cell r="I532">
            <v>98</v>
          </cell>
          <cell r="J532">
            <v>103</v>
          </cell>
          <cell r="K532">
            <v>96.5</v>
          </cell>
          <cell r="L532">
            <v>97</v>
          </cell>
          <cell r="M532">
            <v>103</v>
          </cell>
          <cell r="N532">
            <v>106</v>
          </cell>
          <cell r="O532">
            <v>97</v>
          </cell>
          <cell r="P532">
            <v>98</v>
          </cell>
          <cell r="Q532">
            <v>96</v>
          </cell>
          <cell r="R532">
            <v>103.5</v>
          </cell>
          <cell r="S532">
            <v>100</v>
          </cell>
          <cell r="T532">
            <v>115</v>
          </cell>
          <cell r="U532" t="str">
            <v>B+</v>
          </cell>
          <cell r="V532" t="str">
            <v>B+</v>
          </cell>
          <cell r="W532" t="str">
            <v>A-</v>
          </cell>
          <cell r="X532" t="str">
            <v>B</v>
          </cell>
          <cell r="Y532" t="str">
            <v>B</v>
          </cell>
          <cell r="Z532" t="str">
            <v>A-</v>
          </cell>
          <cell r="AA532" t="str">
            <v>A</v>
          </cell>
          <cell r="AB532" t="str">
            <v>B</v>
          </cell>
          <cell r="AC532" t="str">
            <v>B+</v>
          </cell>
          <cell r="AD532" t="str">
            <v>B</v>
          </cell>
          <cell r="AE532" t="str">
            <v>A</v>
          </cell>
          <cell r="AF532" t="str">
            <v>B+</v>
          </cell>
          <cell r="AG532" t="str">
            <v>S</v>
          </cell>
          <cell r="AH532">
            <v>101.583333333333</v>
          </cell>
          <cell r="AI532" t="str">
            <v>A-</v>
          </cell>
        </row>
        <row r="533">
          <cell r="B533">
            <v>100101</v>
          </cell>
          <cell r="C533" t="str">
            <v>工程院八部开发一处</v>
          </cell>
          <cell r="D533" t="str">
            <v>软件开发工程师</v>
          </cell>
          <cell r="E533" t="str">
            <v>P4</v>
          </cell>
          <cell r="F533">
            <v>41806</v>
          </cell>
          <cell r="G533" t="str">
            <v>B</v>
          </cell>
          <cell r="H533">
            <v>97</v>
          </cell>
          <cell r="I533">
            <v>93</v>
          </cell>
          <cell r="J533">
            <v>103</v>
          </cell>
          <cell r="K533">
            <v>97</v>
          </cell>
          <cell r="L533">
            <v>96.42</v>
          </cell>
          <cell r="M533">
            <v>93</v>
          </cell>
          <cell r="N533">
            <v>93</v>
          </cell>
          <cell r="O533">
            <v>93</v>
          </cell>
          <cell r="P533">
            <v>97</v>
          </cell>
          <cell r="Q533">
            <v>92</v>
          </cell>
          <cell r="R533">
            <v>107.5</v>
          </cell>
          <cell r="S533">
            <v>96</v>
          </cell>
          <cell r="T533">
            <v>112</v>
          </cell>
          <cell r="U533" t="str">
            <v>B</v>
          </cell>
          <cell r="V533" t="str">
            <v>B-</v>
          </cell>
          <cell r="W533" t="str">
            <v>A-</v>
          </cell>
          <cell r="X533" t="str">
            <v>B</v>
          </cell>
          <cell r="Y533" t="str">
            <v>B</v>
          </cell>
          <cell r="Z533" t="str">
            <v>B-</v>
          </cell>
          <cell r="AA533" t="str">
            <v>B-</v>
          </cell>
          <cell r="AB533" t="str">
            <v>B-</v>
          </cell>
          <cell r="AC533" t="str">
            <v>B</v>
          </cell>
          <cell r="AD533" t="str">
            <v>B-</v>
          </cell>
          <cell r="AE533" t="str">
            <v>A+</v>
          </cell>
          <cell r="AF533" t="str">
            <v>B</v>
          </cell>
          <cell r="AG533" t="str">
            <v>S</v>
          </cell>
          <cell r="AH533">
            <v>99.5833333333333</v>
          </cell>
          <cell r="AI533" t="str">
            <v>B+</v>
          </cell>
        </row>
        <row r="534">
          <cell r="B534">
            <v>300100</v>
          </cell>
          <cell r="C534" t="str">
            <v>工程院五部开发六处</v>
          </cell>
          <cell r="D534" t="str">
            <v>软件开发工程师</v>
          </cell>
          <cell r="E534" t="str">
            <v>P6</v>
          </cell>
          <cell r="F534">
            <v>41807</v>
          </cell>
          <cell r="G534" t="str">
            <v>A</v>
          </cell>
          <cell r="H534">
            <v>107</v>
          </cell>
          <cell r="I534">
            <v>105.7</v>
          </cell>
          <cell r="J534">
            <v>97</v>
          </cell>
          <cell r="K534">
            <v>97</v>
          </cell>
          <cell r="L534">
            <v>97</v>
          </cell>
          <cell r="M534">
            <v>115</v>
          </cell>
          <cell r="N534">
            <v>97</v>
          </cell>
          <cell r="O534">
            <v>115</v>
          </cell>
          <cell r="P534">
            <v>97</v>
          </cell>
          <cell r="Q534">
            <v>97</v>
          </cell>
          <cell r="R534">
            <v>97</v>
          </cell>
          <cell r="S534">
            <v>103</v>
          </cell>
          <cell r="T534">
            <v>113.4</v>
          </cell>
          <cell r="U534" t="str">
            <v>A</v>
          </cell>
          <cell r="V534" t="str">
            <v>A</v>
          </cell>
          <cell r="W534" t="str">
            <v>B</v>
          </cell>
          <cell r="X534" t="str">
            <v>B</v>
          </cell>
          <cell r="Y534" t="str">
            <v>B</v>
          </cell>
          <cell r="Z534" t="str">
            <v>S</v>
          </cell>
          <cell r="AA534" t="str">
            <v>B</v>
          </cell>
          <cell r="AB534" t="str">
            <v>S</v>
          </cell>
          <cell r="AC534" t="str">
            <v>B</v>
          </cell>
          <cell r="AD534" t="str">
            <v>B</v>
          </cell>
          <cell r="AE534" t="str">
            <v>B</v>
          </cell>
          <cell r="AF534" t="str">
            <v>A-</v>
          </cell>
          <cell r="AG534" t="str">
            <v>S</v>
          </cell>
          <cell r="AH534">
            <v>103.733333333333</v>
          </cell>
          <cell r="AI534" t="str">
            <v>A</v>
          </cell>
        </row>
        <row r="535">
          <cell r="B535">
            <v>976976</v>
          </cell>
          <cell r="C535" t="str">
            <v>工程院五部开发三处</v>
          </cell>
          <cell r="D535" t="str">
            <v>软件开发工程师</v>
          </cell>
          <cell r="E535" t="str">
            <v>P6</v>
          </cell>
          <cell r="F535">
            <v>41809</v>
          </cell>
          <cell r="G535" t="str">
            <v>B</v>
          </cell>
          <cell r="H535">
            <v>101</v>
          </cell>
          <cell r="I535">
            <v>104</v>
          </cell>
          <cell r="J535">
            <v>97</v>
          </cell>
          <cell r="K535">
            <v>103.1</v>
          </cell>
          <cell r="L535">
            <v>103.6</v>
          </cell>
          <cell r="M535">
            <v>97</v>
          </cell>
          <cell r="N535">
            <v>96</v>
          </cell>
          <cell r="O535">
            <v>97</v>
          </cell>
          <cell r="P535">
            <v>99</v>
          </cell>
          <cell r="Q535">
            <v>97</v>
          </cell>
          <cell r="R535">
            <v>97</v>
          </cell>
          <cell r="S535">
            <v>97</v>
          </cell>
          <cell r="T535">
            <v>97</v>
          </cell>
          <cell r="U535" t="str">
            <v>A-</v>
          </cell>
          <cell r="V535" t="str">
            <v>A</v>
          </cell>
          <cell r="W535" t="str">
            <v>B</v>
          </cell>
          <cell r="X535" t="str">
            <v>A</v>
          </cell>
          <cell r="Y535" t="str">
            <v>A</v>
          </cell>
          <cell r="Z535" t="str">
            <v>B</v>
          </cell>
          <cell r="AA535" t="str">
            <v>B</v>
          </cell>
          <cell r="AB535" t="str">
            <v>B</v>
          </cell>
          <cell r="AC535" t="str">
            <v>B+</v>
          </cell>
          <cell r="AD535" t="str">
            <v>B</v>
          </cell>
          <cell r="AE535" t="str">
            <v>B</v>
          </cell>
          <cell r="AF535" t="str">
            <v>B</v>
          </cell>
          <cell r="AG535" t="str">
            <v>B</v>
          </cell>
          <cell r="AH535">
            <v>97.3333333333333</v>
          </cell>
          <cell r="AI535" t="str">
            <v>B+</v>
          </cell>
        </row>
        <row r="536">
          <cell r="B536">
            <v>131719</v>
          </cell>
          <cell r="C536" t="str">
            <v>工程院五部开发六处</v>
          </cell>
          <cell r="D536" t="str">
            <v>软件开发工程师</v>
          </cell>
          <cell r="E536" t="str">
            <v>P5</v>
          </cell>
          <cell r="F536">
            <v>41813</v>
          </cell>
          <cell r="G536" t="str">
            <v>C</v>
          </cell>
          <cell r="H536">
            <v>107.4</v>
          </cell>
          <cell r="I536">
            <v>97</v>
          </cell>
          <cell r="J536">
            <v>93</v>
          </cell>
          <cell r="K536">
            <v>93</v>
          </cell>
          <cell r="L536">
            <v>97</v>
          </cell>
          <cell r="M536">
            <v>93</v>
          </cell>
          <cell r="N536">
            <v>93</v>
          </cell>
          <cell r="O536">
            <v>96</v>
          </cell>
          <cell r="P536">
            <v>103</v>
          </cell>
          <cell r="Q536">
            <v>98</v>
          </cell>
          <cell r="R536">
            <v>107.5</v>
          </cell>
          <cell r="S536">
            <v>94</v>
          </cell>
          <cell r="T536">
            <v>105</v>
          </cell>
          <cell r="U536" t="str">
            <v>A+</v>
          </cell>
          <cell r="V536" t="str">
            <v>B</v>
          </cell>
          <cell r="W536" t="str">
            <v>B-</v>
          </cell>
          <cell r="X536" t="str">
            <v>B-</v>
          </cell>
          <cell r="Y536" t="str">
            <v>B</v>
          </cell>
          <cell r="Z536" t="str">
            <v>B-</v>
          </cell>
          <cell r="AA536" t="str">
            <v>B-</v>
          </cell>
          <cell r="AB536" t="str">
            <v>B</v>
          </cell>
          <cell r="AC536" t="str">
            <v>A-</v>
          </cell>
          <cell r="AD536" t="str">
            <v>B+</v>
          </cell>
          <cell r="AE536" t="str">
            <v>A+</v>
          </cell>
          <cell r="AF536" t="str">
            <v>B</v>
          </cell>
          <cell r="AG536" t="str">
            <v>A</v>
          </cell>
          <cell r="AH536">
            <v>100.583333333333</v>
          </cell>
          <cell r="AI536" t="str">
            <v>A-</v>
          </cell>
        </row>
        <row r="537">
          <cell r="B537">
            <v>608920</v>
          </cell>
          <cell r="C537" t="str">
            <v>工程院十一部开发二处</v>
          </cell>
          <cell r="D537" t="str">
            <v>软件开发工程师</v>
          </cell>
          <cell r="E537" t="str">
            <v>P6</v>
          </cell>
          <cell r="F537">
            <v>41814</v>
          </cell>
          <cell r="G537" t="str">
            <v>A</v>
          </cell>
          <cell r="H537">
            <v>93</v>
          </cell>
          <cell r="I537">
            <v>107</v>
          </cell>
          <cell r="J537">
            <v>103</v>
          </cell>
          <cell r="K537">
            <v>107</v>
          </cell>
          <cell r="L537">
            <v>117.83</v>
          </cell>
          <cell r="M537">
            <v>106.1</v>
          </cell>
          <cell r="N537">
            <v>97</v>
          </cell>
          <cell r="O537">
            <v>93</v>
          </cell>
          <cell r="P537">
            <v>107</v>
          </cell>
          <cell r="Q537">
            <v>90.5</v>
          </cell>
          <cell r="R537">
            <v>100.5</v>
          </cell>
          <cell r="S537">
            <v>96</v>
          </cell>
          <cell r="T537">
            <v>97</v>
          </cell>
          <cell r="U537" t="str">
            <v>B-</v>
          </cell>
          <cell r="V537" t="str">
            <v>A</v>
          </cell>
          <cell r="W537" t="str">
            <v>A-</v>
          </cell>
          <cell r="X537" t="str">
            <v>A</v>
          </cell>
          <cell r="Y537" t="str">
            <v>S</v>
          </cell>
          <cell r="Z537" t="str">
            <v>A</v>
          </cell>
          <cell r="AA537" t="str">
            <v>B</v>
          </cell>
          <cell r="AB537" t="str">
            <v>B-</v>
          </cell>
          <cell r="AC537" t="str">
            <v>A</v>
          </cell>
          <cell r="AD537" t="str">
            <v>B-</v>
          </cell>
          <cell r="AE537" t="str">
            <v>A-</v>
          </cell>
          <cell r="AF537" t="str">
            <v>B</v>
          </cell>
          <cell r="AG537" t="str">
            <v>B</v>
          </cell>
          <cell r="AH537">
            <v>97.3333333333333</v>
          </cell>
          <cell r="AI537" t="str">
            <v>B+</v>
          </cell>
        </row>
        <row r="538">
          <cell r="B538">
            <v>803404</v>
          </cell>
          <cell r="C538" t="str">
            <v>工程院五部开发六处</v>
          </cell>
          <cell r="D538" t="str">
            <v>软件开发工程师</v>
          </cell>
          <cell r="E538" t="str">
            <v>P5</v>
          </cell>
          <cell r="F538">
            <v>41814</v>
          </cell>
          <cell r="G538" t="str">
            <v>B</v>
          </cell>
          <cell r="H538">
            <v>97</v>
          </cell>
          <cell r="I538">
            <v>93</v>
          </cell>
          <cell r="J538">
            <v>93</v>
          </cell>
          <cell r="K538">
            <v>103</v>
          </cell>
          <cell r="L538">
            <v>97</v>
          </cell>
          <cell r="M538">
            <v>97</v>
          </cell>
          <cell r="N538">
            <v>96</v>
          </cell>
          <cell r="O538">
            <v>96.5</v>
          </cell>
          <cell r="P538">
            <v>97</v>
          </cell>
          <cell r="Q538">
            <v>98</v>
          </cell>
          <cell r="R538">
            <v>97</v>
          </cell>
          <cell r="S538">
            <v>116</v>
          </cell>
          <cell r="T538">
            <v>97</v>
          </cell>
          <cell r="U538" t="str">
            <v>B</v>
          </cell>
          <cell r="V538" t="str">
            <v>B-</v>
          </cell>
          <cell r="W538" t="str">
            <v>B-</v>
          </cell>
          <cell r="X538" t="str">
            <v>A-</v>
          </cell>
          <cell r="Y538" t="str">
            <v>B</v>
          </cell>
          <cell r="Z538" t="str">
            <v>B</v>
          </cell>
          <cell r="AA538" t="str">
            <v>B</v>
          </cell>
          <cell r="AB538" t="str">
            <v>B</v>
          </cell>
          <cell r="AC538" t="str">
            <v>B</v>
          </cell>
          <cell r="AD538" t="str">
            <v>B+</v>
          </cell>
          <cell r="AE538" t="str">
            <v>B</v>
          </cell>
          <cell r="AF538" t="str">
            <v>S</v>
          </cell>
          <cell r="AG538" t="str">
            <v>B</v>
          </cell>
          <cell r="AH538">
            <v>100.25</v>
          </cell>
          <cell r="AI538" t="str">
            <v>A-</v>
          </cell>
        </row>
        <row r="539">
          <cell r="B539">
            <v>120914</v>
          </cell>
          <cell r="C539" t="str">
            <v>工程院五部开发三处</v>
          </cell>
          <cell r="D539" t="str">
            <v>软件开发工程师</v>
          </cell>
          <cell r="E539" t="str">
            <v>P6</v>
          </cell>
          <cell r="F539">
            <v>41814</v>
          </cell>
          <cell r="G539" t="str">
            <v>B+</v>
          </cell>
          <cell r="H539">
            <v>100</v>
          </cell>
          <cell r="I539">
            <v>97</v>
          </cell>
          <cell r="J539">
            <v>93</v>
          </cell>
          <cell r="K539">
            <v>97</v>
          </cell>
          <cell r="L539">
            <v>97</v>
          </cell>
          <cell r="M539">
            <v>95</v>
          </cell>
          <cell r="N539">
            <v>97</v>
          </cell>
          <cell r="O539">
            <v>97</v>
          </cell>
          <cell r="P539">
            <v>98</v>
          </cell>
          <cell r="Q539">
            <v>104</v>
          </cell>
          <cell r="R539">
            <v>102</v>
          </cell>
          <cell r="S539">
            <v>99</v>
          </cell>
          <cell r="T539">
            <v>96.5</v>
          </cell>
          <cell r="U539" t="str">
            <v>B+</v>
          </cell>
          <cell r="V539" t="str">
            <v>B</v>
          </cell>
          <cell r="W539" t="str">
            <v>B-</v>
          </cell>
          <cell r="X539" t="str">
            <v>B</v>
          </cell>
          <cell r="Y539" t="str">
            <v>B</v>
          </cell>
          <cell r="Z539" t="str">
            <v>B</v>
          </cell>
          <cell r="AA539" t="str">
            <v>B</v>
          </cell>
          <cell r="AB539" t="str">
            <v>B</v>
          </cell>
          <cell r="AC539" t="str">
            <v>B+</v>
          </cell>
          <cell r="AD539" t="str">
            <v>A</v>
          </cell>
          <cell r="AE539" t="str">
            <v>A-</v>
          </cell>
          <cell r="AF539" t="str">
            <v>B+</v>
          </cell>
          <cell r="AG539" t="str">
            <v>B</v>
          </cell>
          <cell r="AH539">
            <v>99.4166666666667</v>
          </cell>
          <cell r="AI539" t="str">
            <v>B+</v>
          </cell>
        </row>
        <row r="540">
          <cell r="B540">
            <v>182411</v>
          </cell>
          <cell r="C540" t="str">
            <v>工程院一部开发一处</v>
          </cell>
          <cell r="D540" t="str">
            <v>软件开发工程师</v>
          </cell>
          <cell r="E540" t="str">
            <v>P6</v>
          </cell>
          <cell r="F540">
            <v>41820</v>
          </cell>
          <cell r="G540" t="str">
            <v>B</v>
          </cell>
          <cell r="H540">
            <v>103.5</v>
          </cell>
          <cell r="I540">
            <v>100</v>
          </cell>
          <cell r="J540">
            <v>102</v>
          </cell>
          <cell r="K540">
            <v>97</v>
          </cell>
          <cell r="L540">
            <v>97</v>
          </cell>
          <cell r="M540">
            <v>97</v>
          </cell>
          <cell r="N540">
            <v>95</v>
          </cell>
          <cell r="O540">
            <v>97</v>
          </cell>
          <cell r="P540">
            <v>97</v>
          </cell>
          <cell r="Q540">
            <v>97</v>
          </cell>
          <cell r="R540">
            <v>103</v>
          </cell>
          <cell r="S540">
            <v>100</v>
          </cell>
          <cell r="T540">
            <v>96.4</v>
          </cell>
          <cell r="U540" t="str">
            <v>A</v>
          </cell>
          <cell r="V540" t="str">
            <v>B+</v>
          </cell>
          <cell r="W540" t="str">
            <v>A-</v>
          </cell>
          <cell r="X540" t="str">
            <v>B</v>
          </cell>
          <cell r="Y540" t="str">
            <v>B</v>
          </cell>
          <cell r="Z540" t="str">
            <v>B</v>
          </cell>
          <cell r="AA540" t="str">
            <v>B</v>
          </cell>
          <cell r="AB540" t="str">
            <v>B</v>
          </cell>
          <cell r="AC540" t="str">
            <v>B</v>
          </cell>
          <cell r="AD540" t="str">
            <v>B</v>
          </cell>
          <cell r="AE540" t="str">
            <v>A-</v>
          </cell>
          <cell r="AF540" t="str">
            <v>B+</v>
          </cell>
          <cell r="AG540" t="str">
            <v>B</v>
          </cell>
          <cell r="AH540">
            <v>98.4</v>
          </cell>
          <cell r="AI540" t="str">
            <v>B+</v>
          </cell>
        </row>
        <row r="541">
          <cell r="B541">
            <v>123210</v>
          </cell>
          <cell r="C541" t="str">
            <v>工程院一部开发一处</v>
          </cell>
          <cell r="D541" t="str">
            <v>软件开发工程师</v>
          </cell>
          <cell r="E541" t="str">
            <v>P5</v>
          </cell>
          <cell r="F541">
            <v>41821</v>
          </cell>
          <cell r="G541" t="str">
            <v>S</v>
          </cell>
          <cell r="H541">
            <v>105</v>
          </cell>
          <cell r="I541">
            <v>108.2</v>
          </cell>
          <cell r="J541">
            <v>92.8</v>
          </cell>
          <cell r="K541">
            <v>95</v>
          </cell>
          <cell r="L541">
            <v>92.5</v>
          </cell>
          <cell r="M541">
            <v>96</v>
          </cell>
          <cell r="N541">
            <v>110.5</v>
          </cell>
          <cell r="O541">
            <v>112.5</v>
          </cell>
          <cell r="P541">
            <v>110.5</v>
          </cell>
          <cell r="Q541">
            <v>100</v>
          </cell>
          <cell r="R541">
            <v>112.5</v>
          </cell>
          <cell r="S541">
            <v>104</v>
          </cell>
          <cell r="T541">
            <v>108.1</v>
          </cell>
          <cell r="U541" t="str">
            <v>A</v>
          </cell>
          <cell r="V541" t="str">
            <v>A+</v>
          </cell>
          <cell r="W541" t="str">
            <v>B-</v>
          </cell>
          <cell r="X541" t="str">
            <v>B</v>
          </cell>
          <cell r="Y541" t="str">
            <v>B-</v>
          </cell>
          <cell r="Z541" t="str">
            <v>B</v>
          </cell>
          <cell r="AA541" t="str">
            <v>S</v>
          </cell>
          <cell r="AB541" t="str">
            <v>S</v>
          </cell>
          <cell r="AC541" t="str">
            <v>S</v>
          </cell>
          <cell r="AD541" t="str">
            <v>B+</v>
          </cell>
          <cell r="AE541" t="str">
            <v>S</v>
          </cell>
          <cell r="AF541" t="str">
            <v>A</v>
          </cell>
          <cell r="AG541" t="str">
            <v>A+</v>
          </cell>
          <cell r="AH541">
            <v>107.933333333333</v>
          </cell>
          <cell r="AI541" t="str">
            <v>A+</v>
          </cell>
        </row>
        <row r="542">
          <cell r="B542">
            <v>951753</v>
          </cell>
          <cell r="C542" t="e">
            <v>#N/A</v>
          </cell>
          <cell r="D542" t="e">
            <v>#N/A</v>
          </cell>
          <cell r="E542" t="e">
            <v>#N/A</v>
          </cell>
          <cell r="F542">
            <v>41822</v>
          </cell>
          <cell r="G542" t="e">
            <v>#N/A</v>
          </cell>
          <cell r="H542">
            <v>98</v>
          </cell>
          <cell r="I542">
            <v>104</v>
          </cell>
          <cell r="J542">
            <v>111</v>
          </cell>
          <cell r="K542">
            <v>105</v>
          </cell>
          <cell r="L542">
            <v>104</v>
          </cell>
          <cell r="M542">
            <v>107</v>
          </cell>
          <cell r="N542">
            <v>100</v>
          </cell>
          <cell r="O542">
            <v>97</v>
          </cell>
          <cell r="P542">
            <v>97</v>
          </cell>
          <cell r="Q542">
            <v>105</v>
          </cell>
          <cell r="R542">
            <v>97</v>
          </cell>
          <cell r="S542" t="e">
            <v>#N/A</v>
          </cell>
          <cell r="T542" t="e">
            <v>#N/A</v>
          </cell>
          <cell r="U542" t="str">
            <v>B+</v>
          </cell>
          <cell r="V542" t="str">
            <v>A</v>
          </cell>
          <cell r="W542" t="str">
            <v>S</v>
          </cell>
          <cell r="X542" t="str">
            <v>A</v>
          </cell>
          <cell r="Y542" t="str">
            <v>A</v>
          </cell>
          <cell r="Z542" t="str">
            <v>A</v>
          </cell>
          <cell r="AA542" t="str">
            <v>B+</v>
          </cell>
          <cell r="AB542" t="str">
            <v>B</v>
          </cell>
          <cell r="AC542" t="str">
            <v>B</v>
          </cell>
          <cell r="AD542" t="str">
            <v>A</v>
          </cell>
          <cell r="AE542" t="str">
            <v>B</v>
          </cell>
          <cell r="AF542" t="e">
            <v>#N/A</v>
          </cell>
          <cell r="AG542" t="e">
            <v>#N/A</v>
          </cell>
          <cell r="AH542" t="e">
            <v>#N/A</v>
          </cell>
          <cell r="AI542" t="e">
            <v>#N/A</v>
          </cell>
        </row>
        <row r="543">
          <cell r="B543">
            <v>103066</v>
          </cell>
          <cell r="C543" t="str">
            <v>工程院八部开发一处</v>
          </cell>
          <cell r="D543" t="str">
            <v>软件开发工程师</v>
          </cell>
          <cell r="E543" t="str">
            <v>P5</v>
          </cell>
          <cell r="F543">
            <v>41822</v>
          </cell>
          <cell r="G543" t="str">
            <v>A</v>
          </cell>
          <cell r="H543">
            <v>103</v>
          </cell>
          <cell r="I543">
            <v>115.4</v>
          </cell>
          <cell r="J543">
            <v>100</v>
          </cell>
          <cell r="K543">
            <v>110.5</v>
          </cell>
          <cell r="L543">
            <v>100</v>
          </cell>
          <cell r="M543">
            <v>108.3</v>
          </cell>
          <cell r="N543">
            <v>112.39</v>
          </cell>
          <cell r="O543">
            <v>100</v>
          </cell>
          <cell r="P543">
            <v>115.5</v>
          </cell>
          <cell r="Q543">
            <v>111</v>
          </cell>
          <cell r="R543">
            <v>99</v>
          </cell>
          <cell r="S543">
            <v>111</v>
          </cell>
          <cell r="T543">
            <v>98</v>
          </cell>
          <cell r="U543" t="str">
            <v>A-</v>
          </cell>
          <cell r="V543" t="str">
            <v>S</v>
          </cell>
          <cell r="W543" t="str">
            <v>B+</v>
          </cell>
          <cell r="X543" t="str">
            <v>S</v>
          </cell>
          <cell r="Y543" t="str">
            <v>B+</v>
          </cell>
          <cell r="Z543" t="str">
            <v>A+</v>
          </cell>
          <cell r="AA543" t="str">
            <v>S</v>
          </cell>
          <cell r="AB543" t="str">
            <v>B+</v>
          </cell>
          <cell r="AC543" t="str">
            <v>S</v>
          </cell>
          <cell r="AD543" t="str">
            <v>S</v>
          </cell>
          <cell r="AE543" t="str">
            <v>B+</v>
          </cell>
          <cell r="AF543" t="str">
            <v>S</v>
          </cell>
          <cell r="AG543" t="str">
            <v>B+</v>
          </cell>
          <cell r="AH543">
            <v>105.75</v>
          </cell>
          <cell r="AI543" t="str">
            <v>A</v>
          </cell>
        </row>
        <row r="544">
          <cell r="B544">
            <v>295156</v>
          </cell>
          <cell r="C544" t="str">
            <v>工程院八部开发一处</v>
          </cell>
          <cell r="D544" t="str">
            <v>软件开发工程师</v>
          </cell>
          <cell r="E544" t="str">
            <v>P6</v>
          </cell>
          <cell r="F544">
            <v>41827</v>
          </cell>
          <cell r="G544" t="str">
            <v>B</v>
          </cell>
          <cell r="H544">
            <v>97</v>
          </cell>
          <cell r="I544">
            <v>97</v>
          </cell>
          <cell r="J544">
            <v>95</v>
          </cell>
          <cell r="K544">
            <v>97</v>
          </cell>
          <cell r="L544">
            <v>97</v>
          </cell>
          <cell r="M544">
            <v>97</v>
          </cell>
          <cell r="N544">
            <v>111</v>
          </cell>
          <cell r="O544">
            <v>95</v>
          </cell>
          <cell r="P544">
            <v>97</v>
          </cell>
          <cell r="Q544">
            <v>96</v>
          </cell>
          <cell r="R544">
            <v>97</v>
          </cell>
          <cell r="S544">
            <v>106</v>
          </cell>
          <cell r="T544">
            <v>97</v>
          </cell>
          <cell r="U544" t="str">
            <v>B</v>
          </cell>
          <cell r="V544" t="str">
            <v>B</v>
          </cell>
          <cell r="W544" t="str">
            <v>B</v>
          </cell>
          <cell r="X544" t="str">
            <v>B</v>
          </cell>
          <cell r="Y544" t="str">
            <v>B</v>
          </cell>
          <cell r="Z544" t="str">
            <v>B</v>
          </cell>
          <cell r="AA544" t="str">
            <v>S</v>
          </cell>
          <cell r="AB544" t="str">
            <v>B</v>
          </cell>
          <cell r="AC544" t="str">
            <v>B</v>
          </cell>
          <cell r="AD544" t="str">
            <v>B</v>
          </cell>
          <cell r="AE544" t="str">
            <v>B</v>
          </cell>
          <cell r="AF544" t="str">
            <v>A</v>
          </cell>
          <cell r="AG544" t="str">
            <v>B</v>
          </cell>
          <cell r="AH544">
            <v>98</v>
          </cell>
          <cell r="AI544" t="str">
            <v>B+</v>
          </cell>
        </row>
        <row r="545">
          <cell r="B545">
            <v>786591</v>
          </cell>
          <cell r="C545" t="str">
            <v>工程院八部开发一处</v>
          </cell>
          <cell r="D545" t="str">
            <v>软件开发工程师</v>
          </cell>
          <cell r="E545" t="str">
            <v>P5</v>
          </cell>
          <cell r="F545">
            <v>41830</v>
          </cell>
          <cell r="G545" t="str">
            <v>B</v>
          </cell>
          <cell r="H545">
            <v>97</v>
          </cell>
          <cell r="I545">
            <v>97</v>
          </cell>
          <cell r="J545">
            <v>100</v>
          </cell>
          <cell r="K545">
            <v>102</v>
          </cell>
          <cell r="L545">
            <v>97</v>
          </cell>
          <cell r="M545">
            <v>100</v>
          </cell>
          <cell r="N545">
            <v>97</v>
          </cell>
          <cell r="O545">
            <v>100</v>
          </cell>
          <cell r="P545">
            <v>102</v>
          </cell>
          <cell r="Q545">
            <v>97</v>
          </cell>
          <cell r="R545">
            <v>97</v>
          </cell>
          <cell r="S545">
            <v>97</v>
          </cell>
          <cell r="T545">
            <v>106</v>
          </cell>
          <cell r="U545" t="str">
            <v>B</v>
          </cell>
          <cell r="V545" t="str">
            <v>B</v>
          </cell>
          <cell r="W545" t="str">
            <v>B+</v>
          </cell>
          <cell r="X545" t="str">
            <v>A-</v>
          </cell>
          <cell r="Y545" t="str">
            <v>B</v>
          </cell>
          <cell r="Z545" t="str">
            <v>B+</v>
          </cell>
          <cell r="AA545" t="str">
            <v>B</v>
          </cell>
          <cell r="AB545" t="str">
            <v>B+</v>
          </cell>
          <cell r="AC545" t="str">
            <v>A-</v>
          </cell>
          <cell r="AD545" t="str">
            <v>B</v>
          </cell>
          <cell r="AE545" t="str">
            <v>B</v>
          </cell>
          <cell r="AF545" t="str">
            <v>B</v>
          </cell>
          <cell r="AG545" t="str">
            <v>A</v>
          </cell>
          <cell r="AH545">
            <v>99.8333333333333</v>
          </cell>
          <cell r="AI545" t="str">
            <v>B+</v>
          </cell>
        </row>
        <row r="546">
          <cell r="B546">
            <v>101251</v>
          </cell>
          <cell r="C546" t="str">
            <v>工程院五部开发六处</v>
          </cell>
          <cell r="D546" t="str">
            <v>软件开发工程师</v>
          </cell>
          <cell r="E546" t="str">
            <v>P5</v>
          </cell>
          <cell r="F546">
            <v>41830</v>
          </cell>
          <cell r="G546" t="str">
            <v>S</v>
          </cell>
          <cell r="H546">
            <v>95</v>
          </cell>
          <cell r="I546">
            <v>93.3</v>
          </cell>
          <cell r="J546">
            <v>98</v>
          </cell>
          <cell r="K546">
            <v>105</v>
          </cell>
          <cell r="L546">
            <v>110.5</v>
          </cell>
          <cell r="M546">
            <v>106.5</v>
          </cell>
          <cell r="N546">
            <v>107.5</v>
          </cell>
          <cell r="O546">
            <v>100</v>
          </cell>
          <cell r="P546">
            <v>110.5</v>
          </cell>
          <cell r="Q546">
            <v>111</v>
          </cell>
          <cell r="R546">
            <v>112</v>
          </cell>
          <cell r="S546">
            <v>105.5</v>
          </cell>
          <cell r="T546">
            <v>112</v>
          </cell>
          <cell r="U546" t="str">
            <v>B</v>
          </cell>
          <cell r="V546" t="str">
            <v>B</v>
          </cell>
          <cell r="W546" t="str">
            <v>B+</v>
          </cell>
          <cell r="X546" t="str">
            <v>A</v>
          </cell>
          <cell r="Y546" t="str">
            <v>S</v>
          </cell>
          <cell r="Z546" t="str">
            <v>A</v>
          </cell>
          <cell r="AA546" t="str">
            <v>A+</v>
          </cell>
          <cell r="AB546" t="str">
            <v>B+</v>
          </cell>
          <cell r="AC546" t="str">
            <v>S</v>
          </cell>
          <cell r="AD546" t="str">
            <v>S</v>
          </cell>
          <cell r="AE546" t="str">
            <v>S</v>
          </cell>
          <cell r="AF546" t="str">
            <v>A</v>
          </cell>
          <cell r="AG546" t="str">
            <v>S</v>
          </cell>
          <cell r="AH546">
            <v>108.5</v>
          </cell>
          <cell r="AI546" t="str">
            <v>A+</v>
          </cell>
        </row>
        <row r="547">
          <cell r="B547">
            <v>880723</v>
          </cell>
          <cell r="C547" t="str">
            <v>工程院七部开发一处</v>
          </cell>
          <cell r="D547" t="str">
            <v>高级软件开发工程师</v>
          </cell>
          <cell r="E547" t="str">
            <v>P7</v>
          </cell>
          <cell r="F547">
            <v>41834</v>
          </cell>
          <cell r="G547" t="str">
            <v>S</v>
          </cell>
          <cell r="H547">
            <v>103</v>
          </cell>
          <cell r="I547">
            <v>115.65</v>
          </cell>
          <cell r="J547">
            <v>106.5</v>
          </cell>
          <cell r="K547">
            <v>104.8</v>
          </cell>
          <cell r="L547">
            <v>97</v>
          </cell>
          <cell r="M547">
            <v>102.1</v>
          </cell>
          <cell r="N547">
            <v>113</v>
          </cell>
          <cell r="O547">
            <v>98</v>
          </cell>
          <cell r="P547">
            <v>118</v>
          </cell>
          <cell r="Q547">
            <v>112</v>
          </cell>
          <cell r="R547">
            <v>116</v>
          </cell>
          <cell r="S547">
            <v>116</v>
          </cell>
          <cell r="T547">
            <v>97</v>
          </cell>
          <cell r="U547" t="str">
            <v>A-</v>
          </cell>
          <cell r="V547" t="str">
            <v>S</v>
          </cell>
          <cell r="W547" t="str">
            <v>A</v>
          </cell>
          <cell r="X547" t="str">
            <v>A</v>
          </cell>
          <cell r="Y547" t="str">
            <v>B</v>
          </cell>
          <cell r="Z547" t="str">
            <v>A-</v>
          </cell>
          <cell r="AA547" t="str">
            <v>S</v>
          </cell>
          <cell r="AB547" t="str">
            <v>B+</v>
          </cell>
          <cell r="AC547" t="str">
            <v>S</v>
          </cell>
          <cell r="AD547" t="str">
            <v>S</v>
          </cell>
          <cell r="AE547" t="str">
            <v>S</v>
          </cell>
          <cell r="AF547" t="str">
            <v>S</v>
          </cell>
          <cell r="AG547" t="str">
            <v>B</v>
          </cell>
          <cell r="AH547">
            <v>109.5</v>
          </cell>
          <cell r="AI547" t="str">
            <v>A+</v>
          </cell>
        </row>
        <row r="548">
          <cell r="B548">
            <v>112977</v>
          </cell>
          <cell r="C548" t="str">
            <v>工程院一部开发一处</v>
          </cell>
          <cell r="D548" t="str">
            <v>软件开发工程师</v>
          </cell>
          <cell r="E548" t="str">
            <v>P6</v>
          </cell>
          <cell r="F548">
            <v>41838</v>
          </cell>
          <cell r="G548" t="str">
            <v>B+</v>
          </cell>
          <cell r="H548">
            <v>103</v>
          </cell>
          <cell r="I548">
            <v>109.5</v>
          </cell>
          <cell r="J548">
            <v>100</v>
          </cell>
          <cell r="K548">
            <v>93</v>
          </cell>
          <cell r="L548">
            <v>95.64</v>
          </cell>
          <cell r="M548">
            <v>100</v>
          </cell>
          <cell r="N548">
            <v>116.64</v>
          </cell>
          <cell r="O548">
            <v>100</v>
          </cell>
          <cell r="P548">
            <v>106</v>
          </cell>
          <cell r="Q548">
            <v>96</v>
          </cell>
          <cell r="R548">
            <v>93</v>
          </cell>
          <cell r="S548">
            <v>115</v>
          </cell>
          <cell r="T548">
            <v>100</v>
          </cell>
          <cell r="U548" t="str">
            <v>A-</v>
          </cell>
          <cell r="V548" t="str">
            <v>A+</v>
          </cell>
          <cell r="W548" t="str">
            <v>B+</v>
          </cell>
          <cell r="X548" t="str">
            <v>B-</v>
          </cell>
          <cell r="Y548" t="str">
            <v>B</v>
          </cell>
          <cell r="Z548" t="str">
            <v>B+</v>
          </cell>
          <cell r="AA548" t="str">
            <v>S</v>
          </cell>
          <cell r="AB548" t="str">
            <v>B+</v>
          </cell>
          <cell r="AC548" t="str">
            <v>A</v>
          </cell>
          <cell r="AD548" t="str">
            <v>B</v>
          </cell>
          <cell r="AE548" t="str">
            <v>B-</v>
          </cell>
          <cell r="AF548" t="str">
            <v>S</v>
          </cell>
          <cell r="AG548" t="str">
            <v>B+</v>
          </cell>
          <cell r="AH548">
            <v>101.666666666667</v>
          </cell>
          <cell r="AI548" t="str">
            <v>A-</v>
          </cell>
        </row>
        <row r="549">
          <cell r="B549">
            <v>132819</v>
          </cell>
          <cell r="C549" t="str">
            <v>工程院八部开发一处</v>
          </cell>
          <cell r="D549" t="str">
            <v>软件开发工程师</v>
          </cell>
          <cell r="E549" t="str">
            <v>P5</v>
          </cell>
          <cell r="F549">
            <v>41849</v>
          </cell>
          <cell r="G549" t="str">
            <v>B-</v>
          </cell>
          <cell r="H549">
            <v>95</v>
          </cell>
          <cell r="I549">
            <v>95</v>
          </cell>
          <cell r="J549">
            <v>96</v>
          </cell>
          <cell r="K549">
            <v>96</v>
          </cell>
          <cell r="L549">
            <v>96</v>
          </cell>
          <cell r="M549">
            <v>97</v>
          </cell>
          <cell r="N549">
            <v>102</v>
          </cell>
          <cell r="O549">
            <v>96</v>
          </cell>
          <cell r="P549">
            <v>95.5</v>
          </cell>
          <cell r="Q549">
            <v>102</v>
          </cell>
          <cell r="R549">
            <v>93</v>
          </cell>
          <cell r="S549">
            <v>94</v>
          </cell>
          <cell r="T549">
            <v>95</v>
          </cell>
          <cell r="U549" t="str">
            <v>B</v>
          </cell>
          <cell r="V549" t="str">
            <v>B</v>
          </cell>
          <cell r="W549" t="str">
            <v>B</v>
          </cell>
          <cell r="X549" t="str">
            <v>B</v>
          </cell>
          <cell r="Y549" t="str">
            <v>B</v>
          </cell>
          <cell r="Z549" t="str">
            <v>B</v>
          </cell>
          <cell r="AA549" t="str">
            <v>A-</v>
          </cell>
          <cell r="AB549" t="str">
            <v>B</v>
          </cell>
          <cell r="AC549" t="str">
            <v>B</v>
          </cell>
          <cell r="AD549" t="str">
            <v>A-</v>
          </cell>
          <cell r="AE549" t="str">
            <v>B-</v>
          </cell>
          <cell r="AF549" t="str">
            <v>B</v>
          </cell>
          <cell r="AG549" t="str">
            <v>B</v>
          </cell>
          <cell r="AH549">
            <v>95.9166666666667</v>
          </cell>
          <cell r="AI549" t="str">
            <v>B</v>
          </cell>
        </row>
        <row r="550">
          <cell r="B550">
            <v>870405</v>
          </cell>
          <cell r="C550" t="e">
            <v>#N/A</v>
          </cell>
          <cell r="D550" t="e">
            <v>#N/A</v>
          </cell>
          <cell r="E550" t="e">
            <v>#N/A</v>
          </cell>
          <cell r="F550">
            <v>41855</v>
          </cell>
          <cell r="G550" t="str">
            <v>C</v>
          </cell>
          <cell r="H550">
            <v>94</v>
          </cell>
          <cell r="I550">
            <v>93</v>
          </cell>
          <cell r="J550">
            <v>92.8</v>
          </cell>
          <cell r="K550">
            <v>92</v>
          </cell>
          <cell r="L550">
            <v>92</v>
          </cell>
          <cell r="M550">
            <v>92</v>
          </cell>
          <cell r="N550">
            <v>90.25</v>
          </cell>
          <cell r="O550">
            <v>92</v>
          </cell>
          <cell r="P550">
            <v>93</v>
          </cell>
          <cell r="Q550">
            <v>92</v>
          </cell>
          <cell r="R550">
            <v>93</v>
          </cell>
          <cell r="S550">
            <v>95</v>
          </cell>
          <cell r="T550" t="e">
            <v>#N/A</v>
          </cell>
          <cell r="U550" t="str">
            <v>B</v>
          </cell>
          <cell r="V550" t="str">
            <v>B-</v>
          </cell>
          <cell r="W550" t="str">
            <v>B-</v>
          </cell>
          <cell r="X550" t="str">
            <v>B-</v>
          </cell>
          <cell r="Y550" t="str">
            <v>B-</v>
          </cell>
          <cell r="Z550" t="str">
            <v>B-</v>
          </cell>
          <cell r="AA550" t="str">
            <v>B-</v>
          </cell>
          <cell r="AB550" t="str">
            <v>B-</v>
          </cell>
          <cell r="AC550" t="str">
            <v>B-</v>
          </cell>
          <cell r="AD550" t="str">
            <v>B-</v>
          </cell>
          <cell r="AE550" t="str">
            <v>B-</v>
          </cell>
          <cell r="AF550" t="str">
            <v>B</v>
          </cell>
          <cell r="AG550" t="e">
            <v>#N/A</v>
          </cell>
          <cell r="AH550" t="e">
            <v>#N/A</v>
          </cell>
          <cell r="AI550" t="e">
            <v>#N/A</v>
          </cell>
        </row>
        <row r="551">
          <cell r="B551">
            <v>220202</v>
          </cell>
          <cell r="C551" t="str">
            <v>工程院八部开发一处</v>
          </cell>
          <cell r="D551" t="str">
            <v>软件开发工程师</v>
          </cell>
          <cell r="E551" t="str">
            <v>P6</v>
          </cell>
          <cell r="F551">
            <v>41863</v>
          </cell>
          <cell r="G551" t="str">
            <v>B</v>
          </cell>
          <cell r="H551">
            <v>106.5</v>
          </cell>
          <cell r="I551">
            <v>111.5</v>
          </cell>
          <cell r="J551">
            <v>96.8</v>
          </cell>
          <cell r="K551">
            <v>100</v>
          </cell>
          <cell r="L551">
            <v>100.5</v>
          </cell>
          <cell r="M551">
            <v>111.5</v>
          </cell>
          <cell r="N551">
            <v>97</v>
          </cell>
          <cell r="O551">
            <v>94</v>
          </cell>
          <cell r="P551">
            <v>97</v>
          </cell>
          <cell r="Q551">
            <v>96.5</v>
          </cell>
          <cell r="R551">
            <v>96</v>
          </cell>
          <cell r="S551">
            <v>96.5</v>
          </cell>
          <cell r="T551">
            <v>97.1</v>
          </cell>
          <cell r="U551" t="str">
            <v>A</v>
          </cell>
          <cell r="V551" t="str">
            <v>S</v>
          </cell>
          <cell r="W551" t="str">
            <v>B</v>
          </cell>
          <cell r="X551" t="str">
            <v>B+</v>
          </cell>
          <cell r="Y551" t="str">
            <v>A-</v>
          </cell>
          <cell r="Z551" t="str">
            <v>S</v>
          </cell>
          <cell r="AA551" t="str">
            <v>B</v>
          </cell>
          <cell r="AB551" t="str">
            <v>B</v>
          </cell>
          <cell r="AC551" t="str">
            <v>B</v>
          </cell>
          <cell r="AD551" t="str">
            <v>B</v>
          </cell>
          <cell r="AE551" t="str">
            <v>B</v>
          </cell>
          <cell r="AF551" t="str">
            <v>B</v>
          </cell>
          <cell r="AG551" t="str">
            <v>B+</v>
          </cell>
          <cell r="AH551">
            <v>96.1833333333333</v>
          </cell>
          <cell r="AI551" t="str">
            <v>B</v>
          </cell>
        </row>
        <row r="552">
          <cell r="B552">
            <v>423074</v>
          </cell>
          <cell r="C552" t="str">
            <v>工程院五部开发六处</v>
          </cell>
          <cell r="D552" t="str">
            <v>软件开发工程师</v>
          </cell>
          <cell r="E552" t="str">
            <v>P5</v>
          </cell>
          <cell r="F552">
            <v>41863</v>
          </cell>
          <cell r="G552" t="str">
            <v>B</v>
          </cell>
          <cell r="H552">
            <v>115</v>
          </cell>
          <cell r="I552">
            <v>97</v>
          </cell>
          <cell r="J552">
            <v>97</v>
          </cell>
          <cell r="K552">
            <v>97</v>
          </cell>
          <cell r="L552">
            <v>111</v>
          </cell>
          <cell r="M552">
            <v>97</v>
          </cell>
          <cell r="N552">
            <v>97</v>
          </cell>
          <cell r="O552">
            <v>97</v>
          </cell>
          <cell r="P552">
            <v>103</v>
          </cell>
          <cell r="Q552">
            <v>97</v>
          </cell>
          <cell r="R552">
            <v>97</v>
          </cell>
          <cell r="S552">
            <v>115</v>
          </cell>
          <cell r="T552">
            <v>108</v>
          </cell>
          <cell r="U552" t="str">
            <v>S</v>
          </cell>
          <cell r="V552" t="str">
            <v>B</v>
          </cell>
          <cell r="W552" t="str">
            <v>B</v>
          </cell>
          <cell r="X552" t="str">
            <v>B</v>
          </cell>
          <cell r="Y552" t="str">
            <v>S</v>
          </cell>
          <cell r="Z552" t="str">
            <v>B</v>
          </cell>
          <cell r="AA552" t="str">
            <v>B</v>
          </cell>
          <cell r="AB552" t="str">
            <v>B</v>
          </cell>
          <cell r="AC552" t="str">
            <v>A-</v>
          </cell>
          <cell r="AD552" t="str">
            <v>B</v>
          </cell>
          <cell r="AE552" t="str">
            <v>B</v>
          </cell>
          <cell r="AF552" t="str">
            <v>S</v>
          </cell>
          <cell r="AG552" t="str">
            <v>A+</v>
          </cell>
          <cell r="AH552">
            <v>102.833333333333</v>
          </cell>
          <cell r="AI552" t="str">
            <v>A-</v>
          </cell>
        </row>
        <row r="553">
          <cell r="B553">
            <v>220267</v>
          </cell>
          <cell r="C553" t="str">
            <v>工程院三部开发一处</v>
          </cell>
          <cell r="D553" t="str">
            <v>软件开发工程师</v>
          </cell>
          <cell r="E553" t="str">
            <v>P6</v>
          </cell>
          <cell r="F553">
            <v>41872</v>
          </cell>
          <cell r="G553" t="str">
            <v>B+</v>
          </cell>
          <cell r="H553">
            <v>105</v>
          </cell>
          <cell r="I553">
            <v>97</v>
          </cell>
          <cell r="J553">
            <v>97</v>
          </cell>
          <cell r="K553">
            <v>100</v>
          </cell>
          <cell r="L553">
            <v>96.8</v>
          </cell>
          <cell r="M553">
            <v>97</v>
          </cell>
          <cell r="N553">
            <v>97</v>
          </cell>
          <cell r="O553">
            <v>95.7</v>
          </cell>
          <cell r="P553">
            <v>115</v>
          </cell>
          <cell r="Q553">
            <v>97</v>
          </cell>
          <cell r="R553">
            <v>107</v>
          </cell>
          <cell r="S553">
            <v>97</v>
          </cell>
          <cell r="T553">
            <v>96</v>
          </cell>
          <cell r="U553" t="str">
            <v>A</v>
          </cell>
          <cell r="V553" t="str">
            <v>B</v>
          </cell>
          <cell r="W553" t="str">
            <v>B</v>
          </cell>
          <cell r="X553" t="str">
            <v>B+</v>
          </cell>
          <cell r="Y553" t="str">
            <v>B</v>
          </cell>
          <cell r="Z553" t="str">
            <v>B</v>
          </cell>
          <cell r="AA553" t="str">
            <v>B</v>
          </cell>
          <cell r="AB553" t="str">
            <v>B</v>
          </cell>
          <cell r="AC553" t="str">
            <v>S</v>
          </cell>
          <cell r="AD553" t="str">
            <v>B</v>
          </cell>
          <cell r="AE553" t="str">
            <v>A</v>
          </cell>
          <cell r="AF553" t="str">
            <v>B</v>
          </cell>
          <cell r="AG553" t="str">
            <v>B</v>
          </cell>
          <cell r="AH553">
            <v>101.283333333333</v>
          </cell>
          <cell r="AI553" t="str">
            <v>A-</v>
          </cell>
        </row>
        <row r="554">
          <cell r="B554">
            <v>134267</v>
          </cell>
          <cell r="C554" t="str">
            <v>工程院一部开发一处</v>
          </cell>
          <cell r="D554" t="str">
            <v>软件开发工程师</v>
          </cell>
          <cell r="E554" t="str">
            <v>P5</v>
          </cell>
          <cell r="F554">
            <v>41872</v>
          </cell>
          <cell r="G554" t="str">
            <v>B</v>
          </cell>
          <cell r="H554">
            <v>100</v>
          </cell>
          <cell r="I554">
            <v>97</v>
          </cell>
          <cell r="J554">
            <v>93</v>
          </cell>
          <cell r="K554">
            <v>107.7</v>
          </cell>
          <cell r="L554">
            <v>102.64</v>
          </cell>
          <cell r="M554">
            <v>93</v>
          </cell>
          <cell r="N554">
            <v>93</v>
          </cell>
          <cell r="O554">
            <v>103</v>
          </cell>
          <cell r="P554">
            <v>98</v>
          </cell>
          <cell r="Q554">
            <v>98</v>
          </cell>
          <cell r="R554">
            <v>103</v>
          </cell>
          <cell r="S554">
            <v>97</v>
          </cell>
          <cell r="T554">
            <v>93</v>
          </cell>
          <cell r="U554" t="str">
            <v>B+</v>
          </cell>
          <cell r="V554" t="str">
            <v>B</v>
          </cell>
          <cell r="W554" t="str">
            <v>B-</v>
          </cell>
          <cell r="X554" t="str">
            <v>A+</v>
          </cell>
          <cell r="Y554" t="str">
            <v>A-</v>
          </cell>
          <cell r="Z554" t="str">
            <v>B-</v>
          </cell>
          <cell r="AA554" t="str">
            <v>B-</v>
          </cell>
          <cell r="AB554" t="str">
            <v>A-</v>
          </cell>
          <cell r="AC554" t="str">
            <v>B+</v>
          </cell>
          <cell r="AD554" t="str">
            <v>B+</v>
          </cell>
          <cell r="AE554" t="str">
            <v>A-</v>
          </cell>
          <cell r="AF554" t="str">
            <v>B</v>
          </cell>
          <cell r="AG554" t="str">
            <v>B-</v>
          </cell>
          <cell r="AH554">
            <v>98.6666666666667</v>
          </cell>
          <cell r="AI554" t="str">
            <v>B+</v>
          </cell>
        </row>
        <row r="555">
          <cell r="B555">
            <v>130709</v>
          </cell>
          <cell r="C555" t="str">
            <v>工程院八部开发一处</v>
          </cell>
          <cell r="D555" t="str">
            <v>软件开发工程师</v>
          </cell>
          <cell r="E555" t="str">
            <v>P6</v>
          </cell>
          <cell r="F555">
            <v>41894</v>
          </cell>
          <cell r="G555" t="str">
            <v>A</v>
          </cell>
          <cell r="H555">
            <v>94.5</v>
          </cell>
          <cell r="I555">
            <v>97</v>
          </cell>
          <cell r="J555">
            <v>97</v>
          </cell>
          <cell r="K555">
            <v>100</v>
          </cell>
          <cell r="L555">
            <v>97</v>
          </cell>
          <cell r="M555">
            <v>97</v>
          </cell>
          <cell r="N555">
            <v>97</v>
          </cell>
          <cell r="O555">
            <v>102</v>
          </cell>
          <cell r="P555">
            <v>113</v>
          </cell>
          <cell r="Q555">
            <v>103</v>
          </cell>
          <cell r="R555">
            <v>105</v>
          </cell>
          <cell r="S555">
            <v>105</v>
          </cell>
          <cell r="T555">
            <v>102</v>
          </cell>
          <cell r="U555" t="str">
            <v>B</v>
          </cell>
          <cell r="V555" t="str">
            <v>B</v>
          </cell>
          <cell r="W555" t="str">
            <v>B</v>
          </cell>
          <cell r="X555" t="str">
            <v>B+</v>
          </cell>
          <cell r="Y555" t="str">
            <v>B</v>
          </cell>
          <cell r="Z555" t="str">
            <v>B</v>
          </cell>
          <cell r="AA555" t="str">
            <v>B</v>
          </cell>
          <cell r="AB555" t="str">
            <v>A-</v>
          </cell>
          <cell r="AC555" t="str">
            <v>S</v>
          </cell>
          <cell r="AD555" t="str">
            <v>A-</v>
          </cell>
          <cell r="AE555" t="str">
            <v>A</v>
          </cell>
          <cell r="AF555" t="str">
            <v>A</v>
          </cell>
          <cell r="AG555" t="str">
            <v>A-</v>
          </cell>
          <cell r="AH555">
            <v>105</v>
          </cell>
          <cell r="AI555" t="str">
            <v>A</v>
          </cell>
        </row>
        <row r="556">
          <cell r="B556">
            <v>169158</v>
          </cell>
          <cell r="C556" t="str">
            <v>工程院八部开发一处</v>
          </cell>
          <cell r="D556" t="str">
            <v>软件开发工程师</v>
          </cell>
          <cell r="E556" t="str">
            <v>P5</v>
          </cell>
          <cell r="F556">
            <v>41897</v>
          </cell>
          <cell r="G556" t="str">
            <v>A</v>
          </cell>
          <cell r="H556">
            <v>99.5</v>
          </cell>
          <cell r="I556">
            <v>104</v>
          </cell>
          <cell r="J556">
            <v>100</v>
          </cell>
          <cell r="K556">
            <v>100</v>
          </cell>
          <cell r="L556">
            <v>97</v>
          </cell>
          <cell r="M556">
            <v>102</v>
          </cell>
          <cell r="N556">
            <v>100</v>
          </cell>
          <cell r="O556">
            <v>97</v>
          </cell>
          <cell r="P556">
            <v>110.5</v>
          </cell>
          <cell r="Q556">
            <v>96</v>
          </cell>
          <cell r="R556">
            <v>100</v>
          </cell>
          <cell r="S556">
            <v>112</v>
          </cell>
          <cell r="T556">
            <v>111</v>
          </cell>
          <cell r="U556" t="str">
            <v>B+</v>
          </cell>
          <cell r="V556" t="str">
            <v>A</v>
          </cell>
          <cell r="W556" t="str">
            <v>B+</v>
          </cell>
          <cell r="X556" t="str">
            <v>B+</v>
          </cell>
          <cell r="Y556" t="str">
            <v>B</v>
          </cell>
          <cell r="Z556" t="str">
            <v>A-</v>
          </cell>
          <cell r="AA556" t="str">
            <v>B+</v>
          </cell>
          <cell r="AB556" t="str">
            <v>B</v>
          </cell>
          <cell r="AC556" t="str">
            <v>S</v>
          </cell>
          <cell r="AD556" t="str">
            <v>B</v>
          </cell>
          <cell r="AE556" t="str">
            <v>B+</v>
          </cell>
          <cell r="AF556" t="str">
            <v>S</v>
          </cell>
          <cell r="AG556" t="str">
            <v>S</v>
          </cell>
          <cell r="AH556">
            <v>104.416666666667</v>
          </cell>
          <cell r="AI556" t="str">
            <v>A</v>
          </cell>
        </row>
        <row r="557">
          <cell r="B557">
            <v>523524</v>
          </cell>
          <cell r="C557" t="str">
            <v>工程院一部开发一处</v>
          </cell>
          <cell r="D557" t="str">
            <v>软件开发工程师</v>
          </cell>
          <cell r="E557" t="str">
            <v>P6</v>
          </cell>
          <cell r="F557">
            <v>41898</v>
          </cell>
          <cell r="G557" t="str">
            <v>B-</v>
          </cell>
          <cell r="H557">
            <v>94</v>
          </cell>
          <cell r="I557">
            <v>96</v>
          </cell>
          <cell r="J557">
            <v>97</v>
          </cell>
          <cell r="K557">
            <v>93</v>
          </cell>
          <cell r="L557">
            <v>93</v>
          </cell>
          <cell r="M557">
            <v>95</v>
          </cell>
          <cell r="N557">
            <v>93</v>
          </cell>
          <cell r="O557">
            <v>93</v>
          </cell>
          <cell r="P557">
            <v>97</v>
          </cell>
          <cell r="Q557">
            <v>100</v>
          </cell>
          <cell r="R557">
            <v>93</v>
          </cell>
          <cell r="S557">
            <v>100</v>
          </cell>
          <cell r="T557">
            <v>100</v>
          </cell>
          <cell r="U557" t="str">
            <v>B</v>
          </cell>
          <cell r="V557" t="str">
            <v>B</v>
          </cell>
          <cell r="W557" t="str">
            <v>B</v>
          </cell>
          <cell r="X557" t="str">
            <v>B-</v>
          </cell>
          <cell r="Y557" t="str">
            <v>B-</v>
          </cell>
          <cell r="Z557" t="str">
            <v>B</v>
          </cell>
          <cell r="AA557" t="str">
            <v>B-</v>
          </cell>
          <cell r="AB557" t="str">
            <v>B-</v>
          </cell>
          <cell r="AC557" t="str">
            <v>B</v>
          </cell>
          <cell r="AD557" t="str">
            <v>B+</v>
          </cell>
          <cell r="AE557" t="str">
            <v>B-</v>
          </cell>
          <cell r="AF557" t="str">
            <v>B+</v>
          </cell>
          <cell r="AG557" t="str">
            <v>B+</v>
          </cell>
          <cell r="AH557">
            <v>97.1666666666667</v>
          </cell>
          <cell r="AI557" t="str">
            <v>B+</v>
          </cell>
        </row>
        <row r="558">
          <cell r="B558">
            <v>153050</v>
          </cell>
          <cell r="C558" t="str">
            <v>工程院一部开发一处</v>
          </cell>
          <cell r="D558" t="str">
            <v>软件开发工程师</v>
          </cell>
          <cell r="E558" t="str">
            <v>P5</v>
          </cell>
          <cell r="F558">
            <v>41956</v>
          </cell>
          <cell r="G558" t="str">
            <v>B</v>
          </cell>
          <cell r="H558">
            <v>107</v>
          </cell>
          <cell r="I558">
            <v>114</v>
          </cell>
          <cell r="J558">
            <v>97</v>
          </cell>
          <cell r="K558">
            <v>107</v>
          </cell>
          <cell r="L558">
            <v>97</v>
          </cell>
          <cell r="M558">
            <v>97</v>
          </cell>
          <cell r="N558">
            <v>97</v>
          </cell>
          <cell r="O558">
            <v>97</v>
          </cell>
          <cell r="P558">
            <v>103</v>
          </cell>
          <cell r="Q558">
            <v>109</v>
          </cell>
          <cell r="R558">
            <v>97</v>
          </cell>
          <cell r="S558">
            <v>110</v>
          </cell>
          <cell r="T558">
            <v>107</v>
          </cell>
          <cell r="U558" t="str">
            <v>A</v>
          </cell>
          <cell r="V558" t="str">
            <v>S</v>
          </cell>
          <cell r="W558" t="str">
            <v>B</v>
          </cell>
          <cell r="X558" t="str">
            <v>A</v>
          </cell>
          <cell r="Y558" t="str">
            <v>B</v>
          </cell>
          <cell r="Z558" t="str">
            <v>B</v>
          </cell>
          <cell r="AA558" t="str">
            <v>B</v>
          </cell>
          <cell r="AB558" t="str">
            <v>B</v>
          </cell>
          <cell r="AC558" t="str">
            <v>A-</v>
          </cell>
          <cell r="AD558" t="str">
            <v>A+</v>
          </cell>
          <cell r="AE558" t="str">
            <v>B</v>
          </cell>
          <cell r="AF558" t="str">
            <v>A+</v>
          </cell>
          <cell r="AG558" t="str">
            <v>A</v>
          </cell>
          <cell r="AH558">
            <v>103.833333333333</v>
          </cell>
          <cell r="AI558" t="str">
            <v>A</v>
          </cell>
        </row>
        <row r="559">
          <cell r="B559">
            <v>901220</v>
          </cell>
          <cell r="C559" t="str">
            <v>工程院五部开发六处</v>
          </cell>
          <cell r="D559" t="str">
            <v>软件开发工程师</v>
          </cell>
          <cell r="E559" t="str">
            <v>P5</v>
          </cell>
          <cell r="F559">
            <v>41974</v>
          </cell>
          <cell r="G559" t="str">
            <v>S</v>
          </cell>
          <cell r="H559">
            <v>105.5</v>
          </cell>
          <cell r="I559">
            <v>103</v>
          </cell>
          <cell r="J559">
            <v>105</v>
          </cell>
          <cell r="K559">
            <v>102</v>
          </cell>
          <cell r="L559">
            <v>105</v>
          </cell>
          <cell r="M559">
            <v>105</v>
          </cell>
          <cell r="N559">
            <v>97</v>
          </cell>
          <cell r="O559">
            <v>97</v>
          </cell>
          <cell r="P559">
            <v>105</v>
          </cell>
          <cell r="Q559">
            <v>107</v>
          </cell>
          <cell r="R559">
            <v>108.5</v>
          </cell>
          <cell r="S559">
            <v>115</v>
          </cell>
          <cell r="T559">
            <v>99</v>
          </cell>
          <cell r="U559" t="str">
            <v>A</v>
          </cell>
          <cell r="V559" t="str">
            <v>A-</v>
          </cell>
          <cell r="W559" t="str">
            <v>A</v>
          </cell>
          <cell r="X559" t="str">
            <v>A-</v>
          </cell>
          <cell r="Y559" t="str">
            <v>A</v>
          </cell>
          <cell r="Z559" t="str">
            <v>A</v>
          </cell>
          <cell r="AA559" t="str">
            <v>B</v>
          </cell>
          <cell r="AB559" t="str">
            <v>B</v>
          </cell>
          <cell r="AC559" t="str">
            <v>A</v>
          </cell>
          <cell r="AD559" t="str">
            <v>A</v>
          </cell>
          <cell r="AE559" t="str">
            <v>A+</v>
          </cell>
          <cell r="AF559" t="str">
            <v>S</v>
          </cell>
          <cell r="AG559" t="str">
            <v>B+</v>
          </cell>
          <cell r="AH559">
            <v>105.25</v>
          </cell>
          <cell r="AI559" t="str">
            <v>A</v>
          </cell>
        </row>
        <row r="560">
          <cell r="B560">
            <v>598598</v>
          </cell>
          <cell r="C560" t="str">
            <v>工程院八部开发一处</v>
          </cell>
          <cell r="D560" t="str">
            <v>软件开发工程师</v>
          </cell>
          <cell r="E560" t="str">
            <v>P5</v>
          </cell>
          <cell r="F560">
            <v>42002</v>
          </cell>
          <cell r="G560" t="str">
            <v>C</v>
          </cell>
          <cell r="H560">
            <v>95</v>
          </cell>
          <cell r="I560">
            <v>96</v>
          </cell>
          <cell r="J560">
            <v>93</v>
          </cell>
          <cell r="K560">
            <v>97</v>
          </cell>
          <cell r="L560">
            <v>107</v>
          </cell>
          <cell r="M560">
            <v>97</v>
          </cell>
          <cell r="N560">
            <v>97</v>
          </cell>
          <cell r="O560">
            <v>97</v>
          </cell>
          <cell r="P560">
            <v>97</v>
          </cell>
          <cell r="Q560">
            <v>97</v>
          </cell>
          <cell r="R560">
            <v>97</v>
          </cell>
          <cell r="S560">
            <v>97</v>
          </cell>
          <cell r="T560">
            <v>92.7</v>
          </cell>
          <cell r="U560" t="str">
            <v>B</v>
          </cell>
          <cell r="V560" t="str">
            <v>B</v>
          </cell>
          <cell r="W560" t="str">
            <v>B-</v>
          </cell>
          <cell r="X560" t="str">
            <v>B</v>
          </cell>
          <cell r="Y560" t="str">
            <v>A</v>
          </cell>
          <cell r="Z560" t="str">
            <v>B</v>
          </cell>
          <cell r="AA560" t="str">
            <v>B</v>
          </cell>
          <cell r="AB560" t="str">
            <v>B</v>
          </cell>
          <cell r="AC560" t="str">
            <v>B</v>
          </cell>
          <cell r="AD560" t="str">
            <v>B</v>
          </cell>
          <cell r="AE560" t="str">
            <v>B</v>
          </cell>
          <cell r="AF560" t="str">
            <v>B</v>
          </cell>
          <cell r="AG560" t="str">
            <v>B-</v>
          </cell>
          <cell r="AH560">
            <v>96.2833333333333</v>
          </cell>
          <cell r="AI560" t="str">
            <v>B</v>
          </cell>
        </row>
        <row r="561">
          <cell r="B561">
            <v>141120</v>
          </cell>
          <cell r="C561" t="str">
            <v>工程院一部开发一处</v>
          </cell>
          <cell r="D561" t="str">
            <v>软件开发工程师</v>
          </cell>
          <cell r="E561" t="str">
            <v>P5</v>
          </cell>
          <cell r="F561">
            <v>42011</v>
          </cell>
          <cell r="G561" t="str">
            <v>A</v>
          </cell>
          <cell r="H561">
            <v>95</v>
          </cell>
          <cell r="I561">
            <v>94</v>
          </cell>
          <cell r="J561">
            <v>104</v>
          </cell>
          <cell r="K561">
            <v>104.2</v>
          </cell>
          <cell r="L561">
            <v>102.4</v>
          </cell>
          <cell r="M561">
            <v>97</v>
          </cell>
          <cell r="N561">
            <v>97</v>
          </cell>
          <cell r="O561">
            <v>101</v>
          </cell>
          <cell r="P561">
            <v>103.75</v>
          </cell>
          <cell r="Q561">
            <v>97</v>
          </cell>
          <cell r="R561">
            <v>111.15</v>
          </cell>
          <cell r="S561">
            <v>97</v>
          </cell>
          <cell r="T561">
            <v>93</v>
          </cell>
          <cell r="U561" t="str">
            <v>B</v>
          </cell>
          <cell r="V561" t="str">
            <v>B</v>
          </cell>
          <cell r="W561" t="str">
            <v>A</v>
          </cell>
          <cell r="X561" t="str">
            <v>A</v>
          </cell>
          <cell r="Y561" t="str">
            <v>A-</v>
          </cell>
          <cell r="Z561" t="str">
            <v>B</v>
          </cell>
          <cell r="AA561" t="str">
            <v>B</v>
          </cell>
          <cell r="AB561" t="str">
            <v>A-</v>
          </cell>
          <cell r="AC561" t="str">
            <v>A</v>
          </cell>
          <cell r="AD561" t="str">
            <v>B</v>
          </cell>
          <cell r="AE561" t="str">
            <v>S</v>
          </cell>
          <cell r="AF561" t="str">
            <v>B</v>
          </cell>
          <cell r="AG561" t="str">
            <v>B-</v>
          </cell>
          <cell r="AH561">
            <v>100.483333333333</v>
          </cell>
          <cell r="AI561" t="str">
            <v>A-</v>
          </cell>
        </row>
        <row r="562">
          <cell r="B562">
            <v>230038</v>
          </cell>
          <cell r="C562" t="e">
            <v>#N/A</v>
          </cell>
          <cell r="D562" t="e">
            <v>#N/A</v>
          </cell>
          <cell r="E562" t="e">
            <v>#N/A</v>
          </cell>
          <cell r="F562">
            <v>42019</v>
          </cell>
          <cell r="G562" t="str">
            <v>C</v>
          </cell>
          <cell r="H562">
            <v>90.5</v>
          </cell>
          <cell r="I562">
            <v>91</v>
          </cell>
          <cell r="J562">
            <v>92</v>
          </cell>
          <cell r="K562">
            <v>93</v>
          </cell>
          <cell r="L562">
            <v>95</v>
          </cell>
          <cell r="M562">
            <v>95</v>
          </cell>
          <cell r="N562">
            <v>93</v>
          </cell>
          <cell r="O562">
            <v>95</v>
          </cell>
          <cell r="P562">
            <v>91.5</v>
          </cell>
          <cell r="Q562">
            <v>93</v>
          </cell>
          <cell r="R562">
            <v>91</v>
          </cell>
          <cell r="S562">
            <v>93</v>
          </cell>
          <cell r="T562" t="e">
            <v>#N/A</v>
          </cell>
          <cell r="U562" t="str">
            <v>B-</v>
          </cell>
          <cell r="V562" t="str">
            <v>B-</v>
          </cell>
          <cell r="W562" t="str">
            <v>B-</v>
          </cell>
          <cell r="X562" t="str">
            <v>B-</v>
          </cell>
          <cell r="Y562" t="str">
            <v>B</v>
          </cell>
          <cell r="Z562" t="str">
            <v>B</v>
          </cell>
          <cell r="AA562" t="str">
            <v>B-</v>
          </cell>
          <cell r="AB562" t="str">
            <v>B</v>
          </cell>
          <cell r="AC562" t="str">
            <v>B-</v>
          </cell>
          <cell r="AD562" t="str">
            <v>B-</v>
          </cell>
          <cell r="AE562" t="str">
            <v>B-</v>
          </cell>
          <cell r="AF562" t="str">
            <v>B-</v>
          </cell>
          <cell r="AG562" t="e">
            <v>#N/A</v>
          </cell>
          <cell r="AH562" t="e">
            <v>#N/A</v>
          </cell>
          <cell r="AI562" t="e">
            <v>#N/A</v>
          </cell>
        </row>
        <row r="563">
          <cell r="B563">
            <v>928900</v>
          </cell>
          <cell r="C563" t="str">
            <v>工程院八部开发一处</v>
          </cell>
          <cell r="D563" t="str">
            <v>软件开发工程师</v>
          </cell>
          <cell r="E563" t="str">
            <v>P6</v>
          </cell>
          <cell r="F563">
            <v>42089</v>
          </cell>
          <cell r="G563" t="str">
            <v>S</v>
          </cell>
          <cell r="H563">
            <v>107.3</v>
          </cell>
          <cell r="I563">
            <v>109.5</v>
          </cell>
          <cell r="J563">
            <v>112.5</v>
          </cell>
          <cell r="K563">
            <v>106</v>
          </cell>
          <cell r="L563">
            <v>112.67</v>
          </cell>
          <cell r="M563">
            <v>113.3</v>
          </cell>
          <cell r="N563">
            <v>107.39</v>
          </cell>
          <cell r="O563">
            <v>103</v>
          </cell>
          <cell r="P563">
            <v>105.5</v>
          </cell>
          <cell r="Q563">
            <v>97.5</v>
          </cell>
          <cell r="R563">
            <v>112</v>
          </cell>
          <cell r="S563">
            <v>103</v>
          </cell>
          <cell r="T563">
            <v>93</v>
          </cell>
          <cell r="U563" t="str">
            <v>A+</v>
          </cell>
          <cell r="V563" t="str">
            <v>A+</v>
          </cell>
          <cell r="W563" t="str">
            <v>S</v>
          </cell>
          <cell r="X563" t="str">
            <v>A</v>
          </cell>
          <cell r="Y563" t="str">
            <v>S</v>
          </cell>
          <cell r="Z563" t="str">
            <v>S</v>
          </cell>
          <cell r="AA563" t="str">
            <v>A+</v>
          </cell>
          <cell r="AB563" t="str">
            <v>A-</v>
          </cell>
          <cell r="AC563" t="str">
            <v>A</v>
          </cell>
          <cell r="AD563" t="str">
            <v>B+</v>
          </cell>
          <cell r="AE563" t="str">
            <v>S</v>
          </cell>
          <cell r="AF563" t="str">
            <v>A-</v>
          </cell>
          <cell r="AG563" t="str">
            <v>B-</v>
          </cell>
          <cell r="AH563">
            <v>102.333333333333</v>
          </cell>
          <cell r="AI563" t="str">
            <v>A-</v>
          </cell>
        </row>
        <row r="564">
          <cell r="B564">
            <v>562148</v>
          </cell>
          <cell r="C564" t="str">
            <v>工程院一部开发一处</v>
          </cell>
          <cell r="D564" t="str">
            <v>软件开发工程师</v>
          </cell>
          <cell r="E564" t="str">
            <v>P6</v>
          </cell>
          <cell r="F564">
            <v>42121</v>
          </cell>
          <cell r="G564" t="str">
            <v>B</v>
          </cell>
          <cell r="H564">
            <v>104</v>
          </cell>
          <cell r="I564">
            <v>96.4</v>
          </cell>
          <cell r="J564">
            <v>103.6</v>
          </cell>
          <cell r="K564">
            <v>112</v>
          </cell>
          <cell r="L564">
            <v>97</v>
          </cell>
          <cell r="M564">
            <v>97</v>
          </cell>
          <cell r="N564">
            <v>100</v>
          </cell>
          <cell r="O564">
            <v>97</v>
          </cell>
          <cell r="P564">
            <v>96</v>
          </cell>
          <cell r="Q564">
            <v>96.5</v>
          </cell>
          <cell r="R564">
            <v>97</v>
          </cell>
          <cell r="S564">
            <v>97</v>
          </cell>
          <cell r="T564">
            <v>97</v>
          </cell>
          <cell r="U564" t="str">
            <v>A</v>
          </cell>
          <cell r="V564" t="str">
            <v>B</v>
          </cell>
          <cell r="W564" t="str">
            <v>A</v>
          </cell>
          <cell r="X564" t="str">
            <v>S</v>
          </cell>
          <cell r="Y564" t="str">
            <v>B</v>
          </cell>
          <cell r="Z564" t="str">
            <v>B</v>
          </cell>
          <cell r="AA564" t="str">
            <v>B+</v>
          </cell>
          <cell r="AB564" t="str">
            <v>B</v>
          </cell>
          <cell r="AC564" t="str">
            <v>B</v>
          </cell>
          <cell r="AD564" t="str">
            <v>B</v>
          </cell>
          <cell r="AE564" t="str">
            <v>B</v>
          </cell>
          <cell r="AF564" t="str">
            <v>B</v>
          </cell>
          <cell r="AG564" t="str">
            <v>B</v>
          </cell>
          <cell r="AH564">
            <v>96.75</v>
          </cell>
          <cell r="AI564" t="str">
            <v>B</v>
          </cell>
        </row>
        <row r="565">
          <cell r="B565">
            <v>528041</v>
          </cell>
          <cell r="C565" t="str">
            <v>工程院七部开发一处</v>
          </cell>
          <cell r="D565" t="str">
            <v>软件开发工程师</v>
          </cell>
          <cell r="E565" t="str">
            <v>P5</v>
          </cell>
          <cell r="F565">
            <v>42131</v>
          </cell>
          <cell r="G565" t="str">
            <v>B</v>
          </cell>
          <cell r="H565">
            <v>114</v>
          </cell>
          <cell r="I565">
            <v>97</v>
          </cell>
          <cell r="J565">
            <v>108</v>
          </cell>
          <cell r="K565">
            <v>105</v>
          </cell>
          <cell r="L565">
            <v>108</v>
          </cell>
          <cell r="M565">
            <v>97</v>
          </cell>
          <cell r="N565">
            <v>105</v>
          </cell>
          <cell r="O565">
            <v>101</v>
          </cell>
          <cell r="P565">
            <v>97</v>
          </cell>
          <cell r="Q565">
            <v>97</v>
          </cell>
          <cell r="R565">
            <v>105</v>
          </cell>
          <cell r="S565">
            <v>105</v>
          </cell>
          <cell r="T565">
            <v>108</v>
          </cell>
          <cell r="U565" t="str">
            <v>S</v>
          </cell>
          <cell r="V565" t="str">
            <v>B</v>
          </cell>
          <cell r="W565" t="str">
            <v>A+</v>
          </cell>
          <cell r="X565" t="str">
            <v>A</v>
          </cell>
          <cell r="Y565" t="str">
            <v>A+</v>
          </cell>
          <cell r="Z565" t="str">
            <v>B</v>
          </cell>
          <cell r="AA565" t="str">
            <v>A</v>
          </cell>
          <cell r="AB565" t="str">
            <v>A-</v>
          </cell>
          <cell r="AC565" t="str">
            <v>B</v>
          </cell>
          <cell r="AD565" t="str">
            <v>B</v>
          </cell>
          <cell r="AE565" t="str">
            <v>A</v>
          </cell>
          <cell r="AF565" t="str">
            <v>A</v>
          </cell>
          <cell r="AG565" t="str">
            <v>A+</v>
          </cell>
          <cell r="AH565">
            <v>102.166666666667</v>
          </cell>
          <cell r="AI565" t="str">
            <v>A-</v>
          </cell>
        </row>
        <row r="566">
          <cell r="B566">
            <v>130508</v>
          </cell>
          <cell r="C566" t="str">
            <v>工程院三部开发一处</v>
          </cell>
          <cell r="D566" t="str">
            <v>高级软件开发工程师</v>
          </cell>
          <cell r="E566" t="str">
            <v>P7</v>
          </cell>
          <cell r="F566">
            <v>42145</v>
          </cell>
          <cell r="G566" t="str">
            <v>A+</v>
          </cell>
          <cell r="H566">
            <v>110.2</v>
          </cell>
          <cell r="I566">
            <v>97</v>
          </cell>
          <cell r="J566">
            <v>116</v>
          </cell>
          <cell r="K566">
            <v>100</v>
          </cell>
          <cell r="L566">
            <v>115</v>
          </cell>
          <cell r="M566">
            <v>100</v>
          </cell>
          <cell r="N566">
            <v>113</v>
          </cell>
          <cell r="O566">
            <v>98</v>
          </cell>
          <cell r="P566">
            <v>97.5</v>
          </cell>
          <cell r="Q566">
            <v>93.5</v>
          </cell>
          <cell r="R566">
            <v>97.5</v>
          </cell>
          <cell r="S566">
            <v>96</v>
          </cell>
          <cell r="T566">
            <v>117</v>
          </cell>
          <cell r="U566" t="str">
            <v>S</v>
          </cell>
          <cell r="V566" t="str">
            <v>B</v>
          </cell>
          <cell r="W566" t="str">
            <v>S</v>
          </cell>
          <cell r="X566" t="str">
            <v>B+</v>
          </cell>
          <cell r="Y566" t="str">
            <v>S</v>
          </cell>
          <cell r="Z566" t="str">
            <v>B+</v>
          </cell>
          <cell r="AA566" t="str">
            <v>S</v>
          </cell>
          <cell r="AB566" t="str">
            <v>B+</v>
          </cell>
          <cell r="AC566" t="str">
            <v>B+</v>
          </cell>
          <cell r="AD566" t="str">
            <v>B</v>
          </cell>
          <cell r="AE566" t="str">
            <v>B+</v>
          </cell>
          <cell r="AF566" t="str">
            <v>B</v>
          </cell>
          <cell r="AG566" t="str">
            <v>S</v>
          </cell>
          <cell r="AH566">
            <v>99.9166666666667</v>
          </cell>
          <cell r="AI566" t="str">
            <v>B+</v>
          </cell>
        </row>
        <row r="567">
          <cell r="B567">
            <v>199287</v>
          </cell>
          <cell r="C567" t="str">
            <v>工程院五部开发六处</v>
          </cell>
          <cell r="D567" t="str">
            <v>软件开发工程师</v>
          </cell>
          <cell r="E567" t="str">
            <v>P5</v>
          </cell>
          <cell r="F567">
            <v>42145</v>
          </cell>
          <cell r="G567" t="str">
            <v>B</v>
          </cell>
          <cell r="H567">
            <v>97</v>
          </cell>
          <cell r="I567">
            <v>97</v>
          </cell>
          <cell r="J567">
            <v>97</v>
          </cell>
          <cell r="K567">
            <v>110</v>
          </cell>
          <cell r="L567">
            <v>97</v>
          </cell>
          <cell r="M567">
            <v>97</v>
          </cell>
          <cell r="N567">
            <v>97</v>
          </cell>
          <cell r="O567">
            <v>97</v>
          </cell>
          <cell r="P567">
            <v>97</v>
          </cell>
          <cell r="Q567">
            <v>97</v>
          </cell>
          <cell r="R567">
            <v>110</v>
          </cell>
          <cell r="S567">
            <v>97</v>
          </cell>
          <cell r="T567">
            <v>92</v>
          </cell>
          <cell r="U567" t="str">
            <v>B</v>
          </cell>
          <cell r="V567" t="str">
            <v>B</v>
          </cell>
          <cell r="W567" t="str">
            <v>B</v>
          </cell>
          <cell r="X567" t="str">
            <v>A+</v>
          </cell>
          <cell r="Y567" t="str">
            <v>B</v>
          </cell>
          <cell r="Z567" t="str">
            <v>B</v>
          </cell>
          <cell r="AA567" t="str">
            <v>B</v>
          </cell>
          <cell r="AB567" t="str">
            <v>B</v>
          </cell>
          <cell r="AC567" t="str">
            <v>B</v>
          </cell>
          <cell r="AD567" t="str">
            <v>B</v>
          </cell>
          <cell r="AE567" t="str">
            <v>A+</v>
          </cell>
          <cell r="AF567" t="str">
            <v>B</v>
          </cell>
          <cell r="AG567" t="str">
            <v>B-</v>
          </cell>
          <cell r="AH567">
            <v>98.3333333333333</v>
          </cell>
          <cell r="AI567" t="str">
            <v>B+</v>
          </cell>
        </row>
        <row r="568">
          <cell r="B568">
            <v>517890</v>
          </cell>
          <cell r="C568" t="str">
            <v>工程院五部开发六处</v>
          </cell>
          <cell r="D568" t="str">
            <v>软件开发工程师</v>
          </cell>
          <cell r="E568" t="str">
            <v>P6</v>
          </cell>
          <cell r="F568">
            <v>42156</v>
          </cell>
          <cell r="G568" t="str">
            <v>B</v>
          </cell>
          <cell r="H568">
            <v>97</v>
          </cell>
          <cell r="I568">
            <v>97.5</v>
          </cell>
          <cell r="J568">
            <v>93</v>
          </cell>
          <cell r="K568">
            <v>97</v>
          </cell>
          <cell r="L568">
            <v>97</v>
          </cell>
          <cell r="M568">
            <v>103</v>
          </cell>
          <cell r="N568">
            <v>97</v>
          </cell>
          <cell r="O568">
            <v>93</v>
          </cell>
          <cell r="P568">
            <v>93</v>
          </cell>
          <cell r="Q568">
            <v>93</v>
          </cell>
          <cell r="R568">
            <v>97</v>
          </cell>
          <cell r="S568">
            <v>95</v>
          </cell>
          <cell r="T568">
            <v>97</v>
          </cell>
          <cell r="U568" t="str">
            <v>B</v>
          </cell>
          <cell r="V568" t="str">
            <v>B+</v>
          </cell>
          <cell r="W568" t="str">
            <v>B-</v>
          </cell>
          <cell r="X568" t="str">
            <v>B</v>
          </cell>
          <cell r="Y568" t="str">
            <v>B</v>
          </cell>
          <cell r="Z568" t="str">
            <v>A-</v>
          </cell>
          <cell r="AA568" t="str">
            <v>B</v>
          </cell>
          <cell r="AB568" t="str">
            <v>B-</v>
          </cell>
          <cell r="AC568" t="str">
            <v>B-</v>
          </cell>
          <cell r="AD568" t="str">
            <v>B-</v>
          </cell>
          <cell r="AE568" t="str">
            <v>B</v>
          </cell>
          <cell r="AF568" t="str">
            <v>B</v>
          </cell>
          <cell r="AG568" t="str">
            <v>B</v>
          </cell>
          <cell r="AH568">
            <v>94.6666666666667</v>
          </cell>
          <cell r="AI568" t="str">
            <v>B</v>
          </cell>
        </row>
        <row r="569">
          <cell r="B569">
            <v>986021</v>
          </cell>
          <cell r="C569" t="str">
            <v>工程院五部开发三处</v>
          </cell>
          <cell r="D569" t="str">
            <v>软件开发工程师</v>
          </cell>
          <cell r="E569" t="str">
            <v>P5</v>
          </cell>
          <cell r="F569">
            <v>42158</v>
          </cell>
          <cell r="G569" t="str">
            <v>B</v>
          </cell>
          <cell r="H569">
            <v>104</v>
          </cell>
          <cell r="I569">
            <v>104</v>
          </cell>
          <cell r="J569">
            <v>105</v>
          </cell>
          <cell r="K569">
            <v>97</v>
          </cell>
          <cell r="L569">
            <v>96</v>
          </cell>
          <cell r="M569">
            <v>96</v>
          </cell>
          <cell r="N569">
            <v>93</v>
          </cell>
          <cell r="O569">
            <v>105</v>
          </cell>
          <cell r="P569">
            <v>95</v>
          </cell>
          <cell r="Q569">
            <v>97</v>
          </cell>
          <cell r="R569">
            <v>100</v>
          </cell>
          <cell r="S569">
            <v>97</v>
          </cell>
          <cell r="T569">
            <v>96</v>
          </cell>
          <cell r="U569" t="str">
            <v>A</v>
          </cell>
          <cell r="V569" t="str">
            <v>A</v>
          </cell>
          <cell r="W569" t="str">
            <v>A</v>
          </cell>
          <cell r="X569" t="str">
            <v>B</v>
          </cell>
          <cell r="Y569" t="str">
            <v>B</v>
          </cell>
          <cell r="Z569" t="str">
            <v>B</v>
          </cell>
          <cell r="AA569" t="str">
            <v>B-</v>
          </cell>
          <cell r="AB569" t="str">
            <v>A</v>
          </cell>
          <cell r="AC569" t="str">
            <v>B</v>
          </cell>
          <cell r="AD569" t="str">
            <v>B</v>
          </cell>
          <cell r="AE569" t="str">
            <v>B+</v>
          </cell>
          <cell r="AF569" t="str">
            <v>B</v>
          </cell>
          <cell r="AG569" t="str">
            <v>B</v>
          </cell>
          <cell r="AH569">
            <v>98.3333333333333</v>
          </cell>
          <cell r="AI569" t="str">
            <v>B+</v>
          </cell>
        </row>
        <row r="570">
          <cell r="B570">
            <v>150425</v>
          </cell>
          <cell r="C570" t="str">
            <v>工程院一部开发一处</v>
          </cell>
          <cell r="D570" t="str">
            <v>软件开发工程师</v>
          </cell>
          <cell r="E570" t="str">
            <v>P5</v>
          </cell>
          <cell r="F570">
            <v>42160</v>
          </cell>
          <cell r="G570" t="str">
            <v>B</v>
          </cell>
          <cell r="H570">
            <v>104</v>
          </cell>
          <cell r="I570">
            <v>102</v>
          </cell>
          <cell r="J570">
            <v>104</v>
          </cell>
          <cell r="K570">
            <v>97</v>
          </cell>
          <cell r="L570">
            <v>101</v>
          </cell>
          <cell r="M570">
            <v>101</v>
          </cell>
          <cell r="N570">
            <v>99</v>
          </cell>
          <cell r="O570">
            <v>93</v>
          </cell>
          <cell r="P570">
            <v>97</v>
          </cell>
          <cell r="Q570">
            <v>103</v>
          </cell>
          <cell r="R570">
            <v>97</v>
          </cell>
          <cell r="S570">
            <v>97</v>
          </cell>
          <cell r="T570">
            <v>108</v>
          </cell>
          <cell r="U570" t="str">
            <v>A</v>
          </cell>
          <cell r="V570" t="str">
            <v>A-</v>
          </cell>
          <cell r="W570" t="str">
            <v>A</v>
          </cell>
          <cell r="X570" t="str">
            <v>B</v>
          </cell>
          <cell r="Y570" t="str">
            <v>A-</v>
          </cell>
          <cell r="Z570" t="str">
            <v>A-</v>
          </cell>
          <cell r="AA570" t="str">
            <v>B+</v>
          </cell>
          <cell r="AB570" t="str">
            <v>B-</v>
          </cell>
          <cell r="AC570" t="str">
            <v>B</v>
          </cell>
          <cell r="AD570" t="str">
            <v>A-</v>
          </cell>
          <cell r="AE570" t="str">
            <v>B</v>
          </cell>
          <cell r="AF570" t="str">
            <v>B</v>
          </cell>
          <cell r="AG570" t="str">
            <v>A+</v>
          </cell>
          <cell r="AH570">
            <v>99.1666666666667</v>
          </cell>
          <cell r="AI570" t="str">
            <v>B+</v>
          </cell>
        </row>
        <row r="571">
          <cell r="B571">
            <v>150426</v>
          </cell>
          <cell r="C571" t="e">
            <v>#N/A</v>
          </cell>
          <cell r="D571" t="e">
            <v>#N/A</v>
          </cell>
          <cell r="E571" t="e">
            <v>#N/A</v>
          </cell>
          <cell r="F571">
            <v>42165</v>
          </cell>
          <cell r="G571" t="str">
            <v>C</v>
          </cell>
          <cell r="H571">
            <v>92</v>
          </cell>
          <cell r="I571">
            <v>95</v>
          </cell>
          <cell r="J571">
            <v>93</v>
          </cell>
          <cell r="K571">
            <v>97</v>
          </cell>
          <cell r="L571">
            <v>96</v>
          </cell>
          <cell r="M571">
            <v>93</v>
          </cell>
          <cell r="N571">
            <v>98</v>
          </cell>
          <cell r="O571">
            <v>95</v>
          </cell>
          <cell r="P571">
            <v>93</v>
          </cell>
          <cell r="Q571">
            <v>91</v>
          </cell>
          <cell r="R571">
            <v>90.5</v>
          </cell>
          <cell r="S571">
            <v>93</v>
          </cell>
          <cell r="T571" t="e">
            <v>#N/A</v>
          </cell>
          <cell r="U571" t="str">
            <v>B-</v>
          </cell>
          <cell r="V571" t="str">
            <v>B</v>
          </cell>
          <cell r="W571" t="str">
            <v>B-</v>
          </cell>
          <cell r="X571" t="str">
            <v>B</v>
          </cell>
          <cell r="Y571" t="str">
            <v>B</v>
          </cell>
          <cell r="Z571" t="str">
            <v>B-</v>
          </cell>
          <cell r="AA571" t="str">
            <v>B+</v>
          </cell>
          <cell r="AB571" t="str">
            <v>B</v>
          </cell>
          <cell r="AC571" t="str">
            <v>B-</v>
          </cell>
          <cell r="AD571" t="str">
            <v>B-</v>
          </cell>
          <cell r="AE571" t="str">
            <v>B-</v>
          </cell>
          <cell r="AF571" t="str">
            <v>B-</v>
          </cell>
          <cell r="AG571" t="e">
            <v>#N/A</v>
          </cell>
          <cell r="AH571" t="e">
            <v>#N/A</v>
          </cell>
          <cell r="AI571" t="e">
            <v>#N/A</v>
          </cell>
        </row>
        <row r="572">
          <cell r="B572">
            <v>131417</v>
          </cell>
          <cell r="C572" t="str">
            <v>工程院三部开发一处</v>
          </cell>
          <cell r="D572" t="str">
            <v>软件开发工程师</v>
          </cell>
          <cell r="E572" t="str">
            <v>P6</v>
          </cell>
          <cell r="F572">
            <v>42172</v>
          </cell>
          <cell r="G572" t="str">
            <v>B-</v>
          </cell>
          <cell r="H572">
            <v>93</v>
          </cell>
          <cell r="I572">
            <v>94</v>
          </cell>
          <cell r="J572">
            <v>100</v>
          </cell>
          <cell r="K572">
            <v>97</v>
          </cell>
          <cell r="L572">
            <v>100</v>
          </cell>
          <cell r="M572">
            <v>97</v>
          </cell>
          <cell r="N572">
            <v>93</v>
          </cell>
          <cell r="O572">
            <v>95</v>
          </cell>
          <cell r="P572">
            <v>93</v>
          </cell>
          <cell r="Q572">
            <v>93</v>
          </cell>
          <cell r="R572">
            <v>93</v>
          </cell>
          <cell r="S572">
            <v>96</v>
          </cell>
          <cell r="T572">
            <v>92</v>
          </cell>
          <cell r="U572" t="str">
            <v>B-</v>
          </cell>
          <cell r="V572" t="str">
            <v>B</v>
          </cell>
          <cell r="W572" t="str">
            <v>B+</v>
          </cell>
          <cell r="X572" t="str">
            <v>B</v>
          </cell>
          <cell r="Y572" t="str">
            <v>B+</v>
          </cell>
          <cell r="Z572" t="str">
            <v>B</v>
          </cell>
          <cell r="AA572" t="str">
            <v>B-</v>
          </cell>
          <cell r="AB572" t="str">
            <v>B</v>
          </cell>
          <cell r="AC572" t="str">
            <v>B-</v>
          </cell>
          <cell r="AD572" t="str">
            <v>B-</v>
          </cell>
          <cell r="AE572" t="str">
            <v>B-</v>
          </cell>
          <cell r="AF572" t="str">
            <v>B</v>
          </cell>
          <cell r="AG572" t="str">
            <v>B-</v>
          </cell>
          <cell r="AH572">
            <v>93.6666666666667</v>
          </cell>
          <cell r="AI572" t="str">
            <v>B</v>
          </cell>
        </row>
        <row r="573">
          <cell r="B573">
            <v>615606</v>
          </cell>
          <cell r="C573" t="str">
            <v>工程院五部开发三处</v>
          </cell>
          <cell r="D573" t="str">
            <v>软件开发工程师</v>
          </cell>
          <cell r="E573" t="str">
            <v>P5</v>
          </cell>
          <cell r="F573">
            <v>42172</v>
          </cell>
          <cell r="G573" t="str">
            <v>B</v>
          </cell>
          <cell r="H573">
            <v>95.5</v>
          </cell>
          <cell r="I573">
            <v>97</v>
          </cell>
          <cell r="J573">
            <v>96</v>
          </cell>
          <cell r="K573">
            <v>101.1</v>
          </cell>
          <cell r="L573">
            <v>97</v>
          </cell>
          <cell r="M573">
            <v>97</v>
          </cell>
          <cell r="N573">
            <v>104</v>
          </cell>
          <cell r="O573">
            <v>111</v>
          </cell>
          <cell r="P573">
            <v>97</v>
          </cell>
          <cell r="Q573">
            <v>97</v>
          </cell>
          <cell r="R573">
            <v>105</v>
          </cell>
          <cell r="S573">
            <v>105</v>
          </cell>
          <cell r="T573">
            <v>105</v>
          </cell>
          <cell r="U573" t="str">
            <v>B</v>
          </cell>
          <cell r="V573" t="str">
            <v>B</v>
          </cell>
          <cell r="W573" t="str">
            <v>B</v>
          </cell>
          <cell r="X573" t="str">
            <v>A-</v>
          </cell>
          <cell r="Y573" t="str">
            <v>B</v>
          </cell>
          <cell r="Z573" t="str">
            <v>B</v>
          </cell>
          <cell r="AA573" t="str">
            <v>A</v>
          </cell>
          <cell r="AB573" t="str">
            <v>S</v>
          </cell>
          <cell r="AC573" t="str">
            <v>B</v>
          </cell>
          <cell r="AD573" t="str">
            <v>B</v>
          </cell>
          <cell r="AE573" t="str">
            <v>A</v>
          </cell>
          <cell r="AF573" t="str">
            <v>A</v>
          </cell>
          <cell r="AG573" t="str">
            <v>A</v>
          </cell>
          <cell r="AH573">
            <v>103.333333333333</v>
          </cell>
          <cell r="AI573" t="str">
            <v>A</v>
          </cell>
        </row>
        <row r="574">
          <cell r="B574">
            <v>213557</v>
          </cell>
          <cell r="C574" t="str">
            <v>工程院三部开发一处</v>
          </cell>
          <cell r="D574" t="str">
            <v>软件开发工程师</v>
          </cell>
          <cell r="E574" t="str">
            <v>P4</v>
          </cell>
          <cell r="F574">
            <v>42180</v>
          </cell>
          <cell r="G574" t="str">
            <v>A</v>
          </cell>
          <cell r="H574">
            <v>96</v>
          </cell>
          <cell r="I574">
            <v>97</v>
          </cell>
          <cell r="J574">
            <v>100</v>
          </cell>
          <cell r="K574">
            <v>116</v>
          </cell>
          <cell r="L574">
            <v>87.5</v>
          </cell>
          <cell r="M574">
            <v>95</v>
          </cell>
          <cell r="N574">
            <v>96.5</v>
          </cell>
          <cell r="O574">
            <v>111.5</v>
          </cell>
          <cell r="P574">
            <v>112</v>
          </cell>
          <cell r="Q574">
            <v>103.5</v>
          </cell>
          <cell r="R574">
            <v>104</v>
          </cell>
          <cell r="S574">
            <v>112</v>
          </cell>
          <cell r="T574">
            <v>97</v>
          </cell>
          <cell r="U574" t="str">
            <v>B</v>
          </cell>
          <cell r="V574" t="str">
            <v>B</v>
          </cell>
          <cell r="W574" t="str">
            <v>B+</v>
          </cell>
          <cell r="X574" t="str">
            <v>S</v>
          </cell>
          <cell r="Y574" t="str">
            <v>C</v>
          </cell>
          <cell r="Z574" t="str">
            <v>B</v>
          </cell>
          <cell r="AA574" t="str">
            <v>B</v>
          </cell>
          <cell r="AB574" t="str">
            <v>S</v>
          </cell>
          <cell r="AC574" t="str">
            <v>S</v>
          </cell>
          <cell r="AD574" t="str">
            <v>A</v>
          </cell>
          <cell r="AE574" t="str">
            <v>A</v>
          </cell>
          <cell r="AF574" t="str">
            <v>S</v>
          </cell>
          <cell r="AG574" t="str">
            <v>B</v>
          </cell>
          <cell r="AH574">
            <v>106.666666666667</v>
          </cell>
          <cell r="AI574" t="str">
            <v>A</v>
          </cell>
        </row>
        <row r="575">
          <cell r="B575">
            <v>214952</v>
          </cell>
          <cell r="C575" t="e">
            <v>#N/A</v>
          </cell>
          <cell r="D575" t="e">
            <v>#N/A</v>
          </cell>
          <cell r="E575" t="e">
            <v>#N/A</v>
          </cell>
          <cell r="F575">
            <v>42180</v>
          </cell>
          <cell r="G575" t="str">
            <v>B</v>
          </cell>
          <cell r="H575">
            <v>99</v>
          </cell>
          <cell r="I575">
            <v>96.5</v>
          </cell>
          <cell r="J575">
            <v>100</v>
          </cell>
          <cell r="K575">
            <v>97</v>
          </cell>
          <cell r="L575">
            <v>100</v>
          </cell>
          <cell r="M575">
            <v>103.5</v>
          </cell>
          <cell r="N575">
            <v>96.5</v>
          </cell>
          <cell r="O575">
            <v>97.9</v>
          </cell>
          <cell r="P575">
            <v>103.5</v>
          </cell>
          <cell r="Q575">
            <v>101</v>
          </cell>
          <cell r="R575">
            <v>97.3</v>
          </cell>
          <cell r="S575">
            <v>97</v>
          </cell>
          <cell r="T575">
            <v>97</v>
          </cell>
          <cell r="U575" t="str">
            <v>B+</v>
          </cell>
          <cell r="V575" t="str">
            <v>B</v>
          </cell>
          <cell r="W575" t="str">
            <v>B+</v>
          </cell>
          <cell r="X575" t="str">
            <v>B</v>
          </cell>
          <cell r="Y575" t="str">
            <v>B+</v>
          </cell>
          <cell r="Z575" t="str">
            <v>A</v>
          </cell>
          <cell r="AA575" t="str">
            <v>B</v>
          </cell>
          <cell r="AB575" t="str">
            <v>B+</v>
          </cell>
          <cell r="AC575" t="str">
            <v>A</v>
          </cell>
          <cell r="AD575" t="str">
            <v>A-</v>
          </cell>
          <cell r="AE575" t="str">
            <v>B+</v>
          </cell>
          <cell r="AF575" t="str">
            <v>B</v>
          </cell>
          <cell r="AG575" t="str">
            <v>B</v>
          </cell>
          <cell r="AH575">
            <v>98.95</v>
          </cell>
          <cell r="AI575" t="str">
            <v>B+</v>
          </cell>
        </row>
        <row r="576">
          <cell r="B576">
            <v>360740</v>
          </cell>
          <cell r="C576" t="e">
            <v>#N/A</v>
          </cell>
          <cell r="D576" t="e">
            <v>#N/A</v>
          </cell>
          <cell r="E576" t="e">
            <v>#N/A</v>
          </cell>
          <cell r="F576">
            <v>42180</v>
          </cell>
          <cell r="G576" t="str">
            <v>B</v>
          </cell>
          <cell r="H576">
            <v>95</v>
          </cell>
          <cell r="I576">
            <v>96.8</v>
          </cell>
          <cell r="J576">
            <v>96.3</v>
          </cell>
          <cell r="K576">
            <v>95</v>
          </cell>
          <cell r="L576">
            <v>99</v>
          </cell>
          <cell r="M576">
            <v>99</v>
          </cell>
          <cell r="N576">
            <v>97</v>
          </cell>
          <cell r="O576">
            <v>96</v>
          </cell>
          <cell r="P576">
            <v>103</v>
          </cell>
          <cell r="Q576">
            <v>96</v>
          </cell>
          <cell r="R576">
            <v>99.8</v>
          </cell>
          <cell r="S576">
            <v>96.5</v>
          </cell>
          <cell r="T576">
            <v>93</v>
          </cell>
          <cell r="U576" t="str">
            <v>B</v>
          </cell>
          <cell r="V576" t="str">
            <v>B</v>
          </cell>
          <cell r="W576" t="str">
            <v>B</v>
          </cell>
          <cell r="X576" t="str">
            <v>B</v>
          </cell>
          <cell r="Y576" t="str">
            <v>B+</v>
          </cell>
          <cell r="Z576" t="str">
            <v>B+</v>
          </cell>
          <cell r="AA576" t="str">
            <v>B</v>
          </cell>
          <cell r="AB576" t="str">
            <v>B</v>
          </cell>
          <cell r="AC576" t="str">
            <v>A-</v>
          </cell>
          <cell r="AD576" t="str">
            <v>B</v>
          </cell>
          <cell r="AE576" t="str">
            <v>B+</v>
          </cell>
          <cell r="AF576" t="str">
            <v>B</v>
          </cell>
          <cell r="AG576" t="str">
            <v>B-</v>
          </cell>
          <cell r="AH576">
            <v>97.3833333333333</v>
          </cell>
          <cell r="AI576" t="str">
            <v>B+</v>
          </cell>
        </row>
        <row r="577">
          <cell r="B577">
            <v>291770</v>
          </cell>
          <cell r="C577" t="str">
            <v>工程院一部开发一处</v>
          </cell>
          <cell r="D577" t="str">
            <v>软件开发工程师</v>
          </cell>
          <cell r="E577" t="str">
            <v>P5</v>
          </cell>
          <cell r="F577">
            <v>42181</v>
          </cell>
          <cell r="G577" t="str">
            <v>A</v>
          </cell>
          <cell r="H577">
            <v>97</v>
          </cell>
          <cell r="I577">
            <v>97</v>
          </cell>
          <cell r="J577">
            <v>97</v>
          </cell>
          <cell r="K577">
            <v>97</v>
          </cell>
          <cell r="L577">
            <v>97</v>
          </cell>
          <cell r="M577">
            <v>97</v>
          </cell>
          <cell r="N577">
            <v>107</v>
          </cell>
          <cell r="O577">
            <v>107</v>
          </cell>
          <cell r="P577">
            <v>107</v>
          </cell>
          <cell r="Q577">
            <v>97</v>
          </cell>
          <cell r="R577">
            <v>97</v>
          </cell>
          <cell r="S577">
            <v>115</v>
          </cell>
          <cell r="T577">
            <v>95.4</v>
          </cell>
          <cell r="U577" t="str">
            <v>B</v>
          </cell>
          <cell r="V577" t="str">
            <v>B</v>
          </cell>
          <cell r="W577" t="str">
            <v>B</v>
          </cell>
          <cell r="X577" t="str">
            <v>B</v>
          </cell>
          <cell r="Y577" t="str">
            <v>B</v>
          </cell>
          <cell r="Z577" t="str">
            <v>B</v>
          </cell>
          <cell r="AA577" t="str">
            <v>A</v>
          </cell>
          <cell r="AB577" t="str">
            <v>A</v>
          </cell>
          <cell r="AC577" t="str">
            <v>A</v>
          </cell>
          <cell r="AD577" t="str">
            <v>B</v>
          </cell>
          <cell r="AE577" t="str">
            <v>B</v>
          </cell>
          <cell r="AF577" t="str">
            <v>S</v>
          </cell>
          <cell r="AG577" t="str">
            <v>B</v>
          </cell>
          <cell r="AH577">
            <v>103.066666666667</v>
          </cell>
          <cell r="AI577" t="str">
            <v>A</v>
          </cell>
        </row>
        <row r="578">
          <cell r="B578">
            <v>355325</v>
          </cell>
          <cell r="C578" t="str">
            <v>工程院一部开发一处</v>
          </cell>
          <cell r="D578" t="str">
            <v>软件开发工程师</v>
          </cell>
          <cell r="E578" t="str">
            <v>P4</v>
          </cell>
          <cell r="F578">
            <v>42181</v>
          </cell>
          <cell r="G578" t="str">
            <v>B</v>
          </cell>
          <cell r="H578">
            <v>97</v>
          </cell>
          <cell r="I578">
            <v>97</v>
          </cell>
          <cell r="J578">
            <v>97</v>
          </cell>
          <cell r="K578">
            <v>107</v>
          </cell>
          <cell r="L578">
            <v>97</v>
          </cell>
          <cell r="M578">
            <v>97</v>
          </cell>
          <cell r="N578">
            <v>97</v>
          </cell>
          <cell r="O578">
            <v>97</v>
          </cell>
          <cell r="P578">
            <v>97</v>
          </cell>
          <cell r="Q578">
            <v>103</v>
          </cell>
          <cell r="R578">
            <v>97</v>
          </cell>
          <cell r="S578">
            <v>97</v>
          </cell>
          <cell r="T578">
            <v>106.3</v>
          </cell>
          <cell r="U578" t="str">
            <v>B</v>
          </cell>
          <cell r="V578" t="str">
            <v>B</v>
          </cell>
          <cell r="W578" t="str">
            <v>B</v>
          </cell>
          <cell r="X578" t="str">
            <v>A</v>
          </cell>
          <cell r="Y578" t="str">
            <v>B</v>
          </cell>
          <cell r="Z578" t="str">
            <v>B</v>
          </cell>
          <cell r="AA578" t="str">
            <v>B</v>
          </cell>
          <cell r="AB578" t="str">
            <v>B</v>
          </cell>
          <cell r="AC578" t="str">
            <v>B</v>
          </cell>
          <cell r="AD578" t="str">
            <v>A-</v>
          </cell>
          <cell r="AE578" t="str">
            <v>B</v>
          </cell>
          <cell r="AF578" t="str">
            <v>B</v>
          </cell>
          <cell r="AG578" t="str">
            <v>A</v>
          </cell>
          <cell r="AH578">
            <v>99.55</v>
          </cell>
          <cell r="AI578" t="str">
            <v>B+</v>
          </cell>
        </row>
        <row r="579">
          <cell r="B579">
            <v>475923</v>
          </cell>
          <cell r="C579" t="str">
            <v>工程院五部开发六处</v>
          </cell>
          <cell r="D579" t="str">
            <v>软件开发工程师</v>
          </cell>
          <cell r="E579" t="str">
            <v>P4</v>
          </cell>
          <cell r="F579">
            <v>42183</v>
          </cell>
          <cell r="G579" t="str">
            <v>B</v>
          </cell>
          <cell r="H579">
            <v>100</v>
          </cell>
          <cell r="I579">
            <v>104</v>
          </cell>
          <cell r="J579">
            <v>115</v>
          </cell>
          <cell r="K579">
            <v>97</v>
          </cell>
          <cell r="L579">
            <v>97</v>
          </cell>
          <cell r="M579">
            <v>97</v>
          </cell>
          <cell r="N579">
            <v>97</v>
          </cell>
          <cell r="O579">
            <v>107</v>
          </cell>
          <cell r="P579">
            <v>97</v>
          </cell>
          <cell r="Q579">
            <v>97</v>
          </cell>
          <cell r="R579">
            <v>115</v>
          </cell>
          <cell r="S579">
            <v>97</v>
          </cell>
          <cell r="T579">
            <v>100</v>
          </cell>
          <cell r="U579" t="str">
            <v>B+</v>
          </cell>
          <cell r="V579" t="str">
            <v>A</v>
          </cell>
          <cell r="W579" t="str">
            <v>S</v>
          </cell>
          <cell r="X579" t="str">
            <v>B</v>
          </cell>
          <cell r="Y579" t="str">
            <v>B</v>
          </cell>
          <cell r="Z579" t="str">
            <v>B</v>
          </cell>
          <cell r="AA579" t="str">
            <v>B</v>
          </cell>
          <cell r="AB579" t="str">
            <v>A</v>
          </cell>
          <cell r="AC579" t="str">
            <v>B</v>
          </cell>
          <cell r="AD579" t="str">
            <v>B</v>
          </cell>
          <cell r="AE579" t="str">
            <v>S</v>
          </cell>
          <cell r="AF579" t="str">
            <v>B</v>
          </cell>
          <cell r="AG579" t="str">
            <v>B+</v>
          </cell>
          <cell r="AH579">
            <v>102.166666666667</v>
          </cell>
          <cell r="AI579" t="str">
            <v>A-</v>
          </cell>
        </row>
        <row r="580">
          <cell r="B580">
            <v>287322</v>
          </cell>
          <cell r="C580" t="str">
            <v>工程院八部开发一处</v>
          </cell>
          <cell r="D580" t="str">
            <v>软件开发工程师</v>
          </cell>
          <cell r="E580" t="str">
            <v>P5</v>
          </cell>
          <cell r="F580">
            <v>42184</v>
          </cell>
          <cell r="G580" t="str">
            <v>B-</v>
          </cell>
          <cell r="H580">
            <v>95</v>
          </cell>
          <cell r="I580">
            <v>95</v>
          </cell>
          <cell r="J580">
            <v>95.4</v>
          </cell>
          <cell r="K580">
            <v>97</v>
          </cell>
          <cell r="L580">
            <v>96.5</v>
          </cell>
          <cell r="M580">
            <v>97</v>
          </cell>
          <cell r="N580">
            <v>94</v>
          </cell>
          <cell r="O580">
            <v>95</v>
          </cell>
          <cell r="P580">
            <v>97</v>
          </cell>
          <cell r="Q580">
            <v>96</v>
          </cell>
          <cell r="R580">
            <v>97</v>
          </cell>
          <cell r="S580">
            <v>94.5</v>
          </cell>
          <cell r="T580">
            <v>93</v>
          </cell>
          <cell r="U580" t="str">
            <v>B</v>
          </cell>
          <cell r="V580" t="str">
            <v>B</v>
          </cell>
          <cell r="W580" t="str">
            <v>B</v>
          </cell>
          <cell r="X580" t="str">
            <v>B</v>
          </cell>
          <cell r="Y580" t="str">
            <v>B</v>
          </cell>
          <cell r="Z580" t="str">
            <v>B</v>
          </cell>
          <cell r="AA580" t="str">
            <v>B</v>
          </cell>
          <cell r="AB580" t="str">
            <v>B</v>
          </cell>
          <cell r="AC580" t="str">
            <v>B</v>
          </cell>
          <cell r="AD580" t="str">
            <v>B</v>
          </cell>
          <cell r="AE580" t="str">
            <v>B</v>
          </cell>
          <cell r="AF580" t="str">
            <v>B</v>
          </cell>
          <cell r="AG580" t="str">
            <v>B-</v>
          </cell>
          <cell r="AH580">
            <v>95.4166666666667</v>
          </cell>
          <cell r="AI580" t="str">
            <v>B</v>
          </cell>
        </row>
        <row r="581">
          <cell r="B581">
            <v>294515</v>
          </cell>
          <cell r="C581" t="str">
            <v>工程院八部开发一处</v>
          </cell>
          <cell r="D581" t="str">
            <v>软件开发工程师</v>
          </cell>
          <cell r="E581" t="str">
            <v>P5</v>
          </cell>
          <cell r="F581">
            <v>42186</v>
          </cell>
          <cell r="G581" t="str">
            <v>B</v>
          </cell>
          <cell r="H581">
            <v>100</v>
          </cell>
          <cell r="I581">
            <v>93</v>
          </cell>
          <cell r="J581">
            <v>100</v>
          </cell>
          <cell r="K581">
            <v>103.5</v>
          </cell>
          <cell r="L581">
            <v>115.42</v>
          </cell>
          <cell r="M581">
            <v>100</v>
          </cell>
          <cell r="N581">
            <v>103</v>
          </cell>
          <cell r="O581">
            <v>93</v>
          </cell>
          <cell r="P581">
            <v>97</v>
          </cell>
          <cell r="Q581">
            <v>93</v>
          </cell>
          <cell r="R581">
            <v>93</v>
          </cell>
          <cell r="S581">
            <v>112</v>
          </cell>
          <cell r="T581">
            <v>97</v>
          </cell>
          <cell r="U581" t="str">
            <v>B+</v>
          </cell>
          <cell r="V581" t="str">
            <v>B-</v>
          </cell>
          <cell r="W581" t="str">
            <v>B+</v>
          </cell>
          <cell r="X581" t="str">
            <v>A</v>
          </cell>
          <cell r="Y581" t="str">
            <v>S</v>
          </cell>
          <cell r="Z581" t="str">
            <v>B+</v>
          </cell>
          <cell r="AA581" t="str">
            <v>A-</v>
          </cell>
          <cell r="AB581" t="str">
            <v>B-</v>
          </cell>
          <cell r="AC581" t="str">
            <v>B</v>
          </cell>
          <cell r="AD581" t="str">
            <v>B-</v>
          </cell>
          <cell r="AE581" t="str">
            <v>B-</v>
          </cell>
          <cell r="AF581" t="str">
            <v>S</v>
          </cell>
          <cell r="AG581" t="str">
            <v>B</v>
          </cell>
          <cell r="AH581">
            <v>97.5</v>
          </cell>
          <cell r="AI581" t="str">
            <v>B+</v>
          </cell>
        </row>
        <row r="582">
          <cell r="B582">
            <v>201506</v>
          </cell>
          <cell r="C582" t="e">
            <v>#N/A</v>
          </cell>
          <cell r="D582" t="e">
            <v>#N/A</v>
          </cell>
          <cell r="E582" t="e">
            <v>#N/A</v>
          </cell>
          <cell r="F582">
            <v>42188</v>
          </cell>
          <cell r="G582" t="str">
            <v>C</v>
          </cell>
          <cell r="H582">
            <v>97</v>
          </cell>
          <cell r="I582">
            <v>97</v>
          </cell>
          <cell r="J582">
            <v>104</v>
          </cell>
          <cell r="K582">
            <v>101.1</v>
          </cell>
          <cell r="L582">
            <v>99.1</v>
          </cell>
          <cell r="M582">
            <v>97</v>
          </cell>
          <cell r="N582">
            <v>93</v>
          </cell>
          <cell r="O582">
            <v>97</v>
          </cell>
          <cell r="P582">
            <v>93</v>
          </cell>
          <cell r="Q582">
            <v>97</v>
          </cell>
          <cell r="R582">
            <v>93</v>
          </cell>
          <cell r="S582">
            <v>91</v>
          </cell>
          <cell r="T582" t="e">
            <v>#N/A</v>
          </cell>
          <cell r="U582" t="str">
            <v>B</v>
          </cell>
          <cell r="V582" t="str">
            <v>B</v>
          </cell>
          <cell r="W582" t="str">
            <v>A</v>
          </cell>
          <cell r="X582" t="str">
            <v>A-</v>
          </cell>
          <cell r="Y582" t="str">
            <v>B+</v>
          </cell>
          <cell r="Z582" t="str">
            <v>B</v>
          </cell>
          <cell r="AA582" t="str">
            <v>B-</v>
          </cell>
          <cell r="AB582" t="str">
            <v>B</v>
          </cell>
          <cell r="AC582" t="str">
            <v>B-</v>
          </cell>
          <cell r="AD582" t="str">
            <v>B</v>
          </cell>
          <cell r="AE582" t="str">
            <v>B-</v>
          </cell>
          <cell r="AF582" t="str">
            <v>B-</v>
          </cell>
          <cell r="AG582" t="e">
            <v>#N/A</v>
          </cell>
          <cell r="AH582" t="e">
            <v>#N/A</v>
          </cell>
          <cell r="AI582" t="e">
            <v>#N/A</v>
          </cell>
        </row>
        <row r="583">
          <cell r="B583">
            <v>385964</v>
          </cell>
          <cell r="C583" t="str">
            <v>工程院一部开发一处</v>
          </cell>
          <cell r="D583" t="str">
            <v>软件开发工程师</v>
          </cell>
          <cell r="E583" t="str">
            <v>P4</v>
          </cell>
          <cell r="F583">
            <v>42194</v>
          </cell>
          <cell r="G583" t="str">
            <v>C</v>
          </cell>
          <cell r="H583">
            <v>95</v>
          </cell>
          <cell r="I583">
            <v>95.6</v>
          </cell>
          <cell r="J583">
            <v>92.5</v>
          </cell>
          <cell r="K583">
            <v>95</v>
          </cell>
          <cell r="L583">
            <v>96.5</v>
          </cell>
          <cell r="M583">
            <v>93</v>
          </cell>
          <cell r="N583">
            <v>97</v>
          </cell>
          <cell r="O583">
            <v>95</v>
          </cell>
          <cell r="P583">
            <v>96</v>
          </cell>
          <cell r="Q583">
            <v>94</v>
          </cell>
          <cell r="R583">
            <v>95</v>
          </cell>
          <cell r="S583">
            <v>96.5</v>
          </cell>
          <cell r="T583">
            <v>94</v>
          </cell>
          <cell r="U583" t="str">
            <v>B</v>
          </cell>
          <cell r="V583" t="str">
            <v>B</v>
          </cell>
          <cell r="W583" t="str">
            <v>B-</v>
          </cell>
          <cell r="X583" t="str">
            <v>B</v>
          </cell>
          <cell r="Y583" t="str">
            <v>B</v>
          </cell>
          <cell r="Z583" t="str">
            <v>B-</v>
          </cell>
          <cell r="AA583" t="str">
            <v>B</v>
          </cell>
          <cell r="AB583" t="str">
            <v>B</v>
          </cell>
          <cell r="AC583" t="str">
            <v>B</v>
          </cell>
          <cell r="AD583" t="str">
            <v>B</v>
          </cell>
          <cell r="AE583" t="str">
            <v>B</v>
          </cell>
          <cell r="AF583" t="str">
            <v>B</v>
          </cell>
          <cell r="AG583" t="str">
            <v>B</v>
          </cell>
          <cell r="AH583">
            <v>95.0833333333333</v>
          </cell>
          <cell r="AI583" t="str">
            <v>B</v>
          </cell>
        </row>
        <row r="584">
          <cell r="B584">
            <v>801702</v>
          </cell>
          <cell r="C584" t="str">
            <v>工程院五部开发六处</v>
          </cell>
          <cell r="D584" t="str">
            <v>软件开发工程师</v>
          </cell>
          <cell r="E584" t="str">
            <v>P5</v>
          </cell>
          <cell r="F584">
            <v>42194</v>
          </cell>
          <cell r="G584" t="str">
            <v>C</v>
          </cell>
          <cell r="H584">
            <v>96</v>
          </cell>
          <cell r="I584">
            <v>93</v>
          </cell>
          <cell r="J584">
            <v>97</v>
          </cell>
          <cell r="K584">
            <v>98</v>
          </cell>
          <cell r="L584">
            <v>103</v>
          </cell>
          <cell r="M584">
            <v>97</v>
          </cell>
          <cell r="N584">
            <v>97</v>
          </cell>
          <cell r="O584">
            <v>103</v>
          </cell>
          <cell r="P584">
            <v>97</v>
          </cell>
          <cell r="Q584">
            <v>96</v>
          </cell>
          <cell r="R584">
            <v>97</v>
          </cell>
          <cell r="S584">
            <v>97</v>
          </cell>
          <cell r="T584">
            <v>93</v>
          </cell>
          <cell r="U584" t="str">
            <v>B</v>
          </cell>
          <cell r="V584" t="str">
            <v>B-</v>
          </cell>
          <cell r="W584" t="str">
            <v>B</v>
          </cell>
          <cell r="X584" t="str">
            <v>B+</v>
          </cell>
          <cell r="Y584" t="str">
            <v>A-</v>
          </cell>
          <cell r="Z584" t="str">
            <v>B</v>
          </cell>
          <cell r="AA584" t="str">
            <v>B</v>
          </cell>
          <cell r="AB584" t="str">
            <v>A-</v>
          </cell>
          <cell r="AC584" t="str">
            <v>B</v>
          </cell>
          <cell r="AD584" t="str">
            <v>B</v>
          </cell>
          <cell r="AE584" t="str">
            <v>B</v>
          </cell>
          <cell r="AF584" t="str">
            <v>B</v>
          </cell>
          <cell r="AG584" t="str">
            <v>B-</v>
          </cell>
          <cell r="AH584">
            <v>97.1666666666667</v>
          </cell>
          <cell r="AI584" t="str">
            <v>B+</v>
          </cell>
        </row>
        <row r="585">
          <cell r="B585">
            <v>819197</v>
          </cell>
          <cell r="C585" t="str">
            <v>工程院五部开发三处</v>
          </cell>
          <cell r="D585" t="str">
            <v>软件开发工程师</v>
          </cell>
          <cell r="E585" t="str">
            <v>P6</v>
          </cell>
          <cell r="F585">
            <v>42206</v>
          </cell>
          <cell r="G585" t="str">
            <v>B+</v>
          </cell>
          <cell r="H585">
            <v>100</v>
          </cell>
          <cell r="I585">
            <v>105</v>
          </cell>
          <cell r="J585">
            <v>93</v>
          </cell>
          <cell r="K585">
            <v>97</v>
          </cell>
          <cell r="L585">
            <v>97</v>
          </cell>
          <cell r="M585">
            <v>95</v>
          </cell>
          <cell r="N585">
            <v>97</v>
          </cell>
          <cell r="O585">
            <v>97</v>
          </cell>
          <cell r="P585">
            <v>102</v>
          </cell>
          <cell r="Q585">
            <v>95</v>
          </cell>
          <cell r="R585">
            <v>100</v>
          </cell>
          <cell r="S585">
            <v>105</v>
          </cell>
          <cell r="T585">
            <v>97</v>
          </cell>
          <cell r="U585" t="str">
            <v>B+</v>
          </cell>
          <cell r="V585" t="str">
            <v>A</v>
          </cell>
          <cell r="W585" t="str">
            <v>B-</v>
          </cell>
          <cell r="X585" t="str">
            <v>B</v>
          </cell>
          <cell r="Y585" t="str">
            <v>B</v>
          </cell>
          <cell r="Z585" t="str">
            <v>B</v>
          </cell>
          <cell r="AA585" t="str">
            <v>B</v>
          </cell>
          <cell r="AB585" t="str">
            <v>B</v>
          </cell>
          <cell r="AC585" t="str">
            <v>A-</v>
          </cell>
          <cell r="AD585" t="str">
            <v>B</v>
          </cell>
          <cell r="AE585" t="str">
            <v>B+</v>
          </cell>
          <cell r="AF585" t="str">
            <v>A</v>
          </cell>
          <cell r="AG585" t="str">
            <v>B</v>
          </cell>
          <cell r="AH585">
            <v>99.3333333333333</v>
          </cell>
          <cell r="AI585" t="str">
            <v>B+</v>
          </cell>
        </row>
        <row r="586">
          <cell r="B586">
            <v>135411</v>
          </cell>
          <cell r="C586" t="str">
            <v>工程院一部开发一处</v>
          </cell>
          <cell r="D586" t="str">
            <v>软件开发工程师</v>
          </cell>
          <cell r="E586" t="str">
            <v>P4</v>
          </cell>
          <cell r="F586">
            <v>42208</v>
          </cell>
          <cell r="G586" t="str">
            <v>C</v>
          </cell>
          <cell r="H586">
            <v>97</v>
          </cell>
          <cell r="I586">
            <v>104.8</v>
          </cell>
          <cell r="J586">
            <v>97</v>
          </cell>
          <cell r="K586">
            <v>97</v>
          </cell>
          <cell r="L586">
            <v>97</v>
          </cell>
          <cell r="M586">
            <v>97</v>
          </cell>
          <cell r="N586">
            <v>97</v>
          </cell>
          <cell r="O586">
            <v>97</v>
          </cell>
          <cell r="P586">
            <v>97</v>
          </cell>
          <cell r="Q586">
            <v>103</v>
          </cell>
          <cell r="R586">
            <v>107</v>
          </cell>
          <cell r="S586">
            <v>97</v>
          </cell>
          <cell r="T586">
            <v>95</v>
          </cell>
          <cell r="U586" t="str">
            <v>B</v>
          </cell>
          <cell r="V586" t="str">
            <v>A</v>
          </cell>
          <cell r="W586" t="str">
            <v>B</v>
          </cell>
          <cell r="X586" t="str">
            <v>B</v>
          </cell>
          <cell r="Y586" t="str">
            <v>B</v>
          </cell>
          <cell r="Z586" t="str">
            <v>B</v>
          </cell>
          <cell r="AA586" t="str">
            <v>B</v>
          </cell>
          <cell r="AB586" t="str">
            <v>B</v>
          </cell>
          <cell r="AC586" t="str">
            <v>B</v>
          </cell>
          <cell r="AD586" t="str">
            <v>A-</v>
          </cell>
          <cell r="AE586" t="str">
            <v>A</v>
          </cell>
          <cell r="AF586" t="str">
            <v>B</v>
          </cell>
          <cell r="AG586" t="str">
            <v>B</v>
          </cell>
          <cell r="AH586">
            <v>99.3333333333333</v>
          </cell>
          <cell r="AI586" t="str">
            <v>B+</v>
          </cell>
        </row>
        <row r="587">
          <cell r="B587">
            <v>263550</v>
          </cell>
          <cell r="C587" t="str">
            <v>工程院八部开发一处</v>
          </cell>
          <cell r="D587" t="str">
            <v>软件开发工程师</v>
          </cell>
          <cell r="E587" t="str">
            <v>P5</v>
          </cell>
          <cell r="F587">
            <v>42208</v>
          </cell>
          <cell r="G587" t="str">
            <v>B</v>
          </cell>
          <cell r="H587">
            <v>107</v>
          </cell>
          <cell r="I587">
            <v>97</v>
          </cell>
          <cell r="J587">
            <v>115</v>
          </cell>
          <cell r="K587">
            <v>97</v>
          </cell>
          <cell r="L587">
            <v>97</v>
          </cell>
          <cell r="M587">
            <v>97</v>
          </cell>
          <cell r="N587">
            <v>103</v>
          </cell>
          <cell r="O587">
            <v>107</v>
          </cell>
          <cell r="P587">
            <v>97</v>
          </cell>
          <cell r="Q587">
            <v>97</v>
          </cell>
          <cell r="R587">
            <v>97</v>
          </cell>
          <cell r="S587">
            <v>97</v>
          </cell>
          <cell r="T587">
            <v>97</v>
          </cell>
          <cell r="U587" t="str">
            <v>A</v>
          </cell>
          <cell r="V587" t="str">
            <v>B</v>
          </cell>
          <cell r="W587" t="str">
            <v>S</v>
          </cell>
          <cell r="X587" t="str">
            <v>B</v>
          </cell>
          <cell r="Y587" t="str">
            <v>B</v>
          </cell>
          <cell r="Z587" t="str">
            <v>B</v>
          </cell>
          <cell r="AA587" t="str">
            <v>A-</v>
          </cell>
          <cell r="AB587" t="str">
            <v>A</v>
          </cell>
          <cell r="AC587" t="str">
            <v>B</v>
          </cell>
          <cell r="AD587" t="str">
            <v>B</v>
          </cell>
          <cell r="AE587" t="str">
            <v>B</v>
          </cell>
          <cell r="AF587" t="str">
            <v>B</v>
          </cell>
          <cell r="AG587" t="str">
            <v>B</v>
          </cell>
          <cell r="AH587">
            <v>98.6666666666667</v>
          </cell>
          <cell r="AI587" t="str">
            <v>B+</v>
          </cell>
        </row>
        <row r="588">
          <cell r="B588">
            <v>648211</v>
          </cell>
          <cell r="C588" t="str">
            <v>工程院一部开发一处</v>
          </cell>
          <cell r="D588" t="str">
            <v>软件开发工程师</v>
          </cell>
          <cell r="E588" t="str">
            <v>P5</v>
          </cell>
          <cell r="F588">
            <v>42212</v>
          </cell>
          <cell r="G588" t="str">
            <v>S</v>
          </cell>
          <cell r="H588">
            <v>103</v>
          </cell>
          <cell r="I588">
            <v>103</v>
          </cell>
          <cell r="J588">
            <v>114.75</v>
          </cell>
          <cell r="K588">
            <v>109.8</v>
          </cell>
          <cell r="L588">
            <v>96.64</v>
          </cell>
          <cell r="M588">
            <v>93</v>
          </cell>
          <cell r="N588">
            <v>97</v>
          </cell>
          <cell r="O588">
            <v>107.5</v>
          </cell>
          <cell r="P588">
            <v>93</v>
          </cell>
          <cell r="Q588">
            <v>100</v>
          </cell>
          <cell r="R588">
            <v>113</v>
          </cell>
          <cell r="S588">
            <v>94</v>
          </cell>
          <cell r="T588">
            <v>90</v>
          </cell>
          <cell r="U588" t="str">
            <v>A-</v>
          </cell>
          <cell r="V588" t="str">
            <v>A-</v>
          </cell>
          <cell r="W588" t="str">
            <v>S</v>
          </cell>
          <cell r="X588" t="str">
            <v>A+</v>
          </cell>
          <cell r="Y588" t="str">
            <v>B</v>
          </cell>
          <cell r="Z588" t="str">
            <v>B-</v>
          </cell>
          <cell r="AA588" t="str">
            <v>B</v>
          </cell>
          <cell r="AB588" t="str">
            <v>A+</v>
          </cell>
          <cell r="AC588" t="str">
            <v>B-</v>
          </cell>
          <cell r="AD588" t="str">
            <v>B+</v>
          </cell>
          <cell r="AE588" t="str">
            <v>S</v>
          </cell>
          <cell r="AF588" t="str">
            <v>B</v>
          </cell>
          <cell r="AG588" t="str">
            <v>C</v>
          </cell>
          <cell r="AH588">
            <v>99.5833333333333</v>
          </cell>
          <cell r="AI588" t="str">
            <v>B+</v>
          </cell>
        </row>
        <row r="589">
          <cell r="B589">
            <v>920214</v>
          </cell>
          <cell r="C589" t="str">
            <v>工程院五部开发六处</v>
          </cell>
          <cell r="D589" t="str">
            <v>软件开发工程师</v>
          </cell>
          <cell r="E589" t="str">
            <v>P5</v>
          </cell>
          <cell r="F589">
            <v>42212</v>
          </cell>
          <cell r="G589" t="str">
            <v>B</v>
          </cell>
          <cell r="H589">
            <v>103</v>
          </cell>
          <cell r="I589">
            <v>96.9</v>
          </cell>
          <cell r="J589">
            <v>96.2</v>
          </cell>
          <cell r="K589">
            <v>112</v>
          </cell>
          <cell r="L589">
            <v>104</v>
          </cell>
          <cell r="M589">
            <v>104</v>
          </cell>
          <cell r="N589">
            <v>104.5</v>
          </cell>
          <cell r="O589">
            <v>97</v>
          </cell>
          <cell r="P589">
            <v>95</v>
          </cell>
          <cell r="Q589">
            <v>99</v>
          </cell>
          <cell r="R589">
            <v>103.5</v>
          </cell>
          <cell r="S589">
            <v>103.5</v>
          </cell>
          <cell r="T589">
            <v>99</v>
          </cell>
          <cell r="U589" t="str">
            <v>A-</v>
          </cell>
          <cell r="V589" t="str">
            <v>B</v>
          </cell>
          <cell r="W589" t="str">
            <v>B</v>
          </cell>
          <cell r="X589" t="str">
            <v>S</v>
          </cell>
          <cell r="Y589" t="str">
            <v>A</v>
          </cell>
          <cell r="Z589" t="str">
            <v>A</v>
          </cell>
          <cell r="AA589" t="str">
            <v>A</v>
          </cell>
          <cell r="AB589" t="str">
            <v>B</v>
          </cell>
          <cell r="AC589" t="str">
            <v>B</v>
          </cell>
          <cell r="AD589" t="str">
            <v>B+</v>
          </cell>
          <cell r="AE589" t="str">
            <v>A</v>
          </cell>
          <cell r="AF589" t="str">
            <v>A</v>
          </cell>
          <cell r="AG589" t="str">
            <v>B+</v>
          </cell>
          <cell r="AH589">
            <v>99.5</v>
          </cell>
          <cell r="AI589" t="str">
            <v>B+</v>
          </cell>
        </row>
        <row r="590">
          <cell r="B590">
            <v>830624</v>
          </cell>
          <cell r="C590" t="str">
            <v>工程院三部开发一处</v>
          </cell>
          <cell r="D590" t="str">
            <v>软件开发工程师</v>
          </cell>
          <cell r="E590" t="str">
            <v>P6</v>
          </cell>
          <cell r="F590">
            <v>42226</v>
          </cell>
          <cell r="G590" t="str">
            <v>B+</v>
          </cell>
          <cell r="H590">
            <v>99</v>
          </cell>
          <cell r="I590">
            <v>100</v>
          </cell>
          <cell r="J590">
            <v>114</v>
          </cell>
          <cell r="K590">
            <v>100</v>
          </cell>
          <cell r="L590">
            <v>107.25</v>
          </cell>
          <cell r="M590">
            <v>112.5</v>
          </cell>
          <cell r="N590">
            <v>103.43</v>
          </cell>
          <cell r="O590">
            <v>105</v>
          </cell>
          <cell r="P590">
            <v>108</v>
          </cell>
          <cell r="Q590">
            <v>95</v>
          </cell>
          <cell r="R590">
            <v>99</v>
          </cell>
          <cell r="S590">
            <v>105</v>
          </cell>
          <cell r="T590">
            <v>104</v>
          </cell>
          <cell r="U590" t="str">
            <v>B+</v>
          </cell>
          <cell r="V590" t="str">
            <v>B+</v>
          </cell>
          <cell r="W590" t="str">
            <v>S</v>
          </cell>
          <cell r="X590" t="str">
            <v>B+</v>
          </cell>
          <cell r="Y590" t="str">
            <v>A+</v>
          </cell>
          <cell r="Z590" t="str">
            <v>S</v>
          </cell>
          <cell r="AA590" t="str">
            <v>A</v>
          </cell>
          <cell r="AB590" t="str">
            <v>A</v>
          </cell>
          <cell r="AC590" t="str">
            <v>A+</v>
          </cell>
          <cell r="AD590" t="str">
            <v>B</v>
          </cell>
          <cell r="AE590" t="str">
            <v>B+</v>
          </cell>
          <cell r="AF590" t="str">
            <v>A</v>
          </cell>
          <cell r="AG590" t="str">
            <v>A</v>
          </cell>
          <cell r="AH590">
            <v>102.666666666667</v>
          </cell>
          <cell r="AI590" t="str">
            <v>A-</v>
          </cell>
        </row>
        <row r="591">
          <cell r="B591">
            <v>910222</v>
          </cell>
          <cell r="C591" t="e">
            <v>#N/A</v>
          </cell>
          <cell r="D591" t="e">
            <v>#N/A</v>
          </cell>
          <cell r="E591" t="e">
            <v>#N/A</v>
          </cell>
          <cell r="F591">
            <v>42257</v>
          </cell>
          <cell r="G591" t="str">
            <v>B-</v>
          </cell>
          <cell r="H591">
            <v>93</v>
          </cell>
          <cell r="I591">
            <v>97</v>
          </cell>
          <cell r="J591">
            <v>100</v>
          </cell>
          <cell r="K591">
            <v>103</v>
          </cell>
          <cell r="L591">
            <v>99</v>
          </cell>
          <cell r="M591">
            <v>97</v>
          </cell>
          <cell r="N591">
            <v>97</v>
          </cell>
          <cell r="O591">
            <v>97</v>
          </cell>
          <cell r="P591">
            <v>105</v>
          </cell>
          <cell r="Q591">
            <v>93</v>
          </cell>
          <cell r="R591">
            <v>92</v>
          </cell>
          <cell r="S591">
            <v>95</v>
          </cell>
          <cell r="T591">
            <v>93</v>
          </cell>
          <cell r="U591" t="str">
            <v>B-</v>
          </cell>
          <cell r="V591" t="str">
            <v>B</v>
          </cell>
          <cell r="W591" t="str">
            <v>B+</v>
          </cell>
          <cell r="X591" t="str">
            <v>A-</v>
          </cell>
          <cell r="Y591" t="str">
            <v>B+</v>
          </cell>
          <cell r="Z591" t="str">
            <v>B</v>
          </cell>
          <cell r="AA591" t="str">
            <v>B</v>
          </cell>
          <cell r="AB591" t="str">
            <v>B</v>
          </cell>
          <cell r="AC591" t="str">
            <v>A</v>
          </cell>
          <cell r="AD591" t="str">
            <v>B-</v>
          </cell>
          <cell r="AE591" t="str">
            <v>B-</v>
          </cell>
          <cell r="AF591" t="str">
            <v>B</v>
          </cell>
          <cell r="AG591" t="str">
            <v>B-</v>
          </cell>
          <cell r="AH591">
            <v>95.8333333333333</v>
          </cell>
          <cell r="AI591" t="str">
            <v>B</v>
          </cell>
        </row>
        <row r="592">
          <cell r="B592">
            <v>982624</v>
          </cell>
          <cell r="C592" t="str">
            <v>工程院三部开发一处</v>
          </cell>
          <cell r="D592" t="str">
            <v>软件开发工程师</v>
          </cell>
          <cell r="E592" t="str">
            <v>P5</v>
          </cell>
          <cell r="F592">
            <v>42261</v>
          </cell>
          <cell r="G592" t="str">
            <v>B</v>
          </cell>
          <cell r="H592">
            <v>95</v>
          </cell>
          <cell r="I592">
            <v>93.8</v>
          </cell>
          <cell r="J592">
            <v>90</v>
          </cell>
          <cell r="K592">
            <v>93</v>
          </cell>
          <cell r="L592">
            <v>97</v>
          </cell>
          <cell r="M592">
            <v>96</v>
          </cell>
          <cell r="N592">
            <v>107</v>
          </cell>
          <cell r="O592">
            <v>109</v>
          </cell>
          <cell r="P592">
            <v>93</v>
          </cell>
          <cell r="Q592">
            <v>104</v>
          </cell>
          <cell r="R592">
            <v>97</v>
          </cell>
          <cell r="S592">
            <v>94</v>
          </cell>
          <cell r="T592">
            <v>96</v>
          </cell>
          <cell r="U592" t="str">
            <v>B</v>
          </cell>
          <cell r="V592" t="str">
            <v>B</v>
          </cell>
          <cell r="W592" t="str">
            <v>C</v>
          </cell>
          <cell r="X592" t="str">
            <v>B-</v>
          </cell>
          <cell r="Y592" t="str">
            <v>B</v>
          </cell>
          <cell r="Z592" t="str">
            <v>B</v>
          </cell>
          <cell r="AA592" t="str">
            <v>A</v>
          </cell>
          <cell r="AB592" t="str">
            <v>A+</v>
          </cell>
          <cell r="AC592" t="str">
            <v>B-</v>
          </cell>
          <cell r="AD592" t="str">
            <v>A</v>
          </cell>
          <cell r="AE592" t="str">
            <v>B</v>
          </cell>
          <cell r="AF592" t="str">
            <v>B</v>
          </cell>
          <cell r="AG592" t="str">
            <v>B</v>
          </cell>
          <cell r="AH592">
            <v>98.8333333333333</v>
          </cell>
          <cell r="AI592" t="str">
            <v>B+</v>
          </cell>
        </row>
        <row r="593">
          <cell r="B593">
            <v>876777</v>
          </cell>
          <cell r="C593" t="str">
            <v>工程院五部开发二处</v>
          </cell>
          <cell r="D593" t="str">
            <v>软件开发工程师</v>
          </cell>
          <cell r="E593" t="str">
            <v>P5</v>
          </cell>
          <cell r="F593">
            <v>42261</v>
          </cell>
          <cell r="G593" t="str">
            <v>B</v>
          </cell>
          <cell r="H593">
            <v>97</v>
          </cell>
          <cell r="I593">
            <v>97</v>
          </cell>
          <cell r="J593">
            <v>107</v>
          </cell>
          <cell r="K593">
            <v>97</v>
          </cell>
          <cell r="L593">
            <v>97</v>
          </cell>
          <cell r="M593">
            <v>97</v>
          </cell>
          <cell r="N593">
            <v>97</v>
          </cell>
          <cell r="O593">
            <v>115</v>
          </cell>
          <cell r="P593">
            <v>97</v>
          </cell>
          <cell r="Q593">
            <v>97</v>
          </cell>
          <cell r="R593">
            <v>103</v>
          </cell>
          <cell r="S593">
            <v>97</v>
          </cell>
          <cell r="T593">
            <v>91</v>
          </cell>
          <cell r="U593" t="str">
            <v>B</v>
          </cell>
          <cell r="V593" t="str">
            <v>B</v>
          </cell>
          <cell r="W593" t="str">
            <v>A</v>
          </cell>
          <cell r="X593" t="str">
            <v>B</v>
          </cell>
          <cell r="Y593" t="str">
            <v>B</v>
          </cell>
          <cell r="Z593" t="str">
            <v>B</v>
          </cell>
          <cell r="AA593" t="str">
            <v>B</v>
          </cell>
          <cell r="AB593" t="str">
            <v>S</v>
          </cell>
          <cell r="AC593" t="str">
            <v>B</v>
          </cell>
          <cell r="AD593" t="str">
            <v>B</v>
          </cell>
          <cell r="AE593" t="str">
            <v>A-</v>
          </cell>
          <cell r="AF593" t="str">
            <v>B</v>
          </cell>
          <cell r="AG593" t="str">
            <v>B-</v>
          </cell>
          <cell r="AH593">
            <v>100</v>
          </cell>
          <cell r="AI593" t="str">
            <v>B+</v>
          </cell>
        </row>
        <row r="594">
          <cell r="B594">
            <v>880422</v>
          </cell>
          <cell r="C594" t="str">
            <v>工程院八部开发一处</v>
          </cell>
          <cell r="D594" t="str">
            <v>软件开发工程师</v>
          </cell>
          <cell r="E594" t="str">
            <v>P6</v>
          </cell>
          <cell r="F594">
            <v>42292</v>
          </cell>
          <cell r="G594" t="str">
            <v>S</v>
          </cell>
          <cell r="H594">
            <v>97</v>
          </cell>
          <cell r="I594">
            <v>105</v>
          </cell>
          <cell r="J594">
            <v>97</v>
          </cell>
          <cell r="K594">
            <v>115</v>
          </cell>
          <cell r="L594">
            <v>105</v>
          </cell>
          <cell r="M594">
            <v>97</v>
          </cell>
          <cell r="N594">
            <v>107</v>
          </cell>
          <cell r="O594">
            <v>97</v>
          </cell>
          <cell r="P594">
            <v>115</v>
          </cell>
          <cell r="Q594">
            <v>115</v>
          </cell>
          <cell r="R594">
            <v>97</v>
          </cell>
          <cell r="S594">
            <v>97</v>
          </cell>
          <cell r="T594">
            <v>95</v>
          </cell>
          <cell r="U594" t="str">
            <v>B</v>
          </cell>
          <cell r="V594" t="str">
            <v>A</v>
          </cell>
          <cell r="W594" t="str">
            <v>B</v>
          </cell>
          <cell r="X594" t="str">
            <v>S</v>
          </cell>
          <cell r="Y594" t="str">
            <v>A</v>
          </cell>
          <cell r="Z594" t="str">
            <v>B</v>
          </cell>
          <cell r="AA594" t="str">
            <v>A</v>
          </cell>
          <cell r="AB594" t="str">
            <v>B</v>
          </cell>
          <cell r="AC594" t="str">
            <v>S</v>
          </cell>
          <cell r="AD594" t="str">
            <v>S</v>
          </cell>
          <cell r="AE594" t="str">
            <v>B</v>
          </cell>
          <cell r="AF594" t="str">
            <v>B</v>
          </cell>
          <cell r="AG594" t="str">
            <v>B</v>
          </cell>
          <cell r="AH594">
            <v>102.666666666667</v>
          </cell>
          <cell r="AI594" t="str">
            <v>A-</v>
          </cell>
        </row>
        <row r="595">
          <cell r="B595">
            <v>820514</v>
          </cell>
          <cell r="C595" t="str">
            <v>工程院三部开发一处</v>
          </cell>
          <cell r="D595" t="str">
            <v>软件开发工程师</v>
          </cell>
          <cell r="E595" t="str">
            <v>P6</v>
          </cell>
          <cell r="F595">
            <v>42306</v>
          </cell>
          <cell r="G595" t="str">
            <v>B</v>
          </cell>
          <cell r="H595">
            <v>102</v>
          </cell>
          <cell r="I595">
            <v>103</v>
          </cell>
          <cell r="J595">
            <v>104</v>
          </cell>
          <cell r="K595">
            <v>106</v>
          </cell>
          <cell r="L595">
            <v>97</v>
          </cell>
          <cell r="M595">
            <v>97</v>
          </cell>
          <cell r="N595">
            <v>96</v>
          </cell>
          <cell r="O595">
            <v>106</v>
          </cell>
          <cell r="P595">
            <v>93</v>
          </cell>
          <cell r="Q595">
            <v>95</v>
          </cell>
          <cell r="R595">
            <v>97</v>
          </cell>
          <cell r="S595">
            <v>96</v>
          </cell>
          <cell r="T595">
            <v>97</v>
          </cell>
          <cell r="U595" t="str">
            <v>A-</v>
          </cell>
          <cell r="V595" t="str">
            <v>A-</v>
          </cell>
          <cell r="W595" t="str">
            <v>A</v>
          </cell>
          <cell r="X595" t="str">
            <v>A</v>
          </cell>
          <cell r="Y595" t="str">
            <v>B</v>
          </cell>
          <cell r="Z595" t="str">
            <v>B</v>
          </cell>
          <cell r="AA595" t="str">
            <v>B</v>
          </cell>
          <cell r="AB595" t="str">
            <v>A</v>
          </cell>
          <cell r="AC595" t="str">
            <v>B-</v>
          </cell>
          <cell r="AD595" t="str">
            <v>B</v>
          </cell>
          <cell r="AE595" t="str">
            <v>B</v>
          </cell>
          <cell r="AF595" t="str">
            <v>B</v>
          </cell>
          <cell r="AG595" t="str">
            <v>B</v>
          </cell>
          <cell r="AH595">
            <v>97.3333333333333</v>
          </cell>
          <cell r="AI595" t="str">
            <v>B+</v>
          </cell>
        </row>
        <row r="596">
          <cell r="B596">
            <v>100722</v>
          </cell>
          <cell r="C596" t="str">
            <v>工程院三部开发一处</v>
          </cell>
          <cell r="D596" t="str">
            <v>软件开发工程师</v>
          </cell>
          <cell r="E596" t="str">
            <v>P5</v>
          </cell>
          <cell r="F596">
            <v>42320</v>
          </cell>
          <cell r="G596" t="str">
            <v>S</v>
          </cell>
          <cell r="H596">
            <v>103</v>
          </cell>
          <cell r="I596">
            <v>103</v>
          </cell>
          <cell r="J596">
            <v>106</v>
          </cell>
          <cell r="K596">
            <v>110.5</v>
          </cell>
          <cell r="L596">
            <v>105.5</v>
          </cell>
          <cell r="M596">
            <v>107</v>
          </cell>
          <cell r="N596">
            <v>100</v>
          </cell>
          <cell r="O596">
            <v>100</v>
          </cell>
          <cell r="P596">
            <v>109</v>
          </cell>
          <cell r="Q596">
            <v>116</v>
          </cell>
          <cell r="R596">
            <v>110.5</v>
          </cell>
          <cell r="S596">
            <v>112</v>
          </cell>
          <cell r="T596">
            <v>97</v>
          </cell>
          <cell r="U596" t="str">
            <v>A-</v>
          </cell>
          <cell r="V596" t="str">
            <v>A-</v>
          </cell>
          <cell r="W596" t="str">
            <v>A</v>
          </cell>
          <cell r="X596" t="str">
            <v>S</v>
          </cell>
          <cell r="Y596" t="str">
            <v>A</v>
          </cell>
          <cell r="Z596" t="str">
            <v>A</v>
          </cell>
          <cell r="AA596" t="str">
            <v>B+</v>
          </cell>
          <cell r="AB596" t="str">
            <v>B+</v>
          </cell>
          <cell r="AC596" t="str">
            <v>A+</v>
          </cell>
          <cell r="AD596" t="str">
            <v>S</v>
          </cell>
          <cell r="AE596" t="str">
            <v>S</v>
          </cell>
          <cell r="AF596" t="str">
            <v>S</v>
          </cell>
          <cell r="AG596" t="str">
            <v>B</v>
          </cell>
          <cell r="AH596">
            <v>107.416666666667</v>
          </cell>
          <cell r="AI596" t="str">
            <v>A+</v>
          </cell>
        </row>
        <row r="597">
          <cell r="B597">
            <v>890501</v>
          </cell>
          <cell r="C597" t="str">
            <v>工程院三部开发一处</v>
          </cell>
          <cell r="D597" t="str">
            <v>软件开发工程师</v>
          </cell>
          <cell r="E597" t="str">
            <v>P4</v>
          </cell>
          <cell r="F597">
            <v>42324</v>
          </cell>
          <cell r="G597" t="str">
            <v>B</v>
          </cell>
          <cell r="H597">
            <v>99.4</v>
          </cell>
          <cell r="I597">
            <v>107</v>
          </cell>
          <cell r="J597">
            <v>97.04</v>
          </cell>
          <cell r="K597">
            <v>97</v>
          </cell>
          <cell r="L597">
            <v>104.2</v>
          </cell>
          <cell r="M597">
            <v>97</v>
          </cell>
          <cell r="N597">
            <v>105</v>
          </cell>
          <cell r="O597">
            <v>100</v>
          </cell>
          <cell r="P597">
            <v>97</v>
          </cell>
          <cell r="Q597">
            <v>105</v>
          </cell>
          <cell r="R597">
            <v>97</v>
          </cell>
          <cell r="S597">
            <v>105</v>
          </cell>
          <cell r="T597">
            <v>96</v>
          </cell>
          <cell r="U597" t="str">
            <v>B+</v>
          </cell>
          <cell r="V597" t="str">
            <v>A</v>
          </cell>
          <cell r="W597" t="str">
            <v>B+</v>
          </cell>
          <cell r="X597" t="str">
            <v>B</v>
          </cell>
          <cell r="Y597" t="str">
            <v>A</v>
          </cell>
          <cell r="Z597" t="str">
            <v>B</v>
          </cell>
          <cell r="AA597" t="str">
            <v>A</v>
          </cell>
          <cell r="AB597" t="str">
            <v>B+</v>
          </cell>
          <cell r="AC597" t="str">
            <v>B</v>
          </cell>
          <cell r="AD597" t="str">
            <v>A</v>
          </cell>
          <cell r="AE597" t="str">
            <v>B</v>
          </cell>
          <cell r="AF597" t="str">
            <v>A</v>
          </cell>
          <cell r="AG597" t="str">
            <v>B</v>
          </cell>
          <cell r="AH597">
            <v>100</v>
          </cell>
          <cell r="AI597" t="str">
            <v>B+</v>
          </cell>
        </row>
        <row r="598">
          <cell r="B598">
            <v>896896</v>
          </cell>
          <cell r="C598" t="str">
            <v>工程院七部开发一处</v>
          </cell>
          <cell r="D598" t="str">
            <v>软件开发工程师</v>
          </cell>
          <cell r="E598" t="str">
            <v>P6</v>
          </cell>
          <cell r="F598">
            <v>42366</v>
          </cell>
          <cell r="G598" t="str">
            <v>B</v>
          </cell>
          <cell r="H598">
            <v>100</v>
          </cell>
          <cell r="I598">
            <v>99</v>
          </cell>
          <cell r="J598">
            <v>99</v>
          </cell>
          <cell r="K598">
            <v>99</v>
          </cell>
          <cell r="L598">
            <v>107.42</v>
          </cell>
          <cell r="M598">
            <v>116.1</v>
          </cell>
          <cell r="N598">
            <v>93</v>
          </cell>
          <cell r="O598">
            <v>107</v>
          </cell>
          <cell r="P598">
            <v>98</v>
          </cell>
          <cell r="Q598">
            <v>103.5</v>
          </cell>
          <cell r="R598">
            <v>107.5</v>
          </cell>
          <cell r="S598">
            <v>96</v>
          </cell>
          <cell r="T598">
            <v>97</v>
          </cell>
          <cell r="U598" t="str">
            <v>B+</v>
          </cell>
          <cell r="V598" t="str">
            <v>B+</v>
          </cell>
          <cell r="W598" t="str">
            <v>B+</v>
          </cell>
          <cell r="X598" t="str">
            <v>B+</v>
          </cell>
          <cell r="Y598" t="str">
            <v>A+</v>
          </cell>
          <cell r="Z598" t="str">
            <v>S</v>
          </cell>
          <cell r="AA598" t="str">
            <v>B-</v>
          </cell>
          <cell r="AB598" t="str">
            <v>A</v>
          </cell>
          <cell r="AC598" t="str">
            <v>B+</v>
          </cell>
          <cell r="AD598" t="str">
            <v>A</v>
          </cell>
          <cell r="AE598" t="str">
            <v>A+</v>
          </cell>
          <cell r="AF598" t="str">
            <v>B</v>
          </cell>
          <cell r="AG598" t="str">
            <v>B</v>
          </cell>
          <cell r="AH598">
            <v>101.5</v>
          </cell>
          <cell r="AI598" t="str">
            <v>A-</v>
          </cell>
        </row>
        <row r="599">
          <cell r="B599">
            <v>120032</v>
          </cell>
          <cell r="C599" t="str">
            <v>工程院三部开发一处</v>
          </cell>
          <cell r="D599" t="str">
            <v>软件开发工程师</v>
          </cell>
          <cell r="E599" t="str">
            <v>P6</v>
          </cell>
          <cell r="F599">
            <v>42425</v>
          </cell>
          <cell r="G599" t="str">
            <v>A+</v>
          </cell>
          <cell r="H599" t="str">
            <v>-</v>
          </cell>
          <cell r="I599" t="str">
            <v>-</v>
          </cell>
          <cell r="J599">
            <v>106</v>
          </cell>
          <cell r="K599">
            <v>107.2</v>
          </cell>
          <cell r="L599">
            <v>105</v>
          </cell>
          <cell r="M599">
            <v>102.4</v>
          </cell>
          <cell r="N599">
            <v>97</v>
          </cell>
          <cell r="O599">
            <v>101</v>
          </cell>
          <cell r="P599">
            <v>100.5</v>
          </cell>
          <cell r="Q599">
            <v>100</v>
          </cell>
          <cell r="R599">
            <v>100</v>
          </cell>
          <cell r="S599">
            <v>107</v>
          </cell>
          <cell r="T599">
            <v>105</v>
          </cell>
          <cell r="U599" t="str">
            <v/>
          </cell>
          <cell r="V599" t="str">
            <v/>
          </cell>
          <cell r="W599" t="str">
            <v>A</v>
          </cell>
          <cell r="X599" t="str">
            <v>A+</v>
          </cell>
          <cell r="Y599" t="str">
            <v>A</v>
          </cell>
          <cell r="Z599" t="str">
            <v>A-</v>
          </cell>
          <cell r="AA599" t="str">
            <v>B</v>
          </cell>
          <cell r="AB599" t="str">
            <v>A-</v>
          </cell>
          <cell r="AC599" t="str">
            <v>A-</v>
          </cell>
          <cell r="AD599" t="str">
            <v>B+</v>
          </cell>
          <cell r="AE599" t="str">
            <v>B+</v>
          </cell>
          <cell r="AF599" t="str">
            <v>A</v>
          </cell>
          <cell r="AG599" t="str">
            <v>A</v>
          </cell>
          <cell r="AH599">
            <v>102.25</v>
          </cell>
          <cell r="AI599" t="str">
            <v>A-</v>
          </cell>
        </row>
        <row r="600">
          <cell r="B600">
            <v>880926</v>
          </cell>
          <cell r="C600" t="str">
            <v>工程院八部开发一处</v>
          </cell>
          <cell r="D600" t="str">
            <v>软件开发工程师</v>
          </cell>
          <cell r="E600" t="str">
            <v>P6</v>
          </cell>
          <cell r="F600">
            <v>42429</v>
          </cell>
          <cell r="G600" t="str">
            <v>A</v>
          </cell>
          <cell r="H600" t="str">
            <v>-</v>
          </cell>
          <cell r="I600" t="str">
            <v>-</v>
          </cell>
          <cell r="J600">
            <v>108</v>
          </cell>
          <cell r="K600">
            <v>104.4</v>
          </cell>
          <cell r="L600">
            <v>105</v>
          </cell>
          <cell r="M600">
            <v>100</v>
          </cell>
          <cell r="N600">
            <v>97.39</v>
          </cell>
          <cell r="O600">
            <v>109</v>
          </cell>
          <cell r="P600">
            <v>100</v>
          </cell>
          <cell r="Q600">
            <v>101</v>
          </cell>
          <cell r="R600">
            <v>97</v>
          </cell>
          <cell r="S600">
            <v>114</v>
          </cell>
          <cell r="T600">
            <v>97</v>
          </cell>
          <cell r="U600" t="str">
            <v/>
          </cell>
          <cell r="V600" t="str">
            <v/>
          </cell>
          <cell r="W600" t="str">
            <v>A+</v>
          </cell>
          <cell r="X600" t="str">
            <v>A</v>
          </cell>
          <cell r="Y600" t="str">
            <v>A</v>
          </cell>
          <cell r="Z600" t="str">
            <v>B+</v>
          </cell>
          <cell r="AA600" t="str">
            <v>B+</v>
          </cell>
          <cell r="AB600" t="str">
            <v>A+</v>
          </cell>
          <cell r="AC600" t="str">
            <v>B+</v>
          </cell>
          <cell r="AD600" t="str">
            <v>A-</v>
          </cell>
          <cell r="AE600" t="str">
            <v>B</v>
          </cell>
          <cell r="AF600" t="str">
            <v>S</v>
          </cell>
          <cell r="AG600" t="str">
            <v>B</v>
          </cell>
          <cell r="AH600">
            <v>103</v>
          </cell>
          <cell r="AI600" t="str">
            <v>A-</v>
          </cell>
        </row>
        <row r="601">
          <cell r="B601">
            <v>141616</v>
          </cell>
          <cell r="C601" t="str">
            <v>工程院三部开发一处</v>
          </cell>
          <cell r="D601" t="str">
            <v>软件开发工程师</v>
          </cell>
          <cell r="E601" t="str">
            <v>P4</v>
          </cell>
          <cell r="F601">
            <v>42436</v>
          </cell>
          <cell r="G601" t="str">
            <v>B</v>
          </cell>
          <cell r="H601" t="str">
            <v>-</v>
          </cell>
          <cell r="I601" t="str">
            <v>-</v>
          </cell>
          <cell r="J601">
            <v>100</v>
          </cell>
          <cell r="K601">
            <v>100</v>
          </cell>
          <cell r="L601">
            <v>100</v>
          </cell>
          <cell r="M601">
            <v>97</v>
          </cell>
          <cell r="N601">
            <v>97</v>
          </cell>
          <cell r="O601">
            <v>97</v>
          </cell>
          <cell r="P601">
            <v>97</v>
          </cell>
          <cell r="Q601">
            <v>97</v>
          </cell>
          <cell r="R601">
            <v>97</v>
          </cell>
          <cell r="S601">
            <v>97</v>
          </cell>
          <cell r="T601">
            <v>97</v>
          </cell>
          <cell r="U601" t="str">
            <v/>
          </cell>
          <cell r="V601" t="str">
            <v/>
          </cell>
          <cell r="W601" t="str">
            <v>B+</v>
          </cell>
          <cell r="X601" t="str">
            <v>B+</v>
          </cell>
          <cell r="Y601" t="str">
            <v>B+</v>
          </cell>
          <cell r="Z601" t="str">
            <v>B</v>
          </cell>
          <cell r="AA601" t="str">
            <v>B</v>
          </cell>
          <cell r="AB601" t="str">
            <v>B</v>
          </cell>
          <cell r="AC601" t="str">
            <v>B</v>
          </cell>
          <cell r="AD601" t="str">
            <v>B</v>
          </cell>
          <cell r="AE601" t="str">
            <v>B</v>
          </cell>
          <cell r="AF601" t="str">
            <v>B</v>
          </cell>
          <cell r="AG601" t="str">
            <v>B</v>
          </cell>
          <cell r="AH601">
            <v>97</v>
          </cell>
          <cell r="AI601" t="str">
            <v>B</v>
          </cell>
        </row>
        <row r="602">
          <cell r="B602">
            <v>160105</v>
          </cell>
          <cell r="C602" t="str">
            <v>工程院三部开发一处</v>
          </cell>
          <cell r="D602" t="str">
            <v>软件开发工程师</v>
          </cell>
          <cell r="E602" t="str">
            <v>P4</v>
          </cell>
          <cell r="F602">
            <v>42436</v>
          </cell>
          <cell r="G602" t="str">
            <v>B</v>
          </cell>
          <cell r="H602" t="str">
            <v>-</v>
          </cell>
          <cell r="I602" t="str">
            <v>-</v>
          </cell>
          <cell r="J602">
            <v>100</v>
          </cell>
          <cell r="K602">
            <v>105</v>
          </cell>
          <cell r="L602">
            <v>102</v>
          </cell>
          <cell r="M602">
            <v>105</v>
          </cell>
          <cell r="N602">
            <v>111</v>
          </cell>
          <cell r="O602">
            <v>105</v>
          </cell>
          <cell r="P602">
            <v>105</v>
          </cell>
          <cell r="Q602">
            <v>97</v>
          </cell>
          <cell r="R602">
            <v>100</v>
          </cell>
          <cell r="S602">
            <v>97</v>
          </cell>
          <cell r="T602">
            <v>97</v>
          </cell>
          <cell r="U602" t="str">
            <v/>
          </cell>
          <cell r="V602" t="str">
            <v/>
          </cell>
          <cell r="W602" t="str">
            <v>B+</v>
          </cell>
          <cell r="X602" t="str">
            <v>A</v>
          </cell>
          <cell r="Y602" t="str">
            <v>A-</v>
          </cell>
          <cell r="Z602" t="str">
            <v>A</v>
          </cell>
          <cell r="AA602" t="str">
            <v>S</v>
          </cell>
          <cell r="AB602" t="str">
            <v>A</v>
          </cell>
          <cell r="AC602" t="str">
            <v>A</v>
          </cell>
          <cell r="AD602" t="str">
            <v>B</v>
          </cell>
          <cell r="AE602" t="str">
            <v>B+</v>
          </cell>
          <cell r="AF602" t="str">
            <v>B</v>
          </cell>
          <cell r="AG602" t="str">
            <v>B</v>
          </cell>
          <cell r="AH602">
            <v>100.166666666667</v>
          </cell>
          <cell r="AI602" t="str">
            <v>A-</v>
          </cell>
        </row>
        <row r="603">
          <cell r="B603">
            <v>152757</v>
          </cell>
          <cell r="C603" t="str">
            <v>工程院八部开发一处</v>
          </cell>
          <cell r="D603" t="str">
            <v>软件开发工程师</v>
          </cell>
          <cell r="E603" t="str">
            <v>P5</v>
          </cell>
          <cell r="F603">
            <v>42439</v>
          </cell>
          <cell r="G603" t="str">
            <v>C</v>
          </cell>
          <cell r="H603" t="str">
            <v>-</v>
          </cell>
          <cell r="I603" t="str">
            <v>-</v>
          </cell>
          <cell r="J603">
            <v>100</v>
          </cell>
          <cell r="K603">
            <v>98</v>
          </cell>
          <cell r="L603">
            <v>95</v>
          </cell>
          <cell r="M603">
            <v>100</v>
          </cell>
          <cell r="N603">
            <v>90.39</v>
          </cell>
          <cell r="O603">
            <v>92</v>
          </cell>
          <cell r="P603">
            <v>93</v>
          </cell>
          <cell r="Q603">
            <v>90.5</v>
          </cell>
          <cell r="R603">
            <v>89</v>
          </cell>
          <cell r="S603">
            <v>88</v>
          </cell>
          <cell r="T603">
            <v>87.5</v>
          </cell>
          <cell r="U603" t="str">
            <v/>
          </cell>
          <cell r="V603" t="str">
            <v/>
          </cell>
          <cell r="W603" t="str">
            <v>B+</v>
          </cell>
          <cell r="X603" t="str">
            <v>B+</v>
          </cell>
          <cell r="Y603" t="str">
            <v>B</v>
          </cell>
          <cell r="Z603" t="str">
            <v>B+</v>
          </cell>
          <cell r="AA603" t="str">
            <v>B-</v>
          </cell>
          <cell r="AB603" t="str">
            <v>B-</v>
          </cell>
          <cell r="AC603" t="str">
            <v>B-</v>
          </cell>
          <cell r="AD603" t="str">
            <v>B-</v>
          </cell>
          <cell r="AE603" t="str">
            <v>C</v>
          </cell>
          <cell r="AF603" t="str">
            <v>C</v>
          </cell>
          <cell r="AG603" t="str">
            <v>C</v>
          </cell>
          <cell r="AH603">
            <v>90</v>
          </cell>
          <cell r="AI603" t="str">
            <v>C</v>
          </cell>
        </row>
        <row r="604">
          <cell r="B604">
            <v>732100</v>
          </cell>
          <cell r="C604" t="str">
            <v>工程院八部开发一处</v>
          </cell>
          <cell r="D604" t="str">
            <v>软件开发工程师</v>
          </cell>
          <cell r="E604" t="str">
            <v>P6</v>
          </cell>
          <cell r="F604">
            <v>42453</v>
          </cell>
          <cell r="G604" t="str">
            <v>B</v>
          </cell>
          <cell r="H604" t="str">
            <v>-</v>
          </cell>
          <cell r="I604" t="str">
            <v>-</v>
          </cell>
          <cell r="J604" t="str">
            <v>-</v>
          </cell>
          <cell r="K604">
            <v>100</v>
          </cell>
          <cell r="L604">
            <v>99</v>
          </cell>
          <cell r="M604">
            <v>98</v>
          </cell>
          <cell r="N604">
            <v>93</v>
          </cell>
          <cell r="O604">
            <v>97</v>
          </cell>
          <cell r="P604">
            <v>100</v>
          </cell>
          <cell r="Q604">
            <v>94</v>
          </cell>
          <cell r="R604">
            <v>97</v>
          </cell>
          <cell r="S604">
            <v>97</v>
          </cell>
          <cell r="T604">
            <v>105</v>
          </cell>
          <cell r="U604" t="str">
            <v/>
          </cell>
          <cell r="V604" t="str">
            <v/>
          </cell>
          <cell r="W604" t="str">
            <v/>
          </cell>
          <cell r="X604" t="str">
            <v>B+</v>
          </cell>
          <cell r="Y604" t="str">
            <v>B+</v>
          </cell>
          <cell r="Z604" t="str">
            <v>B+</v>
          </cell>
          <cell r="AA604" t="str">
            <v>B-</v>
          </cell>
          <cell r="AB604" t="str">
            <v>B</v>
          </cell>
          <cell r="AC604" t="str">
            <v>B+</v>
          </cell>
          <cell r="AD604" t="str">
            <v>B</v>
          </cell>
          <cell r="AE604" t="str">
            <v>B</v>
          </cell>
          <cell r="AF604" t="str">
            <v>B</v>
          </cell>
          <cell r="AG604" t="str">
            <v>A</v>
          </cell>
          <cell r="AH604">
            <v>98.3333333333333</v>
          </cell>
          <cell r="AI604" t="str">
            <v>B+</v>
          </cell>
        </row>
        <row r="605">
          <cell r="B605">
            <v>241815</v>
          </cell>
          <cell r="C605" t="str">
            <v>工程院五部开发六处</v>
          </cell>
          <cell r="D605" t="str">
            <v>软件开发工程师</v>
          </cell>
          <cell r="E605" t="str">
            <v>P5</v>
          </cell>
          <cell r="F605">
            <v>42460</v>
          </cell>
          <cell r="G605" t="str">
            <v>B</v>
          </cell>
          <cell r="H605" t="str">
            <v>-</v>
          </cell>
          <cell r="I605" t="str">
            <v>-</v>
          </cell>
          <cell r="J605" t="str">
            <v>-</v>
          </cell>
          <cell r="K605">
            <v>106.1</v>
          </cell>
          <cell r="L605">
            <v>105</v>
          </cell>
          <cell r="M605">
            <v>103</v>
          </cell>
          <cell r="N605">
            <v>97</v>
          </cell>
          <cell r="O605">
            <v>108</v>
          </cell>
          <cell r="P605">
            <v>97</v>
          </cell>
          <cell r="Q605">
            <v>97</v>
          </cell>
          <cell r="R605">
            <v>97</v>
          </cell>
          <cell r="S605">
            <v>95</v>
          </cell>
          <cell r="T605">
            <v>95</v>
          </cell>
          <cell r="U605" t="str">
            <v/>
          </cell>
          <cell r="V605" t="str">
            <v/>
          </cell>
          <cell r="W605" t="str">
            <v/>
          </cell>
          <cell r="X605" t="str">
            <v>A</v>
          </cell>
          <cell r="Y605" t="str">
            <v>A</v>
          </cell>
          <cell r="Z605" t="str">
            <v>A-</v>
          </cell>
          <cell r="AA605" t="str">
            <v>B</v>
          </cell>
          <cell r="AB605" t="str">
            <v>A+</v>
          </cell>
          <cell r="AC605" t="str">
            <v>B</v>
          </cell>
          <cell r="AD605" t="str">
            <v>B</v>
          </cell>
          <cell r="AE605" t="str">
            <v>B</v>
          </cell>
          <cell r="AF605" t="str">
            <v>B</v>
          </cell>
          <cell r="AG605" t="str">
            <v>B</v>
          </cell>
          <cell r="AH605">
            <v>98.1666666666667</v>
          </cell>
          <cell r="AI605" t="str">
            <v>B+</v>
          </cell>
        </row>
        <row r="606">
          <cell r="B606">
            <v>111837</v>
          </cell>
          <cell r="C606" t="str">
            <v>工程院五部开发六处</v>
          </cell>
          <cell r="D606" t="str">
            <v>软件开发工程师</v>
          </cell>
          <cell r="E606" t="str">
            <v>P5</v>
          </cell>
          <cell r="F606">
            <v>42460</v>
          </cell>
          <cell r="G606" t="str">
            <v>B</v>
          </cell>
          <cell r="H606" t="str">
            <v>-</v>
          </cell>
          <cell r="I606" t="str">
            <v>-</v>
          </cell>
          <cell r="J606" t="str">
            <v>-</v>
          </cell>
          <cell r="K606">
            <v>101</v>
          </cell>
          <cell r="L606">
            <v>107</v>
          </cell>
          <cell r="M606">
            <v>106</v>
          </cell>
          <cell r="N606">
            <v>108</v>
          </cell>
          <cell r="O606">
            <v>97</v>
          </cell>
          <cell r="P606">
            <v>97</v>
          </cell>
          <cell r="Q606">
            <v>97</v>
          </cell>
          <cell r="R606">
            <v>103</v>
          </cell>
          <cell r="S606">
            <v>97</v>
          </cell>
          <cell r="T606">
            <v>96</v>
          </cell>
          <cell r="U606" t="str">
            <v/>
          </cell>
          <cell r="V606" t="str">
            <v/>
          </cell>
          <cell r="W606" t="str">
            <v/>
          </cell>
          <cell r="X606" t="str">
            <v>A-</v>
          </cell>
          <cell r="Y606" t="str">
            <v>A</v>
          </cell>
          <cell r="Z606" t="str">
            <v>A</v>
          </cell>
          <cell r="AA606" t="str">
            <v>A+</v>
          </cell>
          <cell r="AB606" t="str">
            <v>B</v>
          </cell>
          <cell r="AC606" t="str">
            <v>B</v>
          </cell>
          <cell r="AD606" t="str">
            <v>B</v>
          </cell>
          <cell r="AE606" t="str">
            <v>A-</v>
          </cell>
          <cell r="AF606" t="str">
            <v>B</v>
          </cell>
          <cell r="AG606" t="str">
            <v>B</v>
          </cell>
          <cell r="AH606">
            <v>97.8333333333333</v>
          </cell>
          <cell r="AI606" t="str">
            <v>B+</v>
          </cell>
        </row>
        <row r="607">
          <cell r="B607">
            <v>503321</v>
          </cell>
          <cell r="C607" t="str">
            <v>工程院一部开发一处</v>
          </cell>
          <cell r="D607" t="str">
            <v>软件开发工程师</v>
          </cell>
          <cell r="E607" t="str">
            <v>P6</v>
          </cell>
          <cell r="F607">
            <v>42465</v>
          </cell>
          <cell r="G607" t="str">
            <v>S</v>
          </cell>
          <cell r="H607" t="str">
            <v>-</v>
          </cell>
          <cell r="I607" t="str">
            <v>-</v>
          </cell>
          <cell r="J607" t="str">
            <v>-</v>
          </cell>
          <cell r="K607">
            <v>105.5</v>
          </cell>
          <cell r="L607">
            <v>104</v>
          </cell>
          <cell r="M607">
            <v>105</v>
          </cell>
          <cell r="N607">
            <v>108</v>
          </cell>
          <cell r="O607">
            <v>111</v>
          </cell>
          <cell r="P607">
            <v>104</v>
          </cell>
          <cell r="Q607">
            <v>107</v>
          </cell>
          <cell r="R607">
            <v>105.05</v>
          </cell>
          <cell r="S607">
            <v>103</v>
          </cell>
          <cell r="T607">
            <v>110</v>
          </cell>
          <cell r="U607" t="str">
            <v/>
          </cell>
          <cell r="V607" t="str">
            <v/>
          </cell>
          <cell r="W607" t="str">
            <v/>
          </cell>
          <cell r="X607" t="str">
            <v>A</v>
          </cell>
          <cell r="Y607" t="str">
            <v>A</v>
          </cell>
          <cell r="Z607" t="str">
            <v>A</v>
          </cell>
          <cell r="AA607" t="str">
            <v>A+</v>
          </cell>
          <cell r="AB607" t="str">
            <v>S</v>
          </cell>
          <cell r="AC607" t="str">
            <v>A</v>
          </cell>
          <cell r="AD607" t="str">
            <v>A</v>
          </cell>
          <cell r="AE607" t="str">
            <v>A</v>
          </cell>
          <cell r="AF607" t="str">
            <v>A-</v>
          </cell>
          <cell r="AG607" t="str">
            <v>A+</v>
          </cell>
          <cell r="AH607">
            <v>106.675</v>
          </cell>
          <cell r="AI607" t="str">
            <v>A</v>
          </cell>
        </row>
        <row r="608">
          <cell r="B608">
            <v>203051</v>
          </cell>
          <cell r="C608" t="str">
            <v>工程院十一部开发二处</v>
          </cell>
          <cell r="D608" t="str">
            <v>软件开发工程师</v>
          </cell>
          <cell r="E608" t="str">
            <v>P6</v>
          </cell>
          <cell r="F608">
            <v>42465</v>
          </cell>
          <cell r="G608" t="str">
            <v>A+</v>
          </cell>
          <cell r="H608" t="str">
            <v>-</v>
          </cell>
          <cell r="I608" t="str">
            <v>-</v>
          </cell>
          <cell r="J608" t="str">
            <v>-</v>
          </cell>
          <cell r="K608">
            <v>100</v>
          </cell>
          <cell r="L608">
            <v>100</v>
          </cell>
          <cell r="M608">
            <v>106</v>
          </cell>
          <cell r="N608">
            <v>97</v>
          </cell>
          <cell r="O608">
            <v>97</v>
          </cell>
          <cell r="P608">
            <v>115.4</v>
          </cell>
          <cell r="Q608">
            <v>108</v>
          </cell>
          <cell r="R608">
            <v>115</v>
          </cell>
          <cell r="S608">
            <v>106</v>
          </cell>
          <cell r="T608">
            <v>106</v>
          </cell>
          <cell r="U608" t="str">
            <v/>
          </cell>
          <cell r="V608" t="str">
            <v/>
          </cell>
          <cell r="W608" t="str">
            <v/>
          </cell>
          <cell r="X608" t="str">
            <v>B+</v>
          </cell>
          <cell r="Y608" t="str">
            <v>B+</v>
          </cell>
          <cell r="Z608" t="str">
            <v>A</v>
          </cell>
          <cell r="AA608" t="str">
            <v>B</v>
          </cell>
          <cell r="AB608" t="str">
            <v>B</v>
          </cell>
          <cell r="AC608" t="str">
            <v>S</v>
          </cell>
          <cell r="AD608" t="str">
            <v>A+</v>
          </cell>
          <cell r="AE608" t="str">
            <v>S</v>
          </cell>
          <cell r="AF608" t="str">
            <v>A</v>
          </cell>
          <cell r="AG608" t="str">
            <v>A</v>
          </cell>
          <cell r="AH608">
            <v>107.9</v>
          </cell>
          <cell r="AI608" t="str">
            <v>A+</v>
          </cell>
        </row>
        <row r="609">
          <cell r="B609">
            <v>831008</v>
          </cell>
          <cell r="C609" t="str">
            <v>工程院五部开发六处</v>
          </cell>
          <cell r="D609" t="str">
            <v>软件开发工程师</v>
          </cell>
          <cell r="E609" t="str">
            <v>P6</v>
          </cell>
          <cell r="F609">
            <v>42465</v>
          </cell>
          <cell r="G609" t="str">
            <v>B</v>
          </cell>
          <cell r="H609" t="str">
            <v>-</v>
          </cell>
          <cell r="I609" t="str">
            <v>-</v>
          </cell>
          <cell r="J609" t="str">
            <v>-</v>
          </cell>
          <cell r="K609">
            <v>105</v>
          </cell>
          <cell r="L609">
            <v>102</v>
          </cell>
          <cell r="M609">
            <v>110</v>
          </cell>
          <cell r="N609">
            <v>97</v>
          </cell>
          <cell r="O609">
            <v>97</v>
          </cell>
          <cell r="P609">
            <v>100</v>
          </cell>
          <cell r="Q609">
            <v>95</v>
          </cell>
          <cell r="R609">
            <v>96</v>
          </cell>
          <cell r="S609">
            <v>97</v>
          </cell>
          <cell r="T609">
            <v>92</v>
          </cell>
          <cell r="U609" t="str">
            <v/>
          </cell>
          <cell r="V609" t="str">
            <v/>
          </cell>
          <cell r="W609" t="str">
            <v/>
          </cell>
          <cell r="X609" t="str">
            <v>A</v>
          </cell>
          <cell r="Y609" t="str">
            <v>A-</v>
          </cell>
          <cell r="Z609" t="str">
            <v>A+</v>
          </cell>
          <cell r="AA609" t="str">
            <v>B</v>
          </cell>
          <cell r="AB609" t="str">
            <v>B</v>
          </cell>
          <cell r="AC609" t="str">
            <v>B+</v>
          </cell>
          <cell r="AD609" t="str">
            <v>B</v>
          </cell>
          <cell r="AE609" t="str">
            <v>B</v>
          </cell>
          <cell r="AF609" t="str">
            <v>B</v>
          </cell>
          <cell r="AG609" t="str">
            <v>B-</v>
          </cell>
          <cell r="AH609">
            <v>96.1666666666667</v>
          </cell>
          <cell r="AI609" t="str">
            <v>B</v>
          </cell>
        </row>
        <row r="610">
          <cell r="B610">
            <v>359547</v>
          </cell>
          <cell r="C610" t="str">
            <v>工程院七部开发一处</v>
          </cell>
          <cell r="D610" t="str">
            <v>高级软件开发工程师</v>
          </cell>
          <cell r="E610" t="str">
            <v>P7</v>
          </cell>
          <cell r="F610">
            <v>42474</v>
          </cell>
          <cell r="G610" t="str">
            <v>A+</v>
          </cell>
          <cell r="H610" t="str">
            <v>-</v>
          </cell>
          <cell r="I610" t="str">
            <v>-</v>
          </cell>
          <cell r="J610" t="str">
            <v>-</v>
          </cell>
          <cell r="K610" t="str">
            <v>不在岗</v>
          </cell>
          <cell r="L610">
            <v>110</v>
          </cell>
          <cell r="M610">
            <v>118</v>
          </cell>
          <cell r="N610">
            <v>112</v>
          </cell>
          <cell r="O610">
            <v>112</v>
          </cell>
          <cell r="P610">
            <v>102</v>
          </cell>
          <cell r="Q610">
            <v>106</v>
          </cell>
          <cell r="R610">
            <v>100.9</v>
          </cell>
          <cell r="S610">
            <v>102.5</v>
          </cell>
          <cell r="T610">
            <v>97</v>
          </cell>
          <cell r="U610" t="str">
            <v/>
          </cell>
          <cell r="V610" t="str">
            <v/>
          </cell>
          <cell r="W610" t="str">
            <v/>
          </cell>
          <cell r="X610" t="str">
            <v/>
          </cell>
          <cell r="Y610" t="str">
            <v>A+</v>
          </cell>
          <cell r="Z610" t="str">
            <v>S</v>
          </cell>
          <cell r="AA610" t="str">
            <v>S</v>
          </cell>
          <cell r="AB610" t="str">
            <v>S</v>
          </cell>
          <cell r="AC610" t="str">
            <v>A-</v>
          </cell>
          <cell r="AD610" t="str">
            <v>A</v>
          </cell>
          <cell r="AE610" t="str">
            <v>A-</v>
          </cell>
          <cell r="AF610" t="str">
            <v>A-</v>
          </cell>
          <cell r="AG610" t="str">
            <v>B</v>
          </cell>
          <cell r="AH610">
            <v>103.4</v>
          </cell>
          <cell r="AI610" t="str">
            <v>A</v>
          </cell>
        </row>
        <row r="611">
          <cell r="B611">
            <v>103091</v>
          </cell>
          <cell r="C611" t="str">
            <v>工程院五部开发六处</v>
          </cell>
          <cell r="D611" t="str">
            <v>软件开发工程师</v>
          </cell>
          <cell r="E611" t="str">
            <v>P5</v>
          </cell>
          <cell r="F611">
            <v>42478</v>
          </cell>
          <cell r="G611" t="str">
            <v>B</v>
          </cell>
          <cell r="H611" t="str">
            <v>-</v>
          </cell>
          <cell r="I611" t="str">
            <v>-</v>
          </cell>
          <cell r="J611" t="str">
            <v>-</v>
          </cell>
          <cell r="K611">
            <v>98</v>
          </cell>
          <cell r="L611">
            <v>104</v>
          </cell>
          <cell r="M611">
            <v>103.9</v>
          </cell>
          <cell r="N611">
            <v>97</v>
          </cell>
          <cell r="O611">
            <v>97</v>
          </cell>
          <cell r="P611">
            <v>97</v>
          </cell>
          <cell r="Q611">
            <v>97</v>
          </cell>
          <cell r="R611">
            <v>97</v>
          </cell>
          <cell r="S611">
            <v>97</v>
          </cell>
          <cell r="T611">
            <v>100</v>
          </cell>
          <cell r="U611" t="str">
            <v/>
          </cell>
          <cell r="V611" t="str">
            <v/>
          </cell>
          <cell r="W611" t="str">
            <v/>
          </cell>
          <cell r="X611" t="str">
            <v>B+</v>
          </cell>
          <cell r="Y611" t="str">
            <v>A</v>
          </cell>
          <cell r="Z611" t="str">
            <v>A</v>
          </cell>
          <cell r="AA611" t="str">
            <v>B</v>
          </cell>
          <cell r="AB611" t="str">
            <v>B</v>
          </cell>
          <cell r="AC611" t="str">
            <v>B</v>
          </cell>
          <cell r="AD611" t="str">
            <v>B</v>
          </cell>
          <cell r="AE611" t="str">
            <v>B</v>
          </cell>
          <cell r="AF611" t="str">
            <v>B</v>
          </cell>
          <cell r="AG611" t="str">
            <v>B+</v>
          </cell>
          <cell r="AH611">
            <v>97.5</v>
          </cell>
          <cell r="AI611" t="str">
            <v>B+</v>
          </cell>
        </row>
        <row r="612">
          <cell r="B612">
            <v>810037</v>
          </cell>
          <cell r="C612" t="str">
            <v>工程院八部开发一处</v>
          </cell>
          <cell r="D612" t="str">
            <v>软件开发工程师</v>
          </cell>
          <cell r="E612" t="str">
            <v>P5</v>
          </cell>
          <cell r="F612">
            <v>42485</v>
          </cell>
          <cell r="G612" t="str">
            <v>B</v>
          </cell>
          <cell r="H612" t="str">
            <v>-</v>
          </cell>
          <cell r="I612" t="str">
            <v>-</v>
          </cell>
          <cell r="J612" t="str">
            <v>-</v>
          </cell>
          <cell r="K612" t="str">
            <v>-</v>
          </cell>
          <cell r="L612">
            <v>105</v>
          </cell>
          <cell r="M612">
            <v>105</v>
          </cell>
          <cell r="N612">
            <v>97</v>
          </cell>
          <cell r="O612">
            <v>97</v>
          </cell>
          <cell r="P612">
            <v>97</v>
          </cell>
          <cell r="Q612">
            <v>97</v>
          </cell>
          <cell r="R612">
            <v>115</v>
          </cell>
          <cell r="S612">
            <v>97</v>
          </cell>
          <cell r="T612">
            <v>96.5</v>
          </cell>
          <cell r="U612" t="str">
            <v/>
          </cell>
          <cell r="V612" t="str">
            <v/>
          </cell>
          <cell r="W612" t="str">
            <v/>
          </cell>
          <cell r="X612" t="str">
            <v/>
          </cell>
          <cell r="Y612" t="str">
            <v>A</v>
          </cell>
          <cell r="Z612" t="str">
            <v>A</v>
          </cell>
          <cell r="AA612" t="str">
            <v>B</v>
          </cell>
          <cell r="AB612" t="str">
            <v>B</v>
          </cell>
          <cell r="AC612" t="str">
            <v>B</v>
          </cell>
          <cell r="AD612" t="str">
            <v>B</v>
          </cell>
          <cell r="AE612" t="str">
            <v>S</v>
          </cell>
          <cell r="AF612" t="str">
            <v>B</v>
          </cell>
          <cell r="AG612" t="str">
            <v>B</v>
          </cell>
          <cell r="AH612">
            <v>99.9166666666667</v>
          </cell>
          <cell r="AI612" t="str">
            <v>B+</v>
          </cell>
        </row>
        <row r="613">
          <cell r="B613">
            <v>860311</v>
          </cell>
          <cell r="C613" t="str">
            <v>工程院十一部开发二处</v>
          </cell>
          <cell r="D613" t="str">
            <v>软件开发工程师</v>
          </cell>
          <cell r="E613" t="str">
            <v>P6</v>
          </cell>
          <cell r="F613">
            <v>42493</v>
          </cell>
          <cell r="G613" t="str">
            <v>B</v>
          </cell>
          <cell r="H613" t="str">
            <v>-</v>
          </cell>
          <cell r="I613" t="str">
            <v>-</v>
          </cell>
          <cell r="J613" t="str">
            <v>-</v>
          </cell>
          <cell r="K613" t="str">
            <v>-</v>
          </cell>
          <cell r="L613">
            <v>100</v>
          </cell>
          <cell r="M613">
            <v>103</v>
          </cell>
          <cell r="N613">
            <v>107</v>
          </cell>
          <cell r="O613">
            <v>97</v>
          </cell>
          <cell r="P613">
            <v>105.2</v>
          </cell>
          <cell r="Q613">
            <v>95</v>
          </cell>
          <cell r="R613">
            <v>97</v>
          </cell>
          <cell r="S613">
            <v>95</v>
          </cell>
          <cell r="T613">
            <v>96</v>
          </cell>
          <cell r="U613" t="str">
            <v/>
          </cell>
          <cell r="V613" t="str">
            <v/>
          </cell>
          <cell r="W613" t="str">
            <v/>
          </cell>
          <cell r="X613" t="str">
            <v/>
          </cell>
          <cell r="Y613" t="str">
            <v>B+</v>
          </cell>
          <cell r="Z613" t="str">
            <v>A-</v>
          </cell>
          <cell r="AA613" t="str">
            <v>A</v>
          </cell>
          <cell r="AB613" t="str">
            <v>B</v>
          </cell>
          <cell r="AC613" t="str">
            <v>A</v>
          </cell>
          <cell r="AD613" t="str">
            <v>B</v>
          </cell>
          <cell r="AE613" t="str">
            <v>B</v>
          </cell>
          <cell r="AF613" t="str">
            <v>B</v>
          </cell>
          <cell r="AG613" t="str">
            <v>B</v>
          </cell>
          <cell r="AH613">
            <v>97.5333333333333</v>
          </cell>
          <cell r="AI613" t="str">
            <v>B+</v>
          </cell>
        </row>
        <row r="614">
          <cell r="B614">
            <v>291212</v>
          </cell>
          <cell r="C614" t="str">
            <v>工程院一部开发一处</v>
          </cell>
          <cell r="D614" t="str">
            <v>软件开发工程师</v>
          </cell>
          <cell r="E614" t="str">
            <v>P6</v>
          </cell>
          <cell r="F614">
            <v>42495</v>
          </cell>
          <cell r="G614" t="str">
            <v>B+</v>
          </cell>
          <cell r="H614" t="str">
            <v>-</v>
          </cell>
          <cell r="I614" t="str">
            <v>-</v>
          </cell>
          <cell r="J614" t="str">
            <v>-</v>
          </cell>
          <cell r="K614" t="str">
            <v>-</v>
          </cell>
          <cell r="L614">
            <v>98</v>
          </cell>
          <cell r="M614">
            <v>101</v>
          </cell>
          <cell r="N614">
            <v>107</v>
          </cell>
          <cell r="O614">
            <v>100</v>
          </cell>
          <cell r="P614">
            <v>113</v>
          </cell>
          <cell r="Q614">
            <v>92</v>
          </cell>
          <cell r="R614">
            <v>98</v>
          </cell>
          <cell r="S614">
            <v>95</v>
          </cell>
          <cell r="T614">
            <v>112</v>
          </cell>
          <cell r="U614" t="str">
            <v/>
          </cell>
          <cell r="V614" t="str">
            <v/>
          </cell>
          <cell r="W614" t="str">
            <v/>
          </cell>
          <cell r="X614" t="str">
            <v/>
          </cell>
          <cell r="Y614" t="str">
            <v>B+</v>
          </cell>
          <cell r="Z614" t="str">
            <v>A-</v>
          </cell>
          <cell r="AA614" t="str">
            <v>A</v>
          </cell>
          <cell r="AB614" t="str">
            <v>B+</v>
          </cell>
          <cell r="AC614" t="str">
            <v>S</v>
          </cell>
          <cell r="AD614" t="str">
            <v>B-</v>
          </cell>
          <cell r="AE614" t="str">
            <v>B+</v>
          </cell>
          <cell r="AF614" t="str">
            <v>B</v>
          </cell>
          <cell r="AG614" t="str">
            <v>S</v>
          </cell>
          <cell r="AH614">
            <v>101.666666666667</v>
          </cell>
          <cell r="AI614" t="str">
            <v>A-</v>
          </cell>
        </row>
        <row r="615">
          <cell r="B615">
            <v>143337</v>
          </cell>
          <cell r="C615" t="str">
            <v>工程院七部开发一处</v>
          </cell>
          <cell r="D615" t="str">
            <v>软件开发工程师</v>
          </cell>
          <cell r="E615" t="str">
            <v>P6</v>
          </cell>
          <cell r="F615">
            <v>42502</v>
          </cell>
          <cell r="G615" t="str">
            <v>A-</v>
          </cell>
          <cell r="H615" t="str">
            <v>-</v>
          </cell>
          <cell r="I615" t="str">
            <v>-</v>
          </cell>
          <cell r="J615" t="str">
            <v>-</v>
          </cell>
          <cell r="K615" t="str">
            <v>-</v>
          </cell>
          <cell r="L615">
            <v>100</v>
          </cell>
          <cell r="M615">
            <v>100</v>
          </cell>
          <cell r="N615">
            <v>102</v>
          </cell>
          <cell r="O615">
            <v>115</v>
          </cell>
          <cell r="P615">
            <v>111</v>
          </cell>
          <cell r="Q615">
            <v>115</v>
          </cell>
          <cell r="R615">
            <v>105</v>
          </cell>
          <cell r="S615">
            <v>97</v>
          </cell>
          <cell r="T615">
            <v>97</v>
          </cell>
          <cell r="U615" t="str">
            <v/>
          </cell>
          <cell r="V615" t="str">
            <v/>
          </cell>
          <cell r="W615" t="str">
            <v/>
          </cell>
          <cell r="X615" t="str">
            <v/>
          </cell>
          <cell r="Y615" t="str">
            <v>B+</v>
          </cell>
          <cell r="Z615" t="str">
            <v>B+</v>
          </cell>
          <cell r="AA615" t="str">
            <v>A-</v>
          </cell>
          <cell r="AB615" t="str">
            <v>S</v>
          </cell>
          <cell r="AC615" t="str">
            <v>S</v>
          </cell>
          <cell r="AD615" t="str">
            <v>S</v>
          </cell>
          <cell r="AE615" t="str">
            <v>A</v>
          </cell>
          <cell r="AF615" t="str">
            <v>B</v>
          </cell>
          <cell r="AG615" t="str">
            <v>B</v>
          </cell>
          <cell r="AH615">
            <v>106.666666666667</v>
          </cell>
          <cell r="AI615" t="str">
            <v>A</v>
          </cell>
        </row>
        <row r="616">
          <cell r="B616">
            <v>250286</v>
          </cell>
          <cell r="C616" t="str">
            <v>工程院十部</v>
          </cell>
          <cell r="D616" t="str">
            <v>开发经理</v>
          </cell>
          <cell r="E616" t="str">
            <v>P7</v>
          </cell>
          <cell r="F616">
            <v>39633</v>
          </cell>
          <cell r="G616" t="str">
            <v>S</v>
          </cell>
          <cell r="H616">
            <v>97</v>
          </cell>
          <cell r="I616">
            <v>97</v>
          </cell>
          <cell r="J616">
            <v>117</v>
          </cell>
          <cell r="K616">
            <v>118</v>
          </cell>
          <cell r="L616">
            <v>97.5</v>
          </cell>
          <cell r="M616">
            <v>97</v>
          </cell>
          <cell r="N616">
            <v>100.4</v>
          </cell>
          <cell r="O616">
            <v>107.9</v>
          </cell>
          <cell r="P616">
            <v>100.7</v>
          </cell>
          <cell r="Q616">
            <v>100</v>
          </cell>
          <cell r="R616">
            <v>111.7</v>
          </cell>
          <cell r="S616">
            <v>104.6</v>
          </cell>
          <cell r="T616">
            <v>101.2</v>
          </cell>
          <cell r="U616" t="str">
            <v>B</v>
          </cell>
          <cell r="V616" t="str">
            <v>B</v>
          </cell>
          <cell r="W616" t="str">
            <v>S</v>
          </cell>
          <cell r="X616" t="str">
            <v>S</v>
          </cell>
          <cell r="Y616" t="str">
            <v>B+</v>
          </cell>
          <cell r="Z616" t="str">
            <v>B</v>
          </cell>
          <cell r="AA616" t="str">
            <v>A-</v>
          </cell>
          <cell r="AB616" t="str">
            <v>A+</v>
          </cell>
          <cell r="AC616" t="str">
            <v>A-</v>
          </cell>
          <cell r="AD616" t="str">
            <v>B+</v>
          </cell>
          <cell r="AE616" t="str">
            <v>S</v>
          </cell>
          <cell r="AF616" t="str">
            <v>A</v>
          </cell>
          <cell r="AG616" t="str">
            <v>A-</v>
          </cell>
          <cell r="AH616">
            <v>104.35</v>
          </cell>
          <cell r="AI616" t="str">
            <v>A</v>
          </cell>
        </row>
        <row r="617">
          <cell r="B617">
            <v>952702</v>
          </cell>
          <cell r="C617" t="str">
            <v>工程院一部开发三处</v>
          </cell>
          <cell r="D617" t="str">
            <v>软件开发工程师</v>
          </cell>
          <cell r="E617" t="str">
            <v>P6</v>
          </cell>
          <cell r="F617">
            <v>40913</v>
          </cell>
          <cell r="G617" t="str">
            <v>B</v>
          </cell>
          <cell r="H617">
            <v>97</v>
          </cell>
          <cell r="I617">
            <v>105.6</v>
          </cell>
          <cell r="J617">
            <v>97</v>
          </cell>
          <cell r="K617">
            <v>97</v>
          </cell>
          <cell r="L617">
            <v>106</v>
          </cell>
          <cell r="M617">
            <v>97</v>
          </cell>
          <cell r="N617">
            <v>95.1</v>
          </cell>
          <cell r="O617">
            <v>100.2</v>
          </cell>
          <cell r="P617">
            <v>95.6</v>
          </cell>
          <cell r="Q617">
            <v>100.9</v>
          </cell>
          <cell r="R617">
            <v>102.4</v>
          </cell>
          <cell r="S617">
            <v>108.7</v>
          </cell>
          <cell r="T617">
            <v>96.9</v>
          </cell>
          <cell r="U617" t="str">
            <v>B</v>
          </cell>
          <cell r="V617" t="str">
            <v>A</v>
          </cell>
          <cell r="W617" t="str">
            <v>B</v>
          </cell>
          <cell r="X617" t="str">
            <v>B</v>
          </cell>
          <cell r="Y617" t="str">
            <v>A</v>
          </cell>
          <cell r="Z617" t="str">
            <v>B</v>
          </cell>
          <cell r="AA617" t="str">
            <v>B</v>
          </cell>
          <cell r="AB617" t="str">
            <v>A-</v>
          </cell>
          <cell r="AC617" t="str">
            <v>B</v>
          </cell>
          <cell r="AD617" t="str">
            <v>A-</v>
          </cell>
          <cell r="AE617" t="str">
            <v>A-</v>
          </cell>
          <cell r="AF617" t="str">
            <v>A+</v>
          </cell>
          <cell r="AG617" t="str">
            <v>B</v>
          </cell>
          <cell r="AH617">
            <v>100.783333333333</v>
          </cell>
          <cell r="AI617" t="str">
            <v>A-</v>
          </cell>
        </row>
        <row r="618">
          <cell r="B618">
            <v>255055</v>
          </cell>
          <cell r="C618" t="str">
            <v>工程院五部开发一处</v>
          </cell>
          <cell r="D618" t="str">
            <v>软件开发工程师</v>
          </cell>
          <cell r="E618" t="str">
            <v>P6</v>
          </cell>
          <cell r="F618">
            <v>40948</v>
          </cell>
          <cell r="G618" t="str">
            <v>A</v>
          </cell>
          <cell r="H618">
            <v>97</v>
          </cell>
          <cell r="I618">
            <v>106.9</v>
          </cell>
          <cell r="J618">
            <v>97</v>
          </cell>
          <cell r="K618">
            <v>97</v>
          </cell>
          <cell r="L618">
            <v>97</v>
          </cell>
          <cell r="M618">
            <v>117</v>
          </cell>
          <cell r="N618">
            <v>97</v>
          </cell>
          <cell r="O618">
            <v>103.5</v>
          </cell>
          <cell r="P618">
            <v>100.31</v>
          </cell>
          <cell r="Q618">
            <v>103.3</v>
          </cell>
          <cell r="R618">
            <v>104.8</v>
          </cell>
          <cell r="S618">
            <v>100</v>
          </cell>
          <cell r="T618">
            <v>101.3</v>
          </cell>
          <cell r="U618" t="str">
            <v>B</v>
          </cell>
          <cell r="V618" t="str">
            <v>A</v>
          </cell>
          <cell r="W618" t="str">
            <v>B</v>
          </cell>
          <cell r="X618" t="str">
            <v>B</v>
          </cell>
          <cell r="Y618" t="str">
            <v>B</v>
          </cell>
          <cell r="Z618" t="str">
            <v>S</v>
          </cell>
          <cell r="AA618" t="str">
            <v>B</v>
          </cell>
          <cell r="AB618" t="str">
            <v>A</v>
          </cell>
          <cell r="AC618" t="str">
            <v>A-</v>
          </cell>
          <cell r="AD618" t="str">
            <v>A</v>
          </cell>
          <cell r="AE618" t="str">
            <v>A</v>
          </cell>
          <cell r="AF618" t="str">
            <v>B+</v>
          </cell>
          <cell r="AG618" t="str">
            <v>A-</v>
          </cell>
          <cell r="AH618">
            <v>102.201666666667</v>
          </cell>
          <cell r="AI618" t="str">
            <v>A-</v>
          </cell>
        </row>
        <row r="619">
          <cell r="B619">
            <v>826690</v>
          </cell>
          <cell r="C619" t="str">
            <v>工程院八部开发二处</v>
          </cell>
          <cell r="D619" t="str">
            <v>软件开发工程师</v>
          </cell>
          <cell r="E619" t="str">
            <v>P5</v>
          </cell>
          <cell r="F619">
            <v>40969</v>
          </cell>
          <cell r="G619" t="str">
            <v>A-</v>
          </cell>
          <cell r="H619">
            <v>97</v>
          </cell>
          <cell r="I619">
            <v>116.5</v>
          </cell>
          <cell r="J619">
            <v>97</v>
          </cell>
          <cell r="K619">
            <v>97</v>
          </cell>
          <cell r="L619">
            <v>97</v>
          </cell>
          <cell r="M619">
            <v>97</v>
          </cell>
          <cell r="N619">
            <v>110.3</v>
          </cell>
          <cell r="O619">
            <v>103.3</v>
          </cell>
          <cell r="P619">
            <v>96</v>
          </cell>
          <cell r="Q619">
            <v>103.3</v>
          </cell>
          <cell r="R619">
            <v>102.7</v>
          </cell>
          <cell r="S619">
            <v>102.7</v>
          </cell>
          <cell r="T619">
            <v>101.91</v>
          </cell>
          <cell r="U619" t="str">
            <v>B</v>
          </cell>
          <cell r="V619" t="str">
            <v>S</v>
          </cell>
          <cell r="W619" t="str">
            <v>B</v>
          </cell>
          <cell r="X619" t="str">
            <v>B</v>
          </cell>
          <cell r="Y619" t="str">
            <v>B</v>
          </cell>
          <cell r="Z619" t="str">
            <v>B</v>
          </cell>
          <cell r="AA619" t="str">
            <v>S</v>
          </cell>
          <cell r="AB619" t="str">
            <v>A</v>
          </cell>
          <cell r="AC619" t="str">
            <v>B</v>
          </cell>
          <cell r="AD619" t="str">
            <v>A</v>
          </cell>
          <cell r="AE619" t="str">
            <v>A-</v>
          </cell>
          <cell r="AF619" t="str">
            <v>A-</v>
          </cell>
          <cell r="AG619" t="str">
            <v>A-</v>
          </cell>
          <cell r="AH619">
            <v>101.651666666667</v>
          </cell>
          <cell r="AI619" t="str">
            <v>A-</v>
          </cell>
        </row>
        <row r="620">
          <cell r="B620">
            <v>151463</v>
          </cell>
          <cell r="C620" t="str">
            <v>工程院八部开发二处</v>
          </cell>
          <cell r="D620" t="str">
            <v>软件开发工程师</v>
          </cell>
          <cell r="E620" t="str">
            <v>P5</v>
          </cell>
          <cell r="F620">
            <v>41081</v>
          </cell>
          <cell r="G620" t="str">
            <v>A</v>
          </cell>
          <cell r="H620">
            <v>97</v>
          </cell>
          <cell r="I620">
            <v>97</v>
          </cell>
          <cell r="J620">
            <v>116.2</v>
          </cell>
          <cell r="K620">
            <v>97</v>
          </cell>
          <cell r="L620">
            <v>107</v>
          </cell>
          <cell r="M620">
            <v>97</v>
          </cell>
          <cell r="N620">
            <v>100.3</v>
          </cell>
          <cell r="O620">
            <v>110.5</v>
          </cell>
          <cell r="P620">
            <v>96.7</v>
          </cell>
          <cell r="Q620">
            <v>110.5</v>
          </cell>
          <cell r="R620">
            <v>110.2</v>
          </cell>
          <cell r="S620">
            <v>100</v>
          </cell>
          <cell r="T620">
            <v>102.7</v>
          </cell>
          <cell r="U620" t="str">
            <v>B</v>
          </cell>
          <cell r="V620" t="str">
            <v>B</v>
          </cell>
          <cell r="W620" t="str">
            <v>S</v>
          </cell>
          <cell r="X620" t="str">
            <v>B</v>
          </cell>
          <cell r="Y620" t="str">
            <v>A</v>
          </cell>
          <cell r="Z620" t="str">
            <v>B</v>
          </cell>
          <cell r="AA620" t="str">
            <v>A-</v>
          </cell>
          <cell r="AB620" t="str">
            <v>S</v>
          </cell>
          <cell r="AC620" t="str">
            <v>B</v>
          </cell>
          <cell r="AD620" t="str">
            <v>S</v>
          </cell>
          <cell r="AE620" t="str">
            <v>S</v>
          </cell>
          <cell r="AF620" t="str">
            <v>B+</v>
          </cell>
          <cell r="AG620" t="str">
            <v>A-</v>
          </cell>
          <cell r="AH620">
            <v>105.1</v>
          </cell>
          <cell r="AI620" t="str">
            <v>A</v>
          </cell>
        </row>
        <row r="621">
          <cell r="B621">
            <v>868120</v>
          </cell>
          <cell r="C621" t="str">
            <v>工程院五部开发一处</v>
          </cell>
          <cell r="D621" t="str">
            <v>软件开发工程师</v>
          </cell>
          <cell r="E621" t="str">
            <v>P5</v>
          </cell>
          <cell r="F621">
            <v>41134</v>
          </cell>
          <cell r="G621" t="str">
            <v>B</v>
          </cell>
          <cell r="H621">
            <v>96</v>
          </cell>
          <cell r="I621">
            <v>106.5</v>
          </cell>
          <cell r="J621">
            <v>97</v>
          </cell>
          <cell r="K621">
            <v>97</v>
          </cell>
          <cell r="L621">
            <v>93</v>
          </cell>
          <cell r="M621">
            <v>97</v>
          </cell>
          <cell r="N621">
            <v>96</v>
          </cell>
          <cell r="O621">
            <v>96.3</v>
          </cell>
          <cell r="P621">
            <v>100.4</v>
          </cell>
          <cell r="Q621">
            <v>96.3</v>
          </cell>
          <cell r="R621">
            <v>103.3</v>
          </cell>
          <cell r="S621">
            <v>94.3</v>
          </cell>
          <cell r="T621" t="e">
            <v>#N/A</v>
          </cell>
          <cell r="U621" t="str">
            <v>B</v>
          </cell>
          <cell r="V621" t="str">
            <v>A</v>
          </cell>
          <cell r="W621" t="str">
            <v>B</v>
          </cell>
          <cell r="X621" t="str">
            <v>B</v>
          </cell>
          <cell r="Y621" t="str">
            <v>B-</v>
          </cell>
          <cell r="Z621" t="str">
            <v>B</v>
          </cell>
          <cell r="AA621" t="str">
            <v>B</v>
          </cell>
          <cell r="AB621" t="str">
            <v>B</v>
          </cell>
          <cell r="AC621" t="str">
            <v>A-</v>
          </cell>
          <cell r="AD621" t="str">
            <v>B</v>
          </cell>
          <cell r="AE621" t="str">
            <v>A</v>
          </cell>
          <cell r="AF621" t="str">
            <v>B</v>
          </cell>
          <cell r="AG621" t="e">
            <v>#N/A</v>
          </cell>
          <cell r="AH621" t="e">
            <v>#N/A</v>
          </cell>
          <cell r="AI621" t="e">
            <v>#N/A</v>
          </cell>
        </row>
        <row r="622">
          <cell r="B622">
            <v>792065</v>
          </cell>
          <cell r="C622" t="str">
            <v>工程院一部开发三处</v>
          </cell>
          <cell r="D622" t="str">
            <v>软件开发工程师</v>
          </cell>
          <cell r="E622" t="str">
            <v>P5</v>
          </cell>
          <cell r="F622">
            <v>41597</v>
          </cell>
          <cell r="G622" t="str">
            <v>B</v>
          </cell>
          <cell r="H622">
            <v>97</v>
          </cell>
          <cell r="I622">
            <v>115.9</v>
          </cell>
          <cell r="J622">
            <v>97</v>
          </cell>
          <cell r="K622">
            <v>97</v>
          </cell>
          <cell r="L622">
            <v>97</v>
          </cell>
          <cell r="M622">
            <v>97</v>
          </cell>
          <cell r="N622">
            <v>100.3</v>
          </cell>
          <cell r="O622">
            <v>110.5</v>
          </cell>
          <cell r="P622">
            <v>101.1</v>
          </cell>
          <cell r="Q622">
            <v>101.5</v>
          </cell>
          <cell r="R622">
            <v>101.2</v>
          </cell>
          <cell r="S622">
            <v>99.4</v>
          </cell>
          <cell r="T622">
            <v>102.1</v>
          </cell>
          <cell r="U622" t="str">
            <v>B</v>
          </cell>
          <cell r="V622" t="str">
            <v>S</v>
          </cell>
          <cell r="W622" t="str">
            <v>B</v>
          </cell>
          <cell r="X622" t="str">
            <v>B</v>
          </cell>
          <cell r="Y622" t="str">
            <v>B</v>
          </cell>
          <cell r="Z622" t="str">
            <v>B</v>
          </cell>
          <cell r="AA622" t="str">
            <v>A-</v>
          </cell>
          <cell r="AB622" t="str">
            <v>S</v>
          </cell>
          <cell r="AC622" t="str">
            <v>A-</v>
          </cell>
          <cell r="AD622" t="str">
            <v>A-</v>
          </cell>
          <cell r="AE622" t="str">
            <v>A-</v>
          </cell>
          <cell r="AF622" t="str">
            <v>B+</v>
          </cell>
          <cell r="AG622" t="str">
            <v>A-</v>
          </cell>
          <cell r="AH622">
            <v>102.633333333333</v>
          </cell>
          <cell r="AI622" t="str">
            <v>A-</v>
          </cell>
        </row>
        <row r="623">
          <cell r="B623">
            <v>310000</v>
          </cell>
          <cell r="C623" t="str">
            <v>工程院三部开发三处</v>
          </cell>
          <cell r="D623" t="str">
            <v>软件开发工程师</v>
          </cell>
          <cell r="E623" t="str">
            <v>P5</v>
          </cell>
          <cell r="F623">
            <v>41708</v>
          </cell>
          <cell r="G623" t="str">
            <v>B</v>
          </cell>
          <cell r="H623">
            <v>102</v>
          </cell>
          <cell r="I623">
            <v>97</v>
          </cell>
          <cell r="J623">
            <v>97</v>
          </cell>
          <cell r="K623">
            <v>97</v>
          </cell>
          <cell r="L623">
            <v>97</v>
          </cell>
          <cell r="M623">
            <v>97</v>
          </cell>
          <cell r="N623">
            <v>102.1</v>
          </cell>
          <cell r="O623">
            <v>98</v>
          </cell>
          <cell r="P623">
            <v>101.4</v>
          </cell>
          <cell r="Q623">
            <v>101.1</v>
          </cell>
          <cell r="R623">
            <v>94.3</v>
          </cell>
          <cell r="S623">
            <v>94.2</v>
          </cell>
          <cell r="T623">
            <v>94.2</v>
          </cell>
          <cell r="U623" t="str">
            <v>A-</v>
          </cell>
          <cell r="V623" t="str">
            <v>B</v>
          </cell>
          <cell r="W623" t="str">
            <v>B</v>
          </cell>
          <cell r="X623" t="str">
            <v>B</v>
          </cell>
          <cell r="Y623" t="str">
            <v>B</v>
          </cell>
          <cell r="Z623" t="str">
            <v>B</v>
          </cell>
          <cell r="AA623" t="str">
            <v>A-</v>
          </cell>
          <cell r="AB623" t="str">
            <v>B+</v>
          </cell>
          <cell r="AC623" t="str">
            <v>A-</v>
          </cell>
          <cell r="AD623" t="str">
            <v>A-</v>
          </cell>
          <cell r="AE623" t="str">
            <v>B</v>
          </cell>
          <cell r="AF623" t="str">
            <v>B</v>
          </cell>
          <cell r="AG623" t="str">
            <v>B</v>
          </cell>
          <cell r="AH623">
            <v>97.2</v>
          </cell>
          <cell r="AI623" t="str">
            <v>B+</v>
          </cell>
        </row>
        <row r="624">
          <cell r="B624">
            <v>333435</v>
          </cell>
          <cell r="C624" t="str">
            <v>工程院三部开发三处</v>
          </cell>
          <cell r="D624" t="str">
            <v>软件开发工程师</v>
          </cell>
          <cell r="E624" t="str">
            <v>P6</v>
          </cell>
          <cell r="F624">
            <v>41732</v>
          </cell>
          <cell r="G624" t="str">
            <v>B</v>
          </cell>
          <cell r="H624">
            <v>107</v>
          </cell>
          <cell r="I624">
            <v>97</v>
          </cell>
          <cell r="J624">
            <v>97</v>
          </cell>
          <cell r="K624">
            <v>106</v>
          </cell>
          <cell r="L624">
            <v>97</v>
          </cell>
          <cell r="M624">
            <v>97</v>
          </cell>
          <cell r="N624">
            <v>96.3</v>
          </cell>
          <cell r="O624">
            <v>103.4</v>
          </cell>
          <cell r="P624">
            <v>100.4</v>
          </cell>
          <cell r="Q624">
            <v>101.52</v>
          </cell>
          <cell r="R624">
            <v>102.4</v>
          </cell>
          <cell r="S624">
            <v>102.4</v>
          </cell>
          <cell r="T624">
            <v>99.7</v>
          </cell>
          <cell r="U624" t="str">
            <v>A</v>
          </cell>
          <cell r="V624" t="str">
            <v>B</v>
          </cell>
          <cell r="W624" t="str">
            <v>B</v>
          </cell>
          <cell r="X624" t="str">
            <v>A</v>
          </cell>
          <cell r="Y624" t="str">
            <v>B</v>
          </cell>
          <cell r="Z624" t="str">
            <v>B</v>
          </cell>
          <cell r="AA624" t="str">
            <v>B</v>
          </cell>
          <cell r="AB624" t="str">
            <v>A</v>
          </cell>
          <cell r="AC624" t="str">
            <v>A-</v>
          </cell>
          <cell r="AD624" t="str">
            <v>A-</v>
          </cell>
          <cell r="AE624" t="str">
            <v>A-</v>
          </cell>
          <cell r="AF624" t="str">
            <v>A-</v>
          </cell>
          <cell r="AG624" t="str">
            <v>B+</v>
          </cell>
          <cell r="AH624">
            <v>101.636666666667</v>
          </cell>
          <cell r="AI624" t="str">
            <v>A-</v>
          </cell>
        </row>
        <row r="625">
          <cell r="B625">
            <v>810019</v>
          </cell>
          <cell r="C625" t="str">
            <v>工程院八部开发二处</v>
          </cell>
          <cell r="D625" t="str">
            <v>软件开发工程师</v>
          </cell>
          <cell r="E625" t="str">
            <v>P5</v>
          </cell>
          <cell r="F625">
            <v>41793</v>
          </cell>
          <cell r="G625" t="str">
            <v>S</v>
          </cell>
          <cell r="H625">
            <v>97</v>
          </cell>
          <cell r="I625">
            <v>97</v>
          </cell>
          <cell r="J625">
            <v>107</v>
          </cell>
          <cell r="K625">
            <v>97</v>
          </cell>
          <cell r="L625">
            <v>107</v>
          </cell>
          <cell r="M625">
            <v>97</v>
          </cell>
          <cell r="N625">
            <v>102.4</v>
          </cell>
          <cell r="O625">
            <v>100.4</v>
          </cell>
          <cell r="P625">
            <v>110.6</v>
          </cell>
          <cell r="Q625">
            <v>100</v>
          </cell>
          <cell r="R625">
            <v>110.9</v>
          </cell>
          <cell r="S625">
            <v>102</v>
          </cell>
          <cell r="T625">
            <v>103.3</v>
          </cell>
          <cell r="U625" t="str">
            <v>B</v>
          </cell>
          <cell r="V625" t="str">
            <v>B</v>
          </cell>
          <cell r="W625" t="str">
            <v>A</v>
          </cell>
          <cell r="X625" t="str">
            <v>B</v>
          </cell>
          <cell r="Y625" t="str">
            <v>A</v>
          </cell>
          <cell r="Z625" t="str">
            <v>B</v>
          </cell>
          <cell r="AA625" t="str">
            <v>A-</v>
          </cell>
          <cell r="AB625" t="str">
            <v>A-</v>
          </cell>
          <cell r="AC625" t="str">
            <v>S</v>
          </cell>
          <cell r="AD625" t="str">
            <v>B+</v>
          </cell>
          <cell r="AE625" t="str">
            <v>S</v>
          </cell>
          <cell r="AF625" t="str">
            <v>A-</v>
          </cell>
          <cell r="AG625" t="str">
            <v>A</v>
          </cell>
          <cell r="AH625">
            <v>104.533333333333</v>
          </cell>
          <cell r="AI625" t="str">
            <v>A</v>
          </cell>
        </row>
        <row r="626">
          <cell r="B626">
            <v>226688</v>
          </cell>
          <cell r="C626" t="str">
            <v>工程院五部开发一处</v>
          </cell>
          <cell r="D626" t="str">
            <v>软件开发工程师</v>
          </cell>
          <cell r="E626" t="str">
            <v>P5</v>
          </cell>
          <cell r="F626">
            <v>41814</v>
          </cell>
          <cell r="G626" t="str">
            <v>A-</v>
          </cell>
          <cell r="H626">
            <v>106</v>
          </cell>
          <cell r="I626">
            <v>97</v>
          </cell>
          <cell r="J626">
            <v>97</v>
          </cell>
          <cell r="K626">
            <v>107</v>
          </cell>
          <cell r="L626">
            <v>97</v>
          </cell>
          <cell r="M626">
            <v>116</v>
          </cell>
          <cell r="N626">
            <v>103.3</v>
          </cell>
          <cell r="O626">
            <v>98.8</v>
          </cell>
          <cell r="P626">
            <v>97</v>
          </cell>
          <cell r="Q626">
            <v>111</v>
          </cell>
          <cell r="R626">
            <v>100.6</v>
          </cell>
          <cell r="S626">
            <v>107</v>
          </cell>
          <cell r="T626">
            <v>102.4</v>
          </cell>
          <cell r="U626" t="str">
            <v>A</v>
          </cell>
          <cell r="V626" t="str">
            <v>B</v>
          </cell>
          <cell r="W626" t="str">
            <v>B</v>
          </cell>
          <cell r="X626" t="str">
            <v>A</v>
          </cell>
          <cell r="Y626" t="str">
            <v>B</v>
          </cell>
          <cell r="Z626" t="str">
            <v>S</v>
          </cell>
          <cell r="AA626" t="str">
            <v>A</v>
          </cell>
          <cell r="AB626" t="str">
            <v>B+</v>
          </cell>
          <cell r="AC626" t="str">
            <v>B</v>
          </cell>
          <cell r="AD626" t="str">
            <v>S</v>
          </cell>
          <cell r="AE626" t="str">
            <v>A-</v>
          </cell>
          <cell r="AF626" t="str">
            <v>A</v>
          </cell>
          <cell r="AG626" t="str">
            <v>A-</v>
          </cell>
          <cell r="AH626">
            <v>102.8</v>
          </cell>
          <cell r="AI626" t="str">
            <v>A-</v>
          </cell>
        </row>
        <row r="627">
          <cell r="B627">
            <v>130801</v>
          </cell>
          <cell r="C627" t="str">
            <v>工程院五部开发一处</v>
          </cell>
          <cell r="D627" t="str">
            <v>软件开发工程师</v>
          </cell>
          <cell r="E627" t="str">
            <v>P5</v>
          </cell>
          <cell r="F627">
            <v>41822</v>
          </cell>
          <cell r="G627" t="str">
            <v>A-</v>
          </cell>
          <cell r="H627">
            <v>97</v>
          </cell>
          <cell r="I627">
            <v>97</v>
          </cell>
          <cell r="J627">
            <v>97</v>
          </cell>
          <cell r="K627">
            <v>117</v>
          </cell>
          <cell r="L627">
            <v>97</v>
          </cell>
          <cell r="M627">
            <v>107</v>
          </cell>
          <cell r="N627">
            <v>97</v>
          </cell>
          <cell r="O627">
            <v>101.4</v>
          </cell>
          <cell r="P627">
            <v>102.4</v>
          </cell>
          <cell r="Q627">
            <v>110.3</v>
          </cell>
          <cell r="R627">
            <v>102.7</v>
          </cell>
          <cell r="S627">
            <v>107.6</v>
          </cell>
          <cell r="T627">
            <v>102.4</v>
          </cell>
          <cell r="U627" t="str">
            <v>B</v>
          </cell>
          <cell r="V627" t="str">
            <v>B</v>
          </cell>
          <cell r="W627" t="str">
            <v>B</v>
          </cell>
          <cell r="X627" t="str">
            <v>S</v>
          </cell>
          <cell r="Y627" t="str">
            <v>B</v>
          </cell>
          <cell r="Z627" t="str">
            <v>A</v>
          </cell>
          <cell r="AA627" t="str">
            <v>B</v>
          </cell>
          <cell r="AB627" t="str">
            <v>A-</v>
          </cell>
          <cell r="AC627" t="str">
            <v>A-</v>
          </cell>
          <cell r="AD627" t="str">
            <v>S</v>
          </cell>
          <cell r="AE627" t="str">
            <v>A-</v>
          </cell>
          <cell r="AF627" t="str">
            <v>A+</v>
          </cell>
          <cell r="AG627" t="str">
            <v>A-</v>
          </cell>
          <cell r="AH627">
            <v>104.466666666667</v>
          </cell>
          <cell r="AI627" t="str">
            <v>A</v>
          </cell>
        </row>
        <row r="628">
          <cell r="B628">
            <v>353100</v>
          </cell>
          <cell r="C628" t="str">
            <v>工程院五部开发一处</v>
          </cell>
          <cell r="D628" t="str">
            <v>软件开发工程师</v>
          </cell>
          <cell r="E628" t="str">
            <v>P5</v>
          </cell>
          <cell r="F628">
            <v>41822</v>
          </cell>
          <cell r="G628" t="str">
            <v>B</v>
          </cell>
          <cell r="H628">
            <v>96</v>
          </cell>
          <cell r="I628">
            <v>106</v>
          </cell>
          <cell r="J628">
            <v>97</v>
          </cell>
          <cell r="K628">
            <v>97</v>
          </cell>
          <cell r="L628">
            <v>97</v>
          </cell>
          <cell r="M628">
            <v>97</v>
          </cell>
          <cell r="N628">
            <v>101.8</v>
          </cell>
          <cell r="O628">
            <v>96</v>
          </cell>
          <cell r="P628">
            <v>100.8</v>
          </cell>
          <cell r="Q628">
            <v>100.3</v>
          </cell>
          <cell r="R628">
            <v>110.3</v>
          </cell>
          <cell r="S628">
            <v>102.6</v>
          </cell>
          <cell r="T628">
            <v>99.4</v>
          </cell>
          <cell r="U628" t="str">
            <v>B</v>
          </cell>
          <cell r="V628" t="str">
            <v>A</v>
          </cell>
          <cell r="W628" t="str">
            <v>B</v>
          </cell>
          <cell r="X628" t="str">
            <v>B</v>
          </cell>
          <cell r="Y628" t="str">
            <v>B</v>
          </cell>
          <cell r="Z628" t="str">
            <v>B</v>
          </cell>
          <cell r="AA628" t="str">
            <v>A-</v>
          </cell>
          <cell r="AB628" t="str">
            <v>B</v>
          </cell>
          <cell r="AC628" t="str">
            <v>A-</v>
          </cell>
          <cell r="AD628" t="str">
            <v>A-</v>
          </cell>
          <cell r="AE628" t="str">
            <v>S</v>
          </cell>
          <cell r="AF628" t="str">
            <v>A-</v>
          </cell>
          <cell r="AG628" t="str">
            <v>B+</v>
          </cell>
          <cell r="AH628">
            <v>101.566666666667</v>
          </cell>
          <cell r="AI628" t="str">
            <v>A-</v>
          </cell>
        </row>
        <row r="629">
          <cell r="B629">
            <v>741007</v>
          </cell>
          <cell r="C629" t="str">
            <v>工程院七部开发二处</v>
          </cell>
          <cell r="D629" t="str">
            <v>软件开发工程师</v>
          </cell>
          <cell r="E629" t="str">
            <v>P5</v>
          </cell>
          <cell r="F629">
            <v>41822</v>
          </cell>
          <cell r="G629" t="str">
            <v>B</v>
          </cell>
          <cell r="H629">
            <v>97</v>
          </cell>
          <cell r="I629">
            <v>106.6</v>
          </cell>
          <cell r="J629">
            <v>97</v>
          </cell>
          <cell r="K629">
            <v>97</v>
          </cell>
          <cell r="L629">
            <v>107</v>
          </cell>
          <cell r="M629">
            <v>97</v>
          </cell>
          <cell r="N629">
            <v>103.3</v>
          </cell>
          <cell r="O629">
            <v>96</v>
          </cell>
          <cell r="P629">
            <v>100.3</v>
          </cell>
          <cell r="Q629">
            <v>110.3</v>
          </cell>
          <cell r="R629">
            <v>100</v>
          </cell>
          <cell r="S629">
            <v>101.8</v>
          </cell>
          <cell r="T629">
            <v>110.3</v>
          </cell>
          <cell r="U629" t="str">
            <v>B</v>
          </cell>
          <cell r="V629" t="str">
            <v>A</v>
          </cell>
          <cell r="W629" t="str">
            <v>B</v>
          </cell>
          <cell r="X629" t="str">
            <v>B</v>
          </cell>
          <cell r="Y629" t="str">
            <v>A</v>
          </cell>
          <cell r="Z629" t="str">
            <v>B</v>
          </cell>
          <cell r="AA629" t="str">
            <v>A</v>
          </cell>
          <cell r="AB629" t="str">
            <v>B</v>
          </cell>
          <cell r="AC629" t="str">
            <v>A-</v>
          </cell>
          <cell r="AD629" t="str">
            <v>S</v>
          </cell>
          <cell r="AE629" t="str">
            <v>B+</v>
          </cell>
          <cell r="AF629" t="str">
            <v>A-</v>
          </cell>
          <cell r="AG629" t="str">
            <v>S</v>
          </cell>
          <cell r="AH629">
            <v>103.116666666667</v>
          </cell>
          <cell r="AI629" t="str">
            <v>A</v>
          </cell>
        </row>
        <row r="630">
          <cell r="B630">
            <v>230201</v>
          </cell>
          <cell r="C630" t="str">
            <v>工程院一部开发三处</v>
          </cell>
          <cell r="D630" t="str">
            <v>软件开发工程师</v>
          </cell>
          <cell r="E630" t="str">
            <v>P5</v>
          </cell>
          <cell r="F630">
            <v>41822</v>
          </cell>
          <cell r="G630" t="str">
            <v>B</v>
          </cell>
          <cell r="H630">
            <v>97</v>
          </cell>
          <cell r="I630">
            <v>97</v>
          </cell>
          <cell r="J630">
            <v>107</v>
          </cell>
          <cell r="K630">
            <v>97</v>
          </cell>
          <cell r="L630">
            <v>97</v>
          </cell>
          <cell r="M630">
            <v>106</v>
          </cell>
          <cell r="N630">
            <v>96</v>
          </cell>
          <cell r="O630">
            <v>96.7</v>
          </cell>
          <cell r="P630">
            <v>100.7</v>
          </cell>
          <cell r="Q630">
            <v>99</v>
          </cell>
          <cell r="R630">
            <v>102.4</v>
          </cell>
          <cell r="S630">
            <v>109</v>
          </cell>
          <cell r="T630">
            <v>96.4</v>
          </cell>
          <cell r="U630" t="str">
            <v>B</v>
          </cell>
          <cell r="V630" t="str">
            <v>B</v>
          </cell>
          <cell r="W630" t="str">
            <v>A</v>
          </cell>
          <cell r="X630" t="str">
            <v>B</v>
          </cell>
          <cell r="Y630" t="str">
            <v>B</v>
          </cell>
          <cell r="Z630" t="str">
            <v>A</v>
          </cell>
          <cell r="AA630" t="str">
            <v>B</v>
          </cell>
          <cell r="AB630" t="str">
            <v>B</v>
          </cell>
          <cell r="AC630" t="str">
            <v>A-</v>
          </cell>
          <cell r="AD630" t="str">
            <v>B+</v>
          </cell>
          <cell r="AE630" t="str">
            <v>A-</v>
          </cell>
          <cell r="AF630" t="str">
            <v>A+</v>
          </cell>
          <cell r="AG630" t="str">
            <v>B</v>
          </cell>
          <cell r="AH630">
            <v>100.7</v>
          </cell>
          <cell r="AI630" t="str">
            <v>A-</v>
          </cell>
        </row>
        <row r="631">
          <cell r="B631">
            <v>110332</v>
          </cell>
          <cell r="C631" t="str">
            <v>工程院五部开发一处</v>
          </cell>
          <cell r="D631" t="str">
            <v>软件开发工程师</v>
          </cell>
          <cell r="E631" t="str">
            <v>P5</v>
          </cell>
          <cell r="F631">
            <v>41830</v>
          </cell>
          <cell r="G631" t="str">
            <v>B+</v>
          </cell>
          <cell r="H631">
            <v>97</v>
          </cell>
          <cell r="I631">
            <v>115.9</v>
          </cell>
          <cell r="J631">
            <v>97</v>
          </cell>
          <cell r="K631">
            <v>97</v>
          </cell>
          <cell r="L631">
            <v>100</v>
          </cell>
          <cell r="M631">
            <v>107</v>
          </cell>
          <cell r="N631">
            <v>96.3</v>
          </cell>
          <cell r="O631">
            <v>110.1</v>
          </cell>
          <cell r="P631">
            <v>100.7</v>
          </cell>
          <cell r="Q631">
            <v>107.5</v>
          </cell>
          <cell r="R631">
            <v>107.6</v>
          </cell>
          <cell r="S631">
            <v>103.27</v>
          </cell>
          <cell r="T631">
            <v>101.8</v>
          </cell>
          <cell r="U631" t="str">
            <v>B</v>
          </cell>
          <cell r="V631" t="str">
            <v>S</v>
          </cell>
          <cell r="W631" t="str">
            <v>B</v>
          </cell>
          <cell r="X631" t="str">
            <v>B</v>
          </cell>
          <cell r="Y631" t="str">
            <v>B+</v>
          </cell>
          <cell r="Z631" t="str">
            <v>A</v>
          </cell>
          <cell r="AA631" t="str">
            <v>B</v>
          </cell>
          <cell r="AB631" t="str">
            <v>S</v>
          </cell>
          <cell r="AC631" t="str">
            <v>A-</v>
          </cell>
          <cell r="AD631" t="str">
            <v>A+</v>
          </cell>
          <cell r="AE631" t="str">
            <v>A+</v>
          </cell>
          <cell r="AF631" t="str">
            <v>A</v>
          </cell>
          <cell r="AG631" t="str">
            <v>A-</v>
          </cell>
          <cell r="AH631">
            <v>105.161666666667</v>
          </cell>
          <cell r="AI631" t="str">
            <v>A</v>
          </cell>
        </row>
        <row r="632">
          <cell r="B632">
            <v>910204</v>
          </cell>
          <cell r="C632" t="str">
            <v>工程院五部开发一处</v>
          </cell>
          <cell r="D632" t="str">
            <v>软件开发工程师</v>
          </cell>
          <cell r="E632" t="str">
            <v>P5</v>
          </cell>
          <cell r="F632">
            <v>41830</v>
          </cell>
          <cell r="G632" t="str">
            <v>B</v>
          </cell>
          <cell r="H632">
            <v>97</v>
          </cell>
          <cell r="I632">
            <v>97</v>
          </cell>
          <cell r="J632">
            <v>107</v>
          </cell>
          <cell r="K632">
            <v>97</v>
          </cell>
          <cell r="L632">
            <v>107</v>
          </cell>
          <cell r="M632">
            <v>96.3</v>
          </cell>
          <cell r="N632">
            <v>101.8</v>
          </cell>
          <cell r="O632">
            <v>100.6</v>
          </cell>
          <cell r="P632">
            <v>100.3</v>
          </cell>
          <cell r="Q632">
            <v>110.8</v>
          </cell>
          <cell r="R632">
            <v>100</v>
          </cell>
          <cell r="S632">
            <v>103</v>
          </cell>
          <cell r="T632">
            <v>108.66</v>
          </cell>
          <cell r="U632" t="str">
            <v>B</v>
          </cell>
          <cell r="V632" t="str">
            <v>B</v>
          </cell>
          <cell r="W632" t="str">
            <v>A</v>
          </cell>
          <cell r="X632" t="str">
            <v>B</v>
          </cell>
          <cell r="Y632" t="str">
            <v>A</v>
          </cell>
          <cell r="Z632" t="str">
            <v>B</v>
          </cell>
          <cell r="AA632" t="str">
            <v>A-</v>
          </cell>
          <cell r="AB632" t="str">
            <v>A-</v>
          </cell>
          <cell r="AC632" t="str">
            <v>A-</v>
          </cell>
          <cell r="AD632" t="str">
            <v>S</v>
          </cell>
          <cell r="AE632" t="str">
            <v>B+</v>
          </cell>
          <cell r="AF632" t="str">
            <v>A-</v>
          </cell>
          <cell r="AG632" t="str">
            <v>A+</v>
          </cell>
          <cell r="AH632">
            <v>103.893333333333</v>
          </cell>
          <cell r="AI632" t="str">
            <v>A</v>
          </cell>
        </row>
        <row r="633">
          <cell r="B633">
            <v>305012</v>
          </cell>
          <cell r="C633" t="str">
            <v>工程院五部开发一处</v>
          </cell>
          <cell r="D633" t="str">
            <v>软件开发工程师</v>
          </cell>
          <cell r="E633" t="str">
            <v>P5</v>
          </cell>
          <cell r="F633">
            <v>41835</v>
          </cell>
          <cell r="G633" t="str">
            <v>B</v>
          </cell>
          <cell r="H633">
            <v>106</v>
          </cell>
          <cell r="I633">
            <v>97</v>
          </cell>
          <cell r="J633">
            <v>97</v>
          </cell>
          <cell r="K633">
            <v>106</v>
          </cell>
          <cell r="L633">
            <v>97</v>
          </cell>
          <cell r="M633">
            <v>97</v>
          </cell>
          <cell r="N633">
            <v>110.6</v>
          </cell>
          <cell r="O633">
            <v>96</v>
          </cell>
          <cell r="P633">
            <v>100.8</v>
          </cell>
          <cell r="Q633">
            <v>99</v>
          </cell>
          <cell r="R633">
            <v>101.8</v>
          </cell>
          <cell r="S633">
            <v>100.9</v>
          </cell>
          <cell r="T633">
            <v>108.4</v>
          </cell>
          <cell r="U633" t="str">
            <v>A</v>
          </cell>
          <cell r="V633" t="str">
            <v>B</v>
          </cell>
          <cell r="W633" t="str">
            <v>B</v>
          </cell>
          <cell r="X633" t="str">
            <v>A</v>
          </cell>
          <cell r="Y633" t="str">
            <v>B</v>
          </cell>
          <cell r="Z633" t="str">
            <v>B</v>
          </cell>
          <cell r="AA633" t="str">
            <v>S</v>
          </cell>
          <cell r="AB633" t="str">
            <v>B</v>
          </cell>
          <cell r="AC633" t="str">
            <v>A-</v>
          </cell>
          <cell r="AD633" t="str">
            <v>B+</v>
          </cell>
          <cell r="AE633" t="str">
            <v>A-</v>
          </cell>
          <cell r="AF633" t="str">
            <v>A-</v>
          </cell>
          <cell r="AG633" t="str">
            <v>A+</v>
          </cell>
          <cell r="AH633">
            <v>101.15</v>
          </cell>
          <cell r="AI633" t="str">
            <v>A-</v>
          </cell>
        </row>
        <row r="634">
          <cell r="B634">
            <v>370418</v>
          </cell>
          <cell r="C634" t="str">
            <v>工程院一部开发三处</v>
          </cell>
          <cell r="D634" t="str">
            <v>软件开发工程师</v>
          </cell>
          <cell r="E634" t="str">
            <v>P5</v>
          </cell>
          <cell r="F634">
            <v>41837</v>
          </cell>
          <cell r="G634" t="str">
            <v>B</v>
          </cell>
          <cell r="H634">
            <v>97</v>
          </cell>
          <cell r="I634">
            <v>97</v>
          </cell>
          <cell r="J634">
            <v>106</v>
          </cell>
          <cell r="K634">
            <v>97</v>
          </cell>
          <cell r="L634">
            <v>106</v>
          </cell>
          <cell r="M634">
            <v>97</v>
          </cell>
          <cell r="N634">
            <v>100.36</v>
          </cell>
          <cell r="O634">
            <v>107.2</v>
          </cell>
          <cell r="P634">
            <v>97</v>
          </cell>
          <cell r="Q634">
            <v>107.5</v>
          </cell>
          <cell r="R634">
            <v>98.6</v>
          </cell>
          <cell r="S634">
            <v>110.6</v>
          </cell>
          <cell r="T634">
            <v>100.5</v>
          </cell>
          <cell r="U634" t="str">
            <v>B</v>
          </cell>
          <cell r="V634" t="str">
            <v>B</v>
          </cell>
          <cell r="W634" t="str">
            <v>A</v>
          </cell>
          <cell r="X634" t="str">
            <v>B</v>
          </cell>
          <cell r="Y634" t="str">
            <v>A</v>
          </cell>
          <cell r="Z634" t="str">
            <v>B</v>
          </cell>
          <cell r="AA634" t="str">
            <v>A-</v>
          </cell>
          <cell r="AB634" t="str">
            <v>A+</v>
          </cell>
          <cell r="AC634" t="str">
            <v>B</v>
          </cell>
          <cell r="AD634" t="str">
            <v>A+</v>
          </cell>
          <cell r="AE634" t="str">
            <v>B+</v>
          </cell>
          <cell r="AF634" t="str">
            <v>S</v>
          </cell>
          <cell r="AG634" t="str">
            <v>A-</v>
          </cell>
          <cell r="AH634">
            <v>103.566666666667</v>
          </cell>
          <cell r="AI634" t="str">
            <v>A</v>
          </cell>
        </row>
        <row r="635">
          <cell r="B635">
            <v>424851</v>
          </cell>
          <cell r="C635" t="str">
            <v>工程院五部开发一处</v>
          </cell>
          <cell r="D635" t="str">
            <v>软件开发工程师</v>
          </cell>
          <cell r="E635" t="str">
            <v>P6</v>
          </cell>
          <cell r="F635">
            <v>41893</v>
          </cell>
          <cell r="G635" t="str">
            <v>S</v>
          </cell>
          <cell r="H635">
            <v>118</v>
          </cell>
          <cell r="I635">
            <v>97</v>
          </cell>
          <cell r="J635">
            <v>97</v>
          </cell>
          <cell r="K635">
            <v>107</v>
          </cell>
          <cell r="L635">
            <v>118</v>
          </cell>
          <cell r="M635">
            <v>97</v>
          </cell>
          <cell r="N635">
            <v>99.7</v>
          </cell>
          <cell r="O635">
            <v>100.4</v>
          </cell>
          <cell r="P635">
            <v>110.7</v>
          </cell>
          <cell r="Q635">
            <v>100.9</v>
          </cell>
          <cell r="R635">
            <v>103.3</v>
          </cell>
          <cell r="S635">
            <v>110.4</v>
          </cell>
          <cell r="T635">
            <v>102.4</v>
          </cell>
          <cell r="U635" t="str">
            <v>S</v>
          </cell>
          <cell r="V635" t="str">
            <v>B</v>
          </cell>
          <cell r="W635" t="str">
            <v>B</v>
          </cell>
          <cell r="X635" t="str">
            <v>A</v>
          </cell>
          <cell r="Y635" t="str">
            <v>S</v>
          </cell>
          <cell r="Z635" t="str">
            <v>B</v>
          </cell>
          <cell r="AA635" t="str">
            <v>B+</v>
          </cell>
          <cell r="AB635" t="str">
            <v>A-</v>
          </cell>
          <cell r="AC635" t="str">
            <v>S</v>
          </cell>
          <cell r="AD635" t="str">
            <v>A-</v>
          </cell>
          <cell r="AE635" t="str">
            <v>A</v>
          </cell>
          <cell r="AF635" t="str">
            <v>S</v>
          </cell>
          <cell r="AG635" t="str">
            <v>A-</v>
          </cell>
          <cell r="AH635">
            <v>104.683333333333</v>
          </cell>
          <cell r="AI635" t="str">
            <v>A</v>
          </cell>
        </row>
        <row r="636">
          <cell r="B636">
            <v>410672</v>
          </cell>
          <cell r="C636" t="str">
            <v>工程院三部开发三处</v>
          </cell>
          <cell r="D636" t="str">
            <v>软件开发工程师</v>
          </cell>
          <cell r="E636" t="str">
            <v>P5</v>
          </cell>
          <cell r="F636">
            <v>41907</v>
          </cell>
          <cell r="G636" t="str">
            <v>A</v>
          </cell>
          <cell r="H636">
            <v>109</v>
          </cell>
          <cell r="I636">
            <v>97</v>
          </cell>
          <cell r="J636">
            <v>97</v>
          </cell>
          <cell r="K636">
            <v>107</v>
          </cell>
          <cell r="L636">
            <v>97</v>
          </cell>
          <cell r="M636">
            <v>118</v>
          </cell>
          <cell r="N636">
            <v>108.3</v>
          </cell>
          <cell r="O636">
            <v>98.1</v>
          </cell>
          <cell r="P636">
            <v>110.1</v>
          </cell>
          <cell r="Q636">
            <v>104</v>
          </cell>
          <cell r="R636">
            <v>100.3</v>
          </cell>
          <cell r="S636">
            <v>102.7</v>
          </cell>
          <cell r="T636">
            <v>100.7</v>
          </cell>
          <cell r="U636" t="str">
            <v>A+</v>
          </cell>
          <cell r="V636" t="str">
            <v>B</v>
          </cell>
          <cell r="W636" t="str">
            <v>B</v>
          </cell>
          <cell r="X636" t="str">
            <v>A</v>
          </cell>
          <cell r="Y636" t="str">
            <v>B</v>
          </cell>
          <cell r="Z636" t="str">
            <v>S</v>
          </cell>
          <cell r="AA636" t="str">
            <v>A+</v>
          </cell>
          <cell r="AB636" t="str">
            <v>B+</v>
          </cell>
          <cell r="AC636" t="str">
            <v>S</v>
          </cell>
          <cell r="AD636" t="str">
            <v>A</v>
          </cell>
          <cell r="AE636" t="str">
            <v>A-</v>
          </cell>
          <cell r="AF636" t="str">
            <v>A-</v>
          </cell>
          <cell r="AG636" t="str">
            <v>A-</v>
          </cell>
          <cell r="AH636">
            <v>102.65</v>
          </cell>
          <cell r="AI636" t="str">
            <v>A-</v>
          </cell>
        </row>
        <row r="637">
          <cell r="B637">
            <v>211919</v>
          </cell>
          <cell r="C637" t="str">
            <v>工程院七部开发二处</v>
          </cell>
          <cell r="D637" t="str">
            <v>高级软件开发工程师</v>
          </cell>
          <cell r="E637" t="str">
            <v>P7</v>
          </cell>
          <cell r="F637">
            <v>41910</v>
          </cell>
          <cell r="G637" t="str">
            <v>A+</v>
          </cell>
          <cell r="H637">
            <v>100</v>
          </cell>
          <cell r="I637">
            <v>97</v>
          </cell>
          <cell r="J637">
            <v>107</v>
          </cell>
          <cell r="K637">
            <v>97</v>
          </cell>
          <cell r="L637">
            <v>97</v>
          </cell>
          <cell r="M637">
            <v>107</v>
          </cell>
          <cell r="N637">
            <v>102.4</v>
          </cell>
          <cell r="O637">
            <v>100.4</v>
          </cell>
          <cell r="P637">
            <v>110.3</v>
          </cell>
          <cell r="Q637">
            <v>100</v>
          </cell>
          <cell r="R637">
            <v>102.1</v>
          </cell>
          <cell r="S637">
            <v>109.6</v>
          </cell>
          <cell r="T637">
            <v>102.1</v>
          </cell>
          <cell r="U637" t="str">
            <v>B+</v>
          </cell>
          <cell r="V637" t="str">
            <v>B</v>
          </cell>
          <cell r="W637" t="str">
            <v>A</v>
          </cell>
          <cell r="X637" t="str">
            <v>B</v>
          </cell>
          <cell r="Y637" t="str">
            <v>B</v>
          </cell>
          <cell r="Z637" t="str">
            <v>A</v>
          </cell>
          <cell r="AA637" t="str">
            <v>A-</v>
          </cell>
          <cell r="AB637" t="str">
            <v>A-</v>
          </cell>
          <cell r="AC637" t="str">
            <v>S</v>
          </cell>
          <cell r="AD637" t="str">
            <v>B+</v>
          </cell>
          <cell r="AE637" t="str">
            <v>A-</v>
          </cell>
          <cell r="AF637" t="str">
            <v>A+</v>
          </cell>
          <cell r="AG637" t="str">
            <v>A-</v>
          </cell>
          <cell r="AH637">
            <v>104.083333333333</v>
          </cell>
          <cell r="AI637" t="str">
            <v>A</v>
          </cell>
        </row>
        <row r="638">
          <cell r="B638">
            <v>141009</v>
          </cell>
          <cell r="C638" t="str">
            <v>工程院一部开发三处</v>
          </cell>
          <cell r="D638" t="str">
            <v>软件开发工程师</v>
          </cell>
          <cell r="E638" t="str">
            <v>P6</v>
          </cell>
          <cell r="F638">
            <v>41939</v>
          </cell>
          <cell r="G638" t="str">
            <v>A</v>
          </cell>
          <cell r="H638">
            <v>97</v>
          </cell>
          <cell r="I638">
            <v>106.2</v>
          </cell>
          <cell r="J638">
            <v>97</v>
          </cell>
          <cell r="K638">
            <v>97</v>
          </cell>
          <cell r="L638">
            <v>97</v>
          </cell>
          <cell r="M638">
            <v>106</v>
          </cell>
          <cell r="N638">
            <v>102.6</v>
          </cell>
          <cell r="O638">
            <v>100.7</v>
          </cell>
          <cell r="P638">
            <v>110.3</v>
          </cell>
          <cell r="Q638">
            <v>99.7</v>
          </cell>
          <cell r="R638">
            <v>103.3</v>
          </cell>
          <cell r="S638">
            <v>101.8</v>
          </cell>
          <cell r="T638">
            <v>102</v>
          </cell>
          <cell r="U638" t="str">
            <v>B</v>
          </cell>
          <cell r="V638" t="str">
            <v>A</v>
          </cell>
          <cell r="W638" t="str">
            <v>B</v>
          </cell>
          <cell r="X638" t="str">
            <v>B</v>
          </cell>
          <cell r="Y638" t="str">
            <v>B</v>
          </cell>
          <cell r="Z638" t="str">
            <v>A</v>
          </cell>
          <cell r="AA638" t="str">
            <v>A-</v>
          </cell>
          <cell r="AB638" t="str">
            <v>A-</v>
          </cell>
          <cell r="AC638" t="str">
            <v>S</v>
          </cell>
          <cell r="AD638" t="str">
            <v>B+</v>
          </cell>
          <cell r="AE638" t="str">
            <v>A</v>
          </cell>
          <cell r="AF638" t="str">
            <v>A-</v>
          </cell>
          <cell r="AG638" t="str">
            <v>A-</v>
          </cell>
          <cell r="AH638">
            <v>102.966666666667</v>
          </cell>
          <cell r="AI638" t="str">
            <v>A-</v>
          </cell>
        </row>
        <row r="639">
          <cell r="B639">
            <v>519098</v>
          </cell>
          <cell r="C639" t="str">
            <v>工程院五部开发五处</v>
          </cell>
          <cell r="D639" t="str">
            <v>软件开发工程师</v>
          </cell>
          <cell r="E639" t="str">
            <v>P6</v>
          </cell>
          <cell r="F639">
            <v>41988</v>
          </cell>
          <cell r="G639" t="str">
            <v>B</v>
          </cell>
          <cell r="H639">
            <v>102</v>
          </cell>
          <cell r="I639">
            <v>96</v>
          </cell>
          <cell r="J639">
            <v>105</v>
          </cell>
          <cell r="K639">
            <v>97</v>
          </cell>
          <cell r="L639">
            <v>97</v>
          </cell>
          <cell r="M639">
            <v>97</v>
          </cell>
          <cell r="N639">
            <v>107.2</v>
          </cell>
          <cell r="O639">
            <v>102</v>
          </cell>
          <cell r="P639">
            <v>95.8</v>
          </cell>
          <cell r="Q639">
            <v>95.8</v>
          </cell>
          <cell r="R639">
            <v>95.94</v>
          </cell>
          <cell r="S639">
            <v>106.9</v>
          </cell>
          <cell r="T639">
            <v>97.9</v>
          </cell>
          <cell r="U639" t="str">
            <v>A-</v>
          </cell>
          <cell r="V639" t="str">
            <v>B</v>
          </cell>
          <cell r="W639" t="str">
            <v>A</v>
          </cell>
          <cell r="X639" t="str">
            <v>B</v>
          </cell>
          <cell r="Y639" t="str">
            <v>B</v>
          </cell>
          <cell r="Z639" t="str">
            <v>B</v>
          </cell>
          <cell r="AA639" t="str">
            <v>A+</v>
          </cell>
          <cell r="AB639" t="str">
            <v>A-</v>
          </cell>
          <cell r="AC639" t="str">
            <v>B</v>
          </cell>
          <cell r="AD639" t="str">
            <v>B</v>
          </cell>
          <cell r="AE639" t="str">
            <v>B</v>
          </cell>
          <cell r="AF639" t="str">
            <v>A</v>
          </cell>
          <cell r="AG639" t="str">
            <v>B+</v>
          </cell>
          <cell r="AH639">
            <v>99.0566666666667</v>
          </cell>
          <cell r="AI639" t="str">
            <v>B+</v>
          </cell>
        </row>
        <row r="640">
          <cell r="B640">
            <v>712217</v>
          </cell>
          <cell r="C640" t="str">
            <v>工程院五部开发一处</v>
          </cell>
          <cell r="D640" t="str">
            <v>软件开发工程师</v>
          </cell>
          <cell r="E640" t="str">
            <v>P5</v>
          </cell>
          <cell r="F640">
            <v>42023</v>
          </cell>
          <cell r="G640" t="str">
            <v>A+</v>
          </cell>
          <cell r="H640">
            <v>97</v>
          </cell>
          <cell r="I640">
            <v>106</v>
          </cell>
          <cell r="J640">
            <v>97</v>
          </cell>
          <cell r="K640">
            <v>97</v>
          </cell>
          <cell r="L640">
            <v>97</v>
          </cell>
          <cell r="M640">
            <v>96.3</v>
          </cell>
          <cell r="N640">
            <v>103.6</v>
          </cell>
          <cell r="O640">
            <v>110.3</v>
          </cell>
          <cell r="P640">
            <v>100.6</v>
          </cell>
          <cell r="Q640">
            <v>102.1</v>
          </cell>
          <cell r="R640">
            <v>103.3</v>
          </cell>
          <cell r="S640">
            <v>99.4</v>
          </cell>
          <cell r="T640">
            <v>100.4</v>
          </cell>
          <cell r="U640" t="str">
            <v>B</v>
          </cell>
          <cell r="V640" t="str">
            <v>A</v>
          </cell>
          <cell r="W640" t="str">
            <v>B</v>
          </cell>
          <cell r="X640" t="str">
            <v>B</v>
          </cell>
          <cell r="Y640" t="str">
            <v>B</v>
          </cell>
          <cell r="Z640" t="str">
            <v>B</v>
          </cell>
          <cell r="AA640" t="str">
            <v>A</v>
          </cell>
          <cell r="AB640" t="str">
            <v>S</v>
          </cell>
          <cell r="AC640" t="str">
            <v>A-</v>
          </cell>
          <cell r="AD640" t="str">
            <v>A-</v>
          </cell>
          <cell r="AE640" t="str">
            <v>A</v>
          </cell>
          <cell r="AF640" t="str">
            <v>B+</v>
          </cell>
          <cell r="AG640" t="str">
            <v>A-</v>
          </cell>
          <cell r="AH640">
            <v>102.683333333333</v>
          </cell>
          <cell r="AI640" t="str">
            <v>A-</v>
          </cell>
        </row>
        <row r="641">
          <cell r="B641">
            <v>279809</v>
          </cell>
          <cell r="C641" t="str">
            <v>工程院五部开发三处</v>
          </cell>
          <cell r="D641" t="str">
            <v>软件开发工程师</v>
          </cell>
          <cell r="E641" t="str">
            <v>P5</v>
          </cell>
          <cell r="F641">
            <v>42050</v>
          </cell>
          <cell r="G641" t="str">
            <v>B</v>
          </cell>
          <cell r="H641">
            <v>97</v>
          </cell>
          <cell r="I641">
            <v>96</v>
          </cell>
          <cell r="J641">
            <v>108</v>
          </cell>
          <cell r="K641">
            <v>105.4</v>
          </cell>
          <cell r="L641">
            <v>95</v>
          </cell>
          <cell r="M641">
            <v>101</v>
          </cell>
          <cell r="N641">
            <v>95.1</v>
          </cell>
          <cell r="O641">
            <v>94.7</v>
          </cell>
          <cell r="P641">
            <v>95.7</v>
          </cell>
          <cell r="Q641">
            <v>101.7</v>
          </cell>
          <cell r="R641">
            <v>98.8</v>
          </cell>
          <cell r="S641">
            <v>96.7</v>
          </cell>
          <cell r="T641">
            <v>103.7</v>
          </cell>
          <cell r="U641" t="str">
            <v>B</v>
          </cell>
          <cell r="V641" t="str">
            <v>B</v>
          </cell>
          <cell r="W641" t="str">
            <v>A+</v>
          </cell>
          <cell r="X641" t="str">
            <v>A</v>
          </cell>
          <cell r="Y641" t="str">
            <v>B</v>
          </cell>
          <cell r="Z641" t="str">
            <v>A-</v>
          </cell>
          <cell r="AA641" t="str">
            <v>B</v>
          </cell>
          <cell r="AB641" t="str">
            <v>B</v>
          </cell>
          <cell r="AC641" t="str">
            <v>B</v>
          </cell>
          <cell r="AD641" t="str">
            <v>A-</v>
          </cell>
          <cell r="AE641" t="str">
            <v>B+</v>
          </cell>
          <cell r="AF641" t="str">
            <v>B</v>
          </cell>
          <cell r="AG641" t="str">
            <v>A</v>
          </cell>
          <cell r="AH641">
            <v>98.55</v>
          </cell>
          <cell r="AI641" t="str">
            <v>B+</v>
          </cell>
        </row>
        <row r="642">
          <cell r="B642">
            <v>389191</v>
          </cell>
          <cell r="C642" t="str">
            <v>工程院九部开发三处</v>
          </cell>
          <cell r="D642" t="str">
            <v>软件开发工程师</v>
          </cell>
          <cell r="E642" t="str">
            <v>P6</v>
          </cell>
          <cell r="F642">
            <v>42050</v>
          </cell>
          <cell r="G642" t="str">
            <v>B</v>
          </cell>
          <cell r="H642">
            <v>96</v>
          </cell>
          <cell r="I642">
            <v>95</v>
          </cell>
          <cell r="J642">
            <v>99</v>
          </cell>
          <cell r="K642">
            <v>95</v>
          </cell>
          <cell r="L642">
            <v>95</v>
          </cell>
          <cell r="M642">
            <v>95</v>
          </cell>
          <cell r="N642">
            <v>93.7</v>
          </cell>
          <cell r="O642">
            <v>101</v>
          </cell>
          <cell r="P642">
            <v>95</v>
          </cell>
          <cell r="Q642">
            <v>94.7</v>
          </cell>
          <cell r="R642">
            <v>95.3</v>
          </cell>
          <cell r="S642">
            <v>101.6</v>
          </cell>
          <cell r="T642">
            <v>94.3</v>
          </cell>
          <cell r="U642" t="str">
            <v>B</v>
          </cell>
          <cell r="V642" t="str">
            <v>B</v>
          </cell>
          <cell r="W642" t="str">
            <v>B+</v>
          </cell>
          <cell r="X642" t="str">
            <v>B</v>
          </cell>
          <cell r="Y642" t="str">
            <v>B</v>
          </cell>
          <cell r="Z642" t="str">
            <v>B</v>
          </cell>
          <cell r="AA642" t="str">
            <v>B</v>
          </cell>
          <cell r="AB642" t="str">
            <v>A-</v>
          </cell>
          <cell r="AC642" t="str">
            <v>B</v>
          </cell>
          <cell r="AD642" t="str">
            <v>B</v>
          </cell>
          <cell r="AE642" t="str">
            <v>B</v>
          </cell>
          <cell r="AF642" t="str">
            <v>A-</v>
          </cell>
          <cell r="AG642" t="str">
            <v>B</v>
          </cell>
          <cell r="AH642">
            <v>96.9833333333333</v>
          </cell>
          <cell r="AI642" t="str">
            <v>B</v>
          </cell>
        </row>
        <row r="643">
          <cell r="B643">
            <v>920917</v>
          </cell>
          <cell r="C643" t="str">
            <v>工程院五部开发三处</v>
          </cell>
          <cell r="D643" t="str">
            <v>软件开发工程师</v>
          </cell>
          <cell r="E643" t="str">
            <v>P4</v>
          </cell>
          <cell r="F643">
            <v>42050</v>
          </cell>
          <cell r="G643" t="str">
            <v>B</v>
          </cell>
          <cell r="H643">
            <v>94</v>
          </cell>
          <cell r="I643">
            <v>93</v>
          </cell>
          <cell r="J643">
            <v>93</v>
          </cell>
          <cell r="K643">
            <v>95</v>
          </cell>
          <cell r="L643">
            <v>101</v>
          </cell>
          <cell r="M643">
            <v>95</v>
          </cell>
          <cell r="N643">
            <v>94.7</v>
          </cell>
          <cell r="O643">
            <v>94</v>
          </cell>
          <cell r="P643">
            <v>102</v>
          </cell>
          <cell r="Q643">
            <v>94.7</v>
          </cell>
          <cell r="R643">
            <v>95.3</v>
          </cell>
          <cell r="S643">
            <v>95.3</v>
          </cell>
          <cell r="T643">
            <v>95</v>
          </cell>
          <cell r="U643" t="str">
            <v>B</v>
          </cell>
          <cell r="V643" t="str">
            <v>B-</v>
          </cell>
          <cell r="W643" t="str">
            <v>B-</v>
          </cell>
          <cell r="X643" t="str">
            <v>B</v>
          </cell>
          <cell r="Y643" t="str">
            <v>A-</v>
          </cell>
          <cell r="Z643" t="str">
            <v>B</v>
          </cell>
          <cell r="AA643" t="str">
            <v>B</v>
          </cell>
          <cell r="AB643" t="str">
            <v>B</v>
          </cell>
          <cell r="AC643" t="str">
            <v>A-</v>
          </cell>
          <cell r="AD643" t="str">
            <v>B</v>
          </cell>
          <cell r="AE643" t="str">
            <v>B</v>
          </cell>
          <cell r="AF643" t="str">
            <v>B</v>
          </cell>
          <cell r="AG643" t="str">
            <v>B</v>
          </cell>
          <cell r="AH643">
            <v>96.05</v>
          </cell>
          <cell r="AI643" t="str">
            <v>B</v>
          </cell>
        </row>
        <row r="644">
          <cell r="B644">
            <v>294639</v>
          </cell>
          <cell r="C644" t="str">
            <v>工程院八部开发三处</v>
          </cell>
          <cell r="D644" t="str">
            <v>软件开发工程师</v>
          </cell>
          <cell r="E644" t="str">
            <v>P5</v>
          </cell>
          <cell r="F644">
            <v>42506</v>
          </cell>
          <cell r="G644" t="str">
            <v>B</v>
          </cell>
          <cell r="H644" t="str">
            <v>-</v>
          </cell>
          <cell r="I644" t="str">
            <v>-</v>
          </cell>
          <cell r="J644" t="str">
            <v>-</v>
          </cell>
          <cell r="K644" t="str">
            <v>-</v>
          </cell>
          <cell r="L644">
            <v>98</v>
          </cell>
          <cell r="M644">
            <v>102.5</v>
          </cell>
          <cell r="N644">
            <v>100.6</v>
          </cell>
          <cell r="O644">
            <v>97</v>
          </cell>
          <cell r="P644">
            <v>100.4</v>
          </cell>
          <cell r="Q644">
            <v>101.7</v>
          </cell>
          <cell r="R644">
            <v>95.3</v>
          </cell>
          <cell r="S644">
            <v>96.4</v>
          </cell>
          <cell r="T644">
            <v>102.6</v>
          </cell>
          <cell r="U644" t="str">
            <v/>
          </cell>
          <cell r="V644" t="str">
            <v/>
          </cell>
          <cell r="W644" t="str">
            <v/>
          </cell>
          <cell r="X644" t="str">
            <v/>
          </cell>
          <cell r="Y644" t="str">
            <v>B+</v>
          </cell>
          <cell r="Z644" t="str">
            <v>A-</v>
          </cell>
          <cell r="AA644" t="str">
            <v>A-</v>
          </cell>
          <cell r="AB644" t="str">
            <v>B</v>
          </cell>
          <cell r="AC644" t="str">
            <v>A-</v>
          </cell>
          <cell r="AD644" t="str">
            <v>A-</v>
          </cell>
          <cell r="AE644" t="str">
            <v>B</v>
          </cell>
          <cell r="AF644" t="str">
            <v>B</v>
          </cell>
          <cell r="AG644" t="str">
            <v>A-</v>
          </cell>
          <cell r="AH644">
            <v>98.9</v>
          </cell>
          <cell r="AI644" t="str">
            <v>B+</v>
          </cell>
        </row>
        <row r="645">
          <cell r="B645">
            <v>311519</v>
          </cell>
          <cell r="C645" t="str">
            <v>工程院三部开发三处</v>
          </cell>
          <cell r="D645" t="str">
            <v>软件开发工程师</v>
          </cell>
          <cell r="E645" t="str">
            <v>P4</v>
          </cell>
          <cell r="F645">
            <v>42542</v>
          </cell>
          <cell r="G645" t="str">
            <v>B</v>
          </cell>
          <cell r="H645" t="str">
            <v>-</v>
          </cell>
          <cell r="I645" t="str">
            <v>-</v>
          </cell>
          <cell r="J645" t="str">
            <v>-</v>
          </cell>
          <cell r="K645" t="str">
            <v>-</v>
          </cell>
          <cell r="L645" t="str">
            <v>-</v>
          </cell>
          <cell r="M645" t="str">
            <v>-</v>
          </cell>
          <cell r="N645">
            <v>95</v>
          </cell>
          <cell r="O645">
            <v>97</v>
          </cell>
          <cell r="P645">
            <v>90</v>
          </cell>
          <cell r="Q645">
            <v>80</v>
          </cell>
          <cell r="R645">
            <v>96.7</v>
          </cell>
          <cell r="S645">
            <v>96.4</v>
          </cell>
          <cell r="T645">
            <v>104</v>
          </cell>
          <cell r="U645" t="str">
            <v/>
          </cell>
          <cell r="V645" t="str">
            <v/>
          </cell>
          <cell r="W645" t="str">
            <v/>
          </cell>
          <cell r="X645" t="str">
            <v/>
          </cell>
          <cell r="Y645" t="str">
            <v/>
          </cell>
          <cell r="Z645" t="str">
            <v/>
          </cell>
          <cell r="AA645" t="str">
            <v>B</v>
          </cell>
          <cell r="AB645" t="str">
            <v>B</v>
          </cell>
          <cell r="AC645" t="str">
            <v>C</v>
          </cell>
          <cell r="AD645" t="str">
            <v>C</v>
          </cell>
          <cell r="AE645" t="str">
            <v>B</v>
          </cell>
          <cell r="AF645" t="str">
            <v>B</v>
          </cell>
          <cell r="AG645" t="str">
            <v>A</v>
          </cell>
          <cell r="AH645">
            <v>94.0166666666667</v>
          </cell>
          <cell r="AI645" t="str">
            <v>B</v>
          </cell>
        </row>
        <row r="646">
          <cell r="B646">
            <v>937070</v>
          </cell>
          <cell r="C646" t="str">
            <v>工程院八部开发二处</v>
          </cell>
          <cell r="D646" t="str">
            <v>软件开发工程师</v>
          </cell>
          <cell r="E646" t="str">
            <v>P4</v>
          </cell>
          <cell r="F646">
            <v>42552</v>
          </cell>
          <cell r="G646" t="e">
            <v>#N/A</v>
          </cell>
          <cell r="H646" t="str">
            <v>-</v>
          </cell>
          <cell r="I646" t="str">
            <v>-</v>
          </cell>
          <cell r="J646" t="str">
            <v>-</v>
          </cell>
          <cell r="K646" t="str">
            <v>-</v>
          </cell>
          <cell r="L646" t="str">
            <v>-</v>
          </cell>
          <cell r="M646" t="str">
            <v>-</v>
          </cell>
          <cell r="N646">
            <v>95.3</v>
          </cell>
          <cell r="O646">
            <v>95.3</v>
          </cell>
          <cell r="P646">
            <v>102.3</v>
          </cell>
          <cell r="Q646">
            <v>96.3</v>
          </cell>
          <cell r="R646">
            <v>96.7</v>
          </cell>
          <cell r="S646">
            <v>95</v>
          </cell>
          <cell r="T646">
            <v>95</v>
          </cell>
          <cell r="U646" t="str">
            <v/>
          </cell>
          <cell r="V646" t="str">
            <v/>
          </cell>
          <cell r="W646" t="str">
            <v/>
          </cell>
          <cell r="X646" t="str">
            <v/>
          </cell>
          <cell r="Y646" t="str">
            <v/>
          </cell>
          <cell r="Z646" t="str">
            <v/>
          </cell>
          <cell r="AA646" t="str">
            <v>B</v>
          </cell>
          <cell r="AB646" t="str">
            <v>B</v>
          </cell>
          <cell r="AC646" t="str">
            <v>A-</v>
          </cell>
          <cell r="AD646" t="str">
            <v>B</v>
          </cell>
          <cell r="AE646" t="str">
            <v>B</v>
          </cell>
          <cell r="AF646" t="str">
            <v>B</v>
          </cell>
          <cell r="AG646" t="str">
            <v>B</v>
          </cell>
          <cell r="AH646">
            <v>96.7666666666667</v>
          </cell>
          <cell r="AI646" t="str">
            <v>B</v>
          </cell>
        </row>
        <row r="647">
          <cell r="B647">
            <v>100516</v>
          </cell>
          <cell r="C647" t="str">
            <v>工程院五部开发六处</v>
          </cell>
          <cell r="D647" t="str">
            <v>软件开发工程师</v>
          </cell>
          <cell r="E647" t="str">
            <v>未定级</v>
          </cell>
          <cell r="F647">
            <v>42556</v>
          </cell>
          <cell r="G647" t="e">
            <v>#N/A</v>
          </cell>
          <cell r="H647" t="str">
            <v>-</v>
          </cell>
          <cell r="I647" t="str">
            <v>-</v>
          </cell>
          <cell r="J647" t="str">
            <v>-</v>
          </cell>
          <cell r="K647" t="str">
            <v>-</v>
          </cell>
          <cell r="L647" t="str">
            <v>-</v>
          </cell>
          <cell r="M647" t="str">
            <v>-</v>
          </cell>
          <cell r="N647">
            <v>95.3</v>
          </cell>
          <cell r="O647">
            <v>94.6</v>
          </cell>
          <cell r="P647">
            <v>95.15</v>
          </cell>
          <cell r="Q647">
            <v>93.9</v>
          </cell>
          <cell r="R647">
            <v>93.9</v>
          </cell>
          <cell r="S647">
            <v>93.6</v>
          </cell>
          <cell r="T647">
            <v>96.4</v>
          </cell>
          <cell r="U647" t="str">
            <v/>
          </cell>
          <cell r="V647" t="str">
            <v/>
          </cell>
          <cell r="W647" t="str">
            <v/>
          </cell>
          <cell r="X647" t="str">
            <v/>
          </cell>
          <cell r="Y647" t="str">
            <v/>
          </cell>
          <cell r="Z647" t="str">
            <v/>
          </cell>
          <cell r="AA647" t="str">
            <v>B</v>
          </cell>
          <cell r="AB647" t="str">
            <v>B</v>
          </cell>
          <cell r="AC647" t="str">
            <v>B</v>
          </cell>
          <cell r="AD647" t="str">
            <v>B</v>
          </cell>
          <cell r="AE647" t="str">
            <v>B</v>
          </cell>
          <cell r="AF647" t="str">
            <v>B</v>
          </cell>
          <cell r="AG647" t="str">
            <v>B</v>
          </cell>
          <cell r="AH647">
            <v>94.5916666666667</v>
          </cell>
          <cell r="AI647" t="str">
            <v>B</v>
          </cell>
        </row>
        <row r="648">
          <cell r="B648">
            <v>109226</v>
          </cell>
          <cell r="C648" t="str">
            <v>工程院七部开发一处</v>
          </cell>
          <cell r="D648" t="str">
            <v>软件开发工程师</v>
          </cell>
          <cell r="E648" t="str">
            <v>未定级</v>
          </cell>
          <cell r="F648">
            <v>42556</v>
          </cell>
          <cell r="G648" t="e">
            <v>#N/A</v>
          </cell>
          <cell r="H648" t="str">
            <v>-</v>
          </cell>
          <cell r="I648" t="str">
            <v>-</v>
          </cell>
          <cell r="J648" t="str">
            <v>-</v>
          </cell>
          <cell r="K648" t="str">
            <v>-</v>
          </cell>
          <cell r="L648" t="str">
            <v>-</v>
          </cell>
          <cell r="M648" t="str">
            <v>-</v>
          </cell>
          <cell r="N648">
            <v>103.4</v>
          </cell>
          <cell r="O648">
            <v>97.1</v>
          </cell>
          <cell r="P648">
            <v>100.2</v>
          </cell>
          <cell r="Q648">
            <v>95.65</v>
          </cell>
          <cell r="R648">
            <v>96.7</v>
          </cell>
          <cell r="S648">
            <v>95.7</v>
          </cell>
          <cell r="T648">
            <v>95.7</v>
          </cell>
          <cell r="U648" t="str">
            <v/>
          </cell>
          <cell r="V648" t="str">
            <v/>
          </cell>
          <cell r="W648" t="str">
            <v/>
          </cell>
          <cell r="X648" t="str">
            <v/>
          </cell>
          <cell r="Y648" t="str">
            <v/>
          </cell>
          <cell r="Z648" t="str">
            <v/>
          </cell>
          <cell r="AA648" t="str">
            <v>A</v>
          </cell>
          <cell r="AB648" t="str">
            <v>B+</v>
          </cell>
          <cell r="AC648" t="str">
            <v>A-</v>
          </cell>
          <cell r="AD648" t="str">
            <v>B</v>
          </cell>
          <cell r="AE648" t="str">
            <v>B</v>
          </cell>
          <cell r="AF648" t="str">
            <v>B</v>
          </cell>
          <cell r="AG648" t="str">
            <v>B</v>
          </cell>
          <cell r="AH648">
            <v>96.8416666666667</v>
          </cell>
          <cell r="AI648" t="str">
            <v>B</v>
          </cell>
        </row>
        <row r="649">
          <cell r="B649">
            <v>127002</v>
          </cell>
          <cell r="C649" t="str">
            <v>工程院五部开发二处</v>
          </cell>
          <cell r="D649" t="str">
            <v>软件开发工程师</v>
          </cell>
          <cell r="E649" t="str">
            <v>未定级</v>
          </cell>
          <cell r="F649">
            <v>42556</v>
          </cell>
          <cell r="G649" t="e">
            <v>#N/A</v>
          </cell>
          <cell r="H649" t="str">
            <v>-</v>
          </cell>
          <cell r="I649" t="str">
            <v>-</v>
          </cell>
          <cell r="J649" t="str">
            <v>-</v>
          </cell>
          <cell r="K649" t="str">
            <v>-</v>
          </cell>
          <cell r="L649" t="str">
            <v>-</v>
          </cell>
          <cell r="M649" t="str">
            <v>-</v>
          </cell>
          <cell r="N649">
            <v>103.5</v>
          </cell>
          <cell r="O649">
            <v>97</v>
          </cell>
          <cell r="P649">
            <v>110.6</v>
          </cell>
          <cell r="Q649">
            <v>100.7</v>
          </cell>
          <cell r="R649">
            <v>102.3</v>
          </cell>
          <cell r="S649">
            <v>99.1</v>
          </cell>
          <cell r="T649">
            <v>96.4</v>
          </cell>
          <cell r="U649" t="str">
            <v/>
          </cell>
          <cell r="V649" t="str">
            <v/>
          </cell>
          <cell r="W649" t="str">
            <v/>
          </cell>
          <cell r="X649" t="str">
            <v/>
          </cell>
          <cell r="Y649" t="str">
            <v/>
          </cell>
          <cell r="Z649" t="str">
            <v/>
          </cell>
          <cell r="AA649" t="str">
            <v>A</v>
          </cell>
          <cell r="AB649" t="str">
            <v>B</v>
          </cell>
          <cell r="AC649" t="str">
            <v>S</v>
          </cell>
          <cell r="AD649" t="str">
            <v>A-</v>
          </cell>
          <cell r="AE649" t="str">
            <v>A-</v>
          </cell>
          <cell r="AF649" t="str">
            <v>B+</v>
          </cell>
          <cell r="AG649" t="str">
            <v>B</v>
          </cell>
          <cell r="AH649">
            <v>101.016666666667</v>
          </cell>
          <cell r="AI649" t="str">
            <v>A-</v>
          </cell>
        </row>
        <row r="650">
          <cell r="B650">
            <v>141266</v>
          </cell>
          <cell r="C650" t="str">
            <v>工程院五部开发六处</v>
          </cell>
          <cell r="D650" t="str">
            <v>软件开发工程师</v>
          </cell>
          <cell r="E650" t="str">
            <v>未定级</v>
          </cell>
          <cell r="F650">
            <v>42556</v>
          </cell>
          <cell r="G650" t="e">
            <v>#N/A</v>
          </cell>
          <cell r="H650" t="str">
            <v>-</v>
          </cell>
          <cell r="I650" t="str">
            <v>-</v>
          </cell>
          <cell r="J650" t="str">
            <v>-</v>
          </cell>
          <cell r="K650" t="str">
            <v>-</v>
          </cell>
          <cell r="L650" t="str">
            <v>-</v>
          </cell>
          <cell r="M650" t="str">
            <v>-</v>
          </cell>
          <cell r="N650">
            <v>104.5</v>
          </cell>
          <cell r="O650">
            <v>102.3</v>
          </cell>
          <cell r="P650">
            <v>100.9</v>
          </cell>
          <cell r="Q650">
            <v>106.7</v>
          </cell>
          <cell r="R650">
            <v>103.3</v>
          </cell>
          <cell r="S650">
            <v>107.6</v>
          </cell>
          <cell r="T650">
            <v>97.4</v>
          </cell>
          <cell r="U650" t="str">
            <v/>
          </cell>
          <cell r="V650" t="str">
            <v/>
          </cell>
          <cell r="W650" t="str">
            <v/>
          </cell>
          <cell r="X650" t="str">
            <v/>
          </cell>
          <cell r="Y650" t="str">
            <v/>
          </cell>
          <cell r="Z650" t="str">
            <v/>
          </cell>
          <cell r="AA650" t="str">
            <v>A</v>
          </cell>
          <cell r="AB650" t="str">
            <v>A-</v>
          </cell>
          <cell r="AC650" t="str">
            <v>A-</v>
          </cell>
          <cell r="AD650" t="str">
            <v>A</v>
          </cell>
          <cell r="AE650" t="str">
            <v>A</v>
          </cell>
          <cell r="AF650" t="str">
            <v>A+</v>
          </cell>
          <cell r="AG650" t="str">
            <v>B+</v>
          </cell>
          <cell r="AH650">
            <v>103.033333333333</v>
          </cell>
          <cell r="AI650" t="str">
            <v>A</v>
          </cell>
        </row>
        <row r="651">
          <cell r="B651">
            <v>142623</v>
          </cell>
          <cell r="C651" t="str">
            <v>工程院五部开发一处</v>
          </cell>
          <cell r="D651" t="str">
            <v>软件开发工程师</v>
          </cell>
          <cell r="E651" t="str">
            <v>未定级</v>
          </cell>
          <cell r="F651">
            <v>42556</v>
          </cell>
          <cell r="G651" t="e">
            <v>#N/A</v>
          </cell>
          <cell r="H651" t="str">
            <v>-</v>
          </cell>
          <cell r="I651" t="str">
            <v>-</v>
          </cell>
          <cell r="J651" t="str">
            <v>-</v>
          </cell>
          <cell r="K651" t="str">
            <v>-</v>
          </cell>
          <cell r="L651" t="str">
            <v>-</v>
          </cell>
          <cell r="M651" t="str">
            <v>-</v>
          </cell>
          <cell r="N651">
            <v>96.7</v>
          </cell>
          <cell r="O651">
            <v>96.4</v>
          </cell>
          <cell r="P651">
            <v>104.6</v>
          </cell>
          <cell r="Q651">
            <v>102.3</v>
          </cell>
          <cell r="R651">
            <v>96.7</v>
          </cell>
          <cell r="S651">
            <v>97</v>
          </cell>
          <cell r="T651">
            <v>110.4</v>
          </cell>
          <cell r="U651" t="str">
            <v/>
          </cell>
          <cell r="V651" t="str">
            <v/>
          </cell>
          <cell r="W651" t="str">
            <v/>
          </cell>
          <cell r="X651" t="str">
            <v/>
          </cell>
          <cell r="Y651" t="str">
            <v/>
          </cell>
          <cell r="Z651" t="str">
            <v/>
          </cell>
          <cell r="AA651" t="str">
            <v>B</v>
          </cell>
          <cell r="AB651" t="str">
            <v>B</v>
          </cell>
          <cell r="AC651" t="str">
            <v>A</v>
          </cell>
          <cell r="AD651" t="str">
            <v>A-</v>
          </cell>
          <cell r="AE651" t="str">
            <v>B</v>
          </cell>
          <cell r="AF651" t="str">
            <v>B</v>
          </cell>
          <cell r="AG651" t="str">
            <v>S</v>
          </cell>
          <cell r="AH651">
            <v>101.233333333333</v>
          </cell>
          <cell r="AI651" t="str">
            <v>A-</v>
          </cell>
        </row>
        <row r="652">
          <cell r="B652">
            <v>145310</v>
          </cell>
          <cell r="C652" t="str">
            <v>工程院五部开发六处</v>
          </cell>
          <cell r="D652" t="str">
            <v>软件开发工程师</v>
          </cell>
          <cell r="E652" t="str">
            <v>未定级</v>
          </cell>
          <cell r="F652">
            <v>42556</v>
          </cell>
          <cell r="G652" t="e">
            <v>#N/A</v>
          </cell>
          <cell r="H652" t="str">
            <v>-</v>
          </cell>
          <cell r="I652" t="str">
            <v>-</v>
          </cell>
          <cell r="J652" t="str">
            <v>-</v>
          </cell>
          <cell r="K652" t="str">
            <v>-</v>
          </cell>
          <cell r="L652" t="str">
            <v>-</v>
          </cell>
          <cell r="M652" t="str">
            <v>-</v>
          </cell>
          <cell r="N652">
            <v>103.1</v>
          </cell>
          <cell r="O652">
            <v>100.9</v>
          </cell>
          <cell r="P652">
            <v>104.4</v>
          </cell>
          <cell r="Q652">
            <v>103.3</v>
          </cell>
          <cell r="R652">
            <v>103.7</v>
          </cell>
          <cell r="S652">
            <v>107.7</v>
          </cell>
          <cell r="T652">
            <v>102.6</v>
          </cell>
          <cell r="U652" t="str">
            <v/>
          </cell>
          <cell r="V652" t="str">
            <v/>
          </cell>
          <cell r="W652" t="str">
            <v/>
          </cell>
          <cell r="X652" t="str">
            <v/>
          </cell>
          <cell r="Y652" t="str">
            <v/>
          </cell>
          <cell r="Z652" t="str">
            <v/>
          </cell>
          <cell r="AA652" t="str">
            <v>A</v>
          </cell>
          <cell r="AB652" t="str">
            <v>A-</v>
          </cell>
          <cell r="AC652" t="str">
            <v>A</v>
          </cell>
          <cell r="AD652" t="str">
            <v>A</v>
          </cell>
          <cell r="AE652" t="str">
            <v>A</v>
          </cell>
          <cell r="AF652" t="str">
            <v>A+</v>
          </cell>
          <cell r="AG652" t="str">
            <v>A-</v>
          </cell>
          <cell r="AH652">
            <v>103.766666666667</v>
          </cell>
          <cell r="AI652" t="str">
            <v>A</v>
          </cell>
        </row>
        <row r="653">
          <cell r="B653">
            <v>150375</v>
          </cell>
          <cell r="C653" t="str">
            <v>工程院七部开发一处</v>
          </cell>
          <cell r="D653" t="str">
            <v>软件开发工程师</v>
          </cell>
          <cell r="E653" t="str">
            <v>未定级</v>
          </cell>
          <cell r="F653">
            <v>42556</v>
          </cell>
          <cell r="G653" t="e">
            <v>#N/A</v>
          </cell>
          <cell r="H653" t="str">
            <v>-</v>
          </cell>
          <cell r="I653" t="str">
            <v>-</v>
          </cell>
          <cell r="J653" t="str">
            <v>-</v>
          </cell>
          <cell r="K653" t="str">
            <v>-</v>
          </cell>
          <cell r="L653" t="str">
            <v>-</v>
          </cell>
          <cell r="M653" t="str">
            <v>-</v>
          </cell>
          <cell r="N653">
            <v>98</v>
          </cell>
          <cell r="O653">
            <v>96.7</v>
          </cell>
          <cell r="P653">
            <v>100.6</v>
          </cell>
          <cell r="Q653">
            <v>98.1</v>
          </cell>
          <cell r="R653">
            <v>97.4</v>
          </cell>
          <cell r="S653">
            <v>95</v>
          </cell>
          <cell r="T653">
            <v>102.6</v>
          </cell>
          <cell r="U653" t="str">
            <v/>
          </cell>
          <cell r="V653" t="str">
            <v/>
          </cell>
          <cell r="W653" t="str">
            <v/>
          </cell>
          <cell r="X653" t="str">
            <v/>
          </cell>
          <cell r="Y653" t="str">
            <v/>
          </cell>
          <cell r="Z653" t="str">
            <v/>
          </cell>
          <cell r="AA653" t="str">
            <v>B+</v>
          </cell>
          <cell r="AB653" t="str">
            <v>B</v>
          </cell>
          <cell r="AC653" t="str">
            <v>A-</v>
          </cell>
          <cell r="AD653" t="str">
            <v>B+</v>
          </cell>
          <cell r="AE653" t="str">
            <v>B+</v>
          </cell>
          <cell r="AF653" t="str">
            <v>B</v>
          </cell>
          <cell r="AG653" t="str">
            <v>A-</v>
          </cell>
          <cell r="AH653">
            <v>98.4</v>
          </cell>
          <cell r="AI653" t="str">
            <v>B+</v>
          </cell>
        </row>
        <row r="654">
          <cell r="B654">
            <v>171218</v>
          </cell>
          <cell r="C654" t="str">
            <v>工程院十一部开发一处</v>
          </cell>
          <cell r="D654" t="str">
            <v>软件开发工程师</v>
          </cell>
          <cell r="E654" t="str">
            <v>未定级</v>
          </cell>
          <cell r="F654">
            <v>42556</v>
          </cell>
          <cell r="G654" t="e">
            <v>#N/A</v>
          </cell>
          <cell r="H654" t="str">
            <v>-</v>
          </cell>
          <cell r="I654" t="str">
            <v>-</v>
          </cell>
          <cell r="J654" t="str">
            <v>-</v>
          </cell>
          <cell r="K654" t="str">
            <v>-</v>
          </cell>
          <cell r="L654" t="str">
            <v>-</v>
          </cell>
          <cell r="M654" t="str">
            <v>-</v>
          </cell>
          <cell r="N654">
            <v>96.7</v>
          </cell>
          <cell r="O654">
            <v>96.7</v>
          </cell>
          <cell r="P654">
            <v>96.4</v>
          </cell>
          <cell r="Q654">
            <v>100.2</v>
          </cell>
          <cell r="R654">
            <v>96.7</v>
          </cell>
          <cell r="S654">
            <v>103</v>
          </cell>
          <cell r="T654">
            <v>96.4</v>
          </cell>
          <cell r="U654" t="str">
            <v/>
          </cell>
          <cell r="V654" t="str">
            <v/>
          </cell>
          <cell r="W654" t="str">
            <v/>
          </cell>
          <cell r="X654" t="str">
            <v/>
          </cell>
          <cell r="Y654" t="str">
            <v/>
          </cell>
          <cell r="Z654" t="str">
            <v/>
          </cell>
          <cell r="AA654" t="str">
            <v>B</v>
          </cell>
          <cell r="AB654" t="str">
            <v>B</v>
          </cell>
          <cell r="AC654" t="str">
            <v>B</v>
          </cell>
          <cell r="AD654" t="str">
            <v>A-</v>
          </cell>
          <cell r="AE654" t="str">
            <v>B</v>
          </cell>
          <cell r="AF654" t="str">
            <v>A-</v>
          </cell>
          <cell r="AG654" t="str">
            <v>B</v>
          </cell>
          <cell r="AH654">
            <v>98.2333333333333</v>
          </cell>
          <cell r="AI654" t="str">
            <v>B+</v>
          </cell>
        </row>
        <row r="655">
          <cell r="B655">
            <v>178713</v>
          </cell>
          <cell r="C655" t="str">
            <v>工程院七部开发一处</v>
          </cell>
          <cell r="D655" t="str">
            <v>软件开发工程师</v>
          </cell>
          <cell r="E655" t="str">
            <v>未定级</v>
          </cell>
          <cell r="F655">
            <v>42556</v>
          </cell>
          <cell r="G655" t="str">
            <v>B</v>
          </cell>
          <cell r="H655" t="str">
            <v>-</v>
          </cell>
          <cell r="I655" t="str">
            <v>-</v>
          </cell>
          <cell r="J655" t="str">
            <v>-</v>
          </cell>
          <cell r="K655" t="str">
            <v>-</v>
          </cell>
          <cell r="L655" t="str">
            <v>-</v>
          </cell>
          <cell r="M655" t="str">
            <v>-</v>
          </cell>
          <cell r="N655">
            <v>110.8</v>
          </cell>
          <cell r="O655">
            <v>104.05</v>
          </cell>
          <cell r="P655">
            <v>96.4</v>
          </cell>
          <cell r="Q655">
            <v>101.7</v>
          </cell>
          <cell r="R655">
            <v>96.7</v>
          </cell>
          <cell r="S655">
            <v>96.4</v>
          </cell>
          <cell r="T655">
            <v>96.4</v>
          </cell>
          <cell r="U655" t="str">
            <v/>
          </cell>
          <cell r="V655" t="str">
            <v/>
          </cell>
          <cell r="W655" t="str">
            <v/>
          </cell>
          <cell r="X655" t="str">
            <v/>
          </cell>
          <cell r="Y655" t="str">
            <v/>
          </cell>
          <cell r="Z655" t="str">
            <v/>
          </cell>
          <cell r="AA655" t="str">
            <v>S</v>
          </cell>
          <cell r="AB655" t="str">
            <v>A</v>
          </cell>
          <cell r="AC655" t="str">
            <v>B</v>
          </cell>
          <cell r="AD655" t="str">
            <v>A-</v>
          </cell>
          <cell r="AE655" t="str">
            <v>B</v>
          </cell>
          <cell r="AF655" t="str">
            <v>B</v>
          </cell>
          <cell r="AG655" t="str">
            <v>B</v>
          </cell>
          <cell r="AH655">
            <v>98.6083333333333</v>
          </cell>
          <cell r="AI655" t="str">
            <v>B+</v>
          </cell>
        </row>
        <row r="656">
          <cell r="B656">
            <v>205773</v>
          </cell>
          <cell r="C656" t="e">
            <v>#N/A</v>
          </cell>
          <cell r="D656" t="e">
            <v>#N/A</v>
          </cell>
          <cell r="E656" t="e">
            <v>#N/A</v>
          </cell>
          <cell r="F656">
            <v>42556</v>
          </cell>
          <cell r="G656" t="e">
            <v>#N/A</v>
          </cell>
          <cell r="H656" t="str">
            <v>-</v>
          </cell>
          <cell r="I656" t="str">
            <v>-</v>
          </cell>
          <cell r="J656" t="str">
            <v>-</v>
          </cell>
          <cell r="K656" t="str">
            <v>-</v>
          </cell>
          <cell r="L656" t="str">
            <v>-</v>
          </cell>
          <cell r="M656" t="str">
            <v>-</v>
          </cell>
          <cell r="N656">
            <v>99.7</v>
          </cell>
          <cell r="O656">
            <v>100.3</v>
          </cell>
          <cell r="P656">
            <v>102.3</v>
          </cell>
          <cell r="Q656">
            <v>96.7</v>
          </cell>
          <cell r="R656">
            <v>94.4</v>
          </cell>
          <cell r="S656" t="e">
            <v>#N/A</v>
          </cell>
          <cell r="T656" t="e">
            <v>#N/A</v>
          </cell>
          <cell r="U656" t="str">
            <v/>
          </cell>
          <cell r="V656" t="str">
            <v/>
          </cell>
          <cell r="W656" t="str">
            <v/>
          </cell>
          <cell r="X656" t="str">
            <v/>
          </cell>
          <cell r="Y656" t="str">
            <v/>
          </cell>
          <cell r="Z656" t="str">
            <v/>
          </cell>
          <cell r="AA656" t="str">
            <v>B+</v>
          </cell>
          <cell r="AB656" t="str">
            <v>A-</v>
          </cell>
          <cell r="AC656" t="str">
            <v>A-</v>
          </cell>
          <cell r="AD656" t="str">
            <v>B</v>
          </cell>
          <cell r="AE656" t="str">
            <v>B</v>
          </cell>
          <cell r="AF656" t="e">
            <v>#N/A</v>
          </cell>
          <cell r="AG656" t="e">
            <v>#N/A</v>
          </cell>
          <cell r="AH656" t="e">
            <v>#N/A</v>
          </cell>
          <cell r="AI656" t="e">
            <v>#N/A</v>
          </cell>
        </row>
        <row r="657">
          <cell r="B657">
            <v>207127</v>
          </cell>
          <cell r="C657" t="str">
            <v>工程院五部开发六处</v>
          </cell>
          <cell r="D657" t="str">
            <v>软件开发工程师</v>
          </cell>
          <cell r="E657" t="str">
            <v>未定级</v>
          </cell>
          <cell r="F657">
            <v>42556</v>
          </cell>
          <cell r="G657" t="e">
            <v>#N/A</v>
          </cell>
          <cell r="H657" t="str">
            <v>-</v>
          </cell>
          <cell r="I657" t="str">
            <v>-</v>
          </cell>
          <cell r="J657" t="str">
            <v>-</v>
          </cell>
          <cell r="K657" t="str">
            <v>-</v>
          </cell>
          <cell r="L657" t="str">
            <v>-</v>
          </cell>
          <cell r="M657" t="str">
            <v>-</v>
          </cell>
          <cell r="N657">
            <v>97.4</v>
          </cell>
          <cell r="O657">
            <v>96.7</v>
          </cell>
          <cell r="P657">
            <v>95</v>
          </cell>
          <cell r="Q657">
            <v>97.4</v>
          </cell>
          <cell r="R657">
            <v>102.3</v>
          </cell>
          <cell r="S657">
            <v>106.2</v>
          </cell>
          <cell r="T657">
            <v>101.6</v>
          </cell>
          <cell r="U657" t="str">
            <v/>
          </cell>
          <cell r="V657" t="str">
            <v/>
          </cell>
          <cell r="W657" t="str">
            <v/>
          </cell>
          <cell r="X657" t="str">
            <v/>
          </cell>
          <cell r="Y657" t="str">
            <v/>
          </cell>
          <cell r="Z657" t="str">
            <v/>
          </cell>
          <cell r="AA657" t="str">
            <v>B+</v>
          </cell>
          <cell r="AB657" t="str">
            <v>B</v>
          </cell>
          <cell r="AC657" t="str">
            <v>B</v>
          </cell>
          <cell r="AD657" t="str">
            <v>B+</v>
          </cell>
          <cell r="AE657" t="str">
            <v>A-</v>
          </cell>
          <cell r="AF657" t="str">
            <v>A</v>
          </cell>
          <cell r="AG657" t="str">
            <v>A-</v>
          </cell>
          <cell r="AH657">
            <v>99.8666666666667</v>
          </cell>
          <cell r="AI657" t="str">
            <v>B+</v>
          </cell>
        </row>
        <row r="658">
          <cell r="B658">
            <v>214714</v>
          </cell>
          <cell r="C658" t="str">
            <v>工程院五部开发六处</v>
          </cell>
          <cell r="D658" t="str">
            <v>软件开发工程师</v>
          </cell>
          <cell r="E658" t="str">
            <v>未定级</v>
          </cell>
          <cell r="F658">
            <v>42556</v>
          </cell>
          <cell r="G658" t="e">
            <v>#N/A</v>
          </cell>
          <cell r="H658" t="str">
            <v>-</v>
          </cell>
          <cell r="I658" t="str">
            <v>-</v>
          </cell>
          <cell r="J658" t="str">
            <v>-</v>
          </cell>
          <cell r="K658" t="str">
            <v>-</v>
          </cell>
          <cell r="L658" t="str">
            <v>-</v>
          </cell>
          <cell r="M658" t="str">
            <v>-</v>
          </cell>
          <cell r="N658">
            <v>96</v>
          </cell>
          <cell r="O658">
            <v>96.7</v>
          </cell>
          <cell r="P658">
            <v>100.4</v>
          </cell>
          <cell r="Q658">
            <v>99.4</v>
          </cell>
          <cell r="R658">
            <v>99.2</v>
          </cell>
          <cell r="S658">
            <v>96.4</v>
          </cell>
          <cell r="T658">
            <v>96.4</v>
          </cell>
          <cell r="U658" t="str">
            <v/>
          </cell>
          <cell r="V658" t="str">
            <v/>
          </cell>
          <cell r="W658" t="str">
            <v/>
          </cell>
          <cell r="X658" t="str">
            <v/>
          </cell>
          <cell r="Y658" t="str">
            <v/>
          </cell>
          <cell r="Z658" t="str">
            <v/>
          </cell>
          <cell r="AA658" t="str">
            <v>B</v>
          </cell>
          <cell r="AB658" t="str">
            <v>B</v>
          </cell>
          <cell r="AC658" t="str">
            <v>A-</v>
          </cell>
          <cell r="AD658" t="str">
            <v>B+</v>
          </cell>
          <cell r="AE658" t="str">
            <v>B+</v>
          </cell>
          <cell r="AF658" t="str">
            <v>B</v>
          </cell>
          <cell r="AG658" t="str">
            <v>B</v>
          </cell>
          <cell r="AH658">
            <v>98.0833333333333</v>
          </cell>
          <cell r="AI658" t="str">
            <v>B+</v>
          </cell>
        </row>
        <row r="659">
          <cell r="B659">
            <v>283998</v>
          </cell>
          <cell r="C659" t="str">
            <v>工程院五部开发六处</v>
          </cell>
          <cell r="D659" t="str">
            <v>软件开发工程师</v>
          </cell>
          <cell r="E659" t="str">
            <v>未定级</v>
          </cell>
          <cell r="F659">
            <v>42556</v>
          </cell>
          <cell r="G659" t="e">
            <v>#N/A</v>
          </cell>
          <cell r="H659" t="str">
            <v>-</v>
          </cell>
          <cell r="I659" t="str">
            <v>-</v>
          </cell>
          <cell r="J659" t="str">
            <v>-</v>
          </cell>
          <cell r="K659" t="str">
            <v>-</v>
          </cell>
          <cell r="L659" t="str">
            <v>-</v>
          </cell>
          <cell r="M659" t="str">
            <v>-</v>
          </cell>
          <cell r="N659">
            <v>101.2</v>
          </cell>
          <cell r="O659">
            <v>99.1</v>
          </cell>
          <cell r="P659">
            <v>104.1</v>
          </cell>
          <cell r="Q659">
            <v>100.5</v>
          </cell>
          <cell r="R659">
            <v>103.2</v>
          </cell>
          <cell r="S659">
            <v>95.7</v>
          </cell>
          <cell r="T659">
            <v>98.8</v>
          </cell>
          <cell r="U659" t="str">
            <v/>
          </cell>
          <cell r="V659" t="str">
            <v/>
          </cell>
          <cell r="W659" t="str">
            <v/>
          </cell>
          <cell r="X659" t="str">
            <v/>
          </cell>
          <cell r="Y659" t="str">
            <v/>
          </cell>
          <cell r="Z659" t="str">
            <v/>
          </cell>
          <cell r="AA659" t="str">
            <v>A-</v>
          </cell>
          <cell r="AB659" t="str">
            <v>B+</v>
          </cell>
          <cell r="AC659" t="str">
            <v>A</v>
          </cell>
          <cell r="AD659" t="str">
            <v>A-</v>
          </cell>
          <cell r="AE659" t="str">
            <v>A</v>
          </cell>
          <cell r="AF659" t="str">
            <v>B</v>
          </cell>
          <cell r="AG659" t="str">
            <v>B+</v>
          </cell>
          <cell r="AH659">
            <v>100.233333333333</v>
          </cell>
          <cell r="AI659" t="str">
            <v>A-</v>
          </cell>
        </row>
        <row r="660">
          <cell r="B660">
            <v>286803</v>
          </cell>
          <cell r="C660" t="str">
            <v>工程院五部开发六处</v>
          </cell>
          <cell r="D660" t="str">
            <v>软件开发工程师</v>
          </cell>
          <cell r="E660" t="str">
            <v>未定级</v>
          </cell>
          <cell r="F660">
            <v>42556</v>
          </cell>
          <cell r="G660" t="e">
            <v>#N/A</v>
          </cell>
          <cell r="H660" t="str">
            <v>-</v>
          </cell>
          <cell r="I660" t="str">
            <v>-</v>
          </cell>
          <cell r="J660" t="str">
            <v>-</v>
          </cell>
          <cell r="K660" t="str">
            <v>-</v>
          </cell>
          <cell r="L660" t="str">
            <v>-</v>
          </cell>
          <cell r="M660" t="str">
            <v>-</v>
          </cell>
          <cell r="N660">
            <v>97</v>
          </cell>
          <cell r="O660">
            <v>102</v>
          </cell>
          <cell r="P660">
            <v>100.8</v>
          </cell>
          <cell r="Q660">
            <v>102.3</v>
          </cell>
          <cell r="R660">
            <v>96.7</v>
          </cell>
          <cell r="S660">
            <v>96.4</v>
          </cell>
          <cell r="T660">
            <v>105.6</v>
          </cell>
          <cell r="U660" t="str">
            <v/>
          </cell>
          <cell r="V660" t="str">
            <v/>
          </cell>
          <cell r="W660" t="str">
            <v/>
          </cell>
          <cell r="X660" t="str">
            <v/>
          </cell>
          <cell r="Y660" t="str">
            <v/>
          </cell>
          <cell r="Z660" t="str">
            <v/>
          </cell>
          <cell r="AA660" t="str">
            <v>B</v>
          </cell>
          <cell r="AB660" t="str">
            <v>A-</v>
          </cell>
          <cell r="AC660" t="str">
            <v>A-</v>
          </cell>
          <cell r="AD660" t="str">
            <v>A-</v>
          </cell>
          <cell r="AE660" t="str">
            <v>B</v>
          </cell>
          <cell r="AF660" t="str">
            <v>B</v>
          </cell>
          <cell r="AG660" t="str">
            <v>A</v>
          </cell>
          <cell r="AH660">
            <v>100.633333333333</v>
          </cell>
          <cell r="AI660" t="str">
            <v>A-</v>
          </cell>
        </row>
        <row r="661">
          <cell r="B661">
            <v>306969</v>
          </cell>
          <cell r="C661" t="str">
            <v>工程院五部开发一处</v>
          </cell>
          <cell r="D661" t="str">
            <v>软件开发工程师</v>
          </cell>
          <cell r="E661" t="str">
            <v>未定级</v>
          </cell>
          <cell r="F661">
            <v>42556</v>
          </cell>
          <cell r="G661" t="e">
            <v>#N/A</v>
          </cell>
          <cell r="H661" t="str">
            <v>-</v>
          </cell>
          <cell r="I661" t="str">
            <v>-</v>
          </cell>
          <cell r="J661" t="str">
            <v>-</v>
          </cell>
          <cell r="K661" t="str">
            <v>-</v>
          </cell>
          <cell r="L661" t="str">
            <v>-</v>
          </cell>
          <cell r="M661" t="str">
            <v>-</v>
          </cell>
          <cell r="N661">
            <v>96.7</v>
          </cell>
          <cell r="O661">
            <v>101</v>
          </cell>
          <cell r="P661">
            <v>100.9</v>
          </cell>
          <cell r="Q661">
            <v>97.26</v>
          </cell>
          <cell r="R661">
            <v>98.8</v>
          </cell>
          <cell r="S661">
            <v>98.5</v>
          </cell>
          <cell r="T661">
            <v>96.4</v>
          </cell>
          <cell r="U661" t="str">
            <v/>
          </cell>
          <cell r="V661" t="str">
            <v/>
          </cell>
          <cell r="W661" t="str">
            <v/>
          </cell>
          <cell r="X661" t="str">
            <v/>
          </cell>
          <cell r="Y661" t="str">
            <v/>
          </cell>
          <cell r="Z661" t="str">
            <v/>
          </cell>
          <cell r="AA661" t="str">
            <v>B</v>
          </cell>
          <cell r="AB661" t="str">
            <v>A-</v>
          </cell>
          <cell r="AC661" t="str">
            <v>A-</v>
          </cell>
          <cell r="AD661" t="str">
            <v>B+</v>
          </cell>
          <cell r="AE661" t="str">
            <v>B+</v>
          </cell>
          <cell r="AF661" t="str">
            <v>B+</v>
          </cell>
          <cell r="AG661" t="str">
            <v>B</v>
          </cell>
          <cell r="AH661">
            <v>98.81</v>
          </cell>
          <cell r="AI661" t="str">
            <v>B+</v>
          </cell>
        </row>
        <row r="662">
          <cell r="B662">
            <v>332136</v>
          </cell>
          <cell r="C662" t="str">
            <v>工程院十一部开发二处</v>
          </cell>
          <cell r="D662" t="str">
            <v>软件开发工程师</v>
          </cell>
          <cell r="E662" t="str">
            <v>未定级</v>
          </cell>
          <cell r="F662">
            <v>42556</v>
          </cell>
          <cell r="G662" t="e">
            <v>#N/A</v>
          </cell>
          <cell r="H662" t="str">
            <v>-</v>
          </cell>
          <cell r="I662" t="str">
            <v>-</v>
          </cell>
          <cell r="J662" t="str">
            <v>-</v>
          </cell>
          <cell r="K662" t="str">
            <v>-</v>
          </cell>
          <cell r="L662" t="str">
            <v>-</v>
          </cell>
          <cell r="M662" t="str">
            <v>-</v>
          </cell>
          <cell r="N662">
            <v>96.7</v>
          </cell>
          <cell r="O662">
            <v>96.7</v>
          </cell>
          <cell r="P662">
            <v>96.4</v>
          </cell>
          <cell r="Q662">
            <v>96</v>
          </cell>
          <cell r="R662">
            <v>100.2</v>
          </cell>
          <cell r="S662">
            <v>95.7</v>
          </cell>
          <cell r="T662">
            <v>103.3</v>
          </cell>
          <cell r="U662" t="str">
            <v/>
          </cell>
          <cell r="V662" t="str">
            <v/>
          </cell>
          <cell r="W662" t="str">
            <v/>
          </cell>
          <cell r="X662" t="str">
            <v/>
          </cell>
          <cell r="Y662" t="str">
            <v/>
          </cell>
          <cell r="Z662" t="str">
            <v/>
          </cell>
          <cell r="AA662" t="str">
            <v>B</v>
          </cell>
          <cell r="AB662" t="str">
            <v>B</v>
          </cell>
          <cell r="AC662" t="str">
            <v>B</v>
          </cell>
          <cell r="AD662" t="str">
            <v>B</v>
          </cell>
          <cell r="AE662" t="str">
            <v>A-</v>
          </cell>
          <cell r="AF662" t="str">
            <v>B</v>
          </cell>
          <cell r="AG662" t="str">
            <v>A</v>
          </cell>
          <cell r="AH662">
            <v>98.05</v>
          </cell>
          <cell r="AI662" t="str">
            <v>B+</v>
          </cell>
        </row>
        <row r="663">
          <cell r="B663">
            <v>353353</v>
          </cell>
          <cell r="C663" t="str">
            <v>工程院五部开发六处</v>
          </cell>
          <cell r="D663" t="str">
            <v>软件开发工程师</v>
          </cell>
          <cell r="E663" t="str">
            <v>未定级</v>
          </cell>
          <cell r="F663">
            <v>42556</v>
          </cell>
          <cell r="G663" t="e">
            <v>#N/A</v>
          </cell>
          <cell r="H663" t="str">
            <v>-</v>
          </cell>
          <cell r="I663" t="str">
            <v>-</v>
          </cell>
          <cell r="J663" t="str">
            <v>-</v>
          </cell>
          <cell r="K663" t="str">
            <v>-</v>
          </cell>
          <cell r="L663" t="str">
            <v>-</v>
          </cell>
          <cell r="M663" t="str">
            <v>-</v>
          </cell>
          <cell r="N663">
            <v>101.2</v>
          </cell>
          <cell r="O663">
            <v>96.7</v>
          </cell>
          <cell r="P663">
            <v>103.3</v>
          </cell>
          <cell r="Q663">
            <v>96.7</v>
          </cell>
          <cell r="R663">
            <v>95.4</v>
          </cell>
          <cell r="S663">
            <v>95.4</v>
          </cell>
          <cell r="T663">
            <v>100.5</v>
          </cell>
          <cell r="U663" t="str">
            <v/>
          </cell>
          <cell r="V663" t="str">
            <v/>
          </cell>
          <cell r="W663" t="str">
            <v/>
          </cell>
          <cell r="X663" t="str">
            <v/>
          </cell>
          <cell r="Y663" t="str">
            <v/>
          </cell>
          <cell r="Z663" t="str">
            <v/>
          </cell>
          <cell r="AA663" t="str">
            <v>A-</v>
          </cell>
          <cell r="AB663" t="str">
            <v>B</v>
          </cell>
          <cell r="AC663" t="str">
            <v>A</v>
          </cell>
          <cell r="AD663" t="str">
            <v>B</v>
          </cell>
          <cell r="AE663" t="str">
            <v>B</v>
          </cell>
          <cell r="AF663" t="str">
            <v>B</v>
          </cell>
          <cell r="AG663" t="str">
            <v>A-</v>
          </cell>
          <cell r="AH663">
            <v>98</v>
          </cell>
          <cell r="AI663" t="str">
            <v>B+</v>
          </cell>
        </row>
        <row r="664">
          <cell r="B664">
            <v>407269</v>
          </cell>
          <cell r="C664" t="str">
            <v>工程院五部开发一处</v>
          </cell>
          <cell r="D664" t="str">
            <v>软件开发工程师</v>
          </cell>
          <cell r="E664" t="str">
            <v>未定级</v>
          </cell>
          <cell r="F664">
            <v>42556</v>
          </cell>
          <cell r="G664" t="e">
            <v>#N/A</v>
          </cell>
          <cell r="H664" t="str">
            <v>-</v>
          </cell>
          <cell r="I664" t="str">
            <v>-</v>
          </cell>
          <cell r="J664" t="str">
            <v>-</v>
          </cell>
          <cell r="K664" t="str">
            <v>-</v>
          </cell>
          <cell r="L664" t="str">
            <v>-</v>
          </cell>
          <cell r="M664" t="str">
            <v>-</v>
          </cell>
          <cell r="N664">
            <v>97.9</v>
          </cell>
          <cell r="O664">
            <v>96.4</v>
          </cell>
          <cell r="P664">
            <v>100.3</v>
          </cell>
          <cell r="Q664">
            <v>98.7</v>
          </cell>
          <cell r="R664">
            <v>95.7</v>
          </cell>
          <cell r="S664">
            <v>94.3</v>
          </cell>
          <cell r="T664">
            <v>95.7</v>
          </cell>
          <cell r="U664" t="str">
            <v/>
          </cell>
          <cell r="V664" t="str">
            <v/>
          </cell>
          <cell r="W664" t="str">
            <v/>
          </cell>
          <cell r="X664" t="str">
            <v/>
          </cell>
          <cell r="Y664" t="str">
            <v/>
          </cell>
          <cell r="Z664" t="str">
            <v/>
          </cell>
          <cell r="AA664" t="str">
            <v>B+</v>
          </cell>
          <cell r="AB664" t="str">
            <v>B</v>
          </cell>
          <cell r="AC664" t="str">
            <v>A-</v>
          </cell>
          <cell r="AD664" t="str">
            <v>B+</v>
          </cell>
          <cell r="AE664" t="str">
            <v>B</v>
          </cell>
          <cell r="AF664" t="str">
            <v>B</v>
          </cell>
          <cell r="AG664" t="str">
            <v>B</v>
          </cell>
          <cell r="AH664">
            <v>96.85</v>
          </cell>
          <cell r="AI664" t="str">
            <v>B</v>
          </cell>
        </row>
        <row r="665">
          <cell r="B665">
            <v>423233</v>
          </cell>
          <cell r="C665" t="str">
            <v>工程院五部开发六处</v>
          </cell>
          <cell r="D665" t="str">
            <v>软件开发工程师</v>
          </cell>
          <cell r="E665" t="str">
            <v>未定级</v>
          </cell>
          <cell r="F665">
            <v>42556</v>
          </cell>
          <cell r="G665" t="e">
            <v>#N/A</v>
          </cell>
          <cell r="H665" t="str">
            <v>-</v>
          </cell>
          <cell r="I665" t="str">
            <v>-</v>
          </cell>
          <cell r="J665" t="str">
            <v>-</v>
          </cell>
          <cell r="K665" t="str">
            <v>-</v>
          </cell>
          <cell r="L665" t="str">
            <v>-</v>
          </cell>
          <cell r="M665" t="str">
            <v>-</v>
          </cell>
          <cell r="N665">
            <v>100.9</v>
          </cell>
          <cell r="O665">
            <v>100.1</v>
          </cell>
          <cell r="P665">
            <v>106.5</v>
          </cell>
          <cell r="Q665">
            <v>107.2</v>
          </cell>
          <cell r="R665">
            <v>96.7</v>
          </cell>
          <cell r="S665">
            <v>95</v>
          </cell>
          <cell r="T665">
            <v>100.5</v>
          </cell>
          <cell r="U665" t="str">
            <v/>
          </cell>
          <cell r="V665" t="str">
            <v/>
          </cell>
          <cell r="W665" t="str">
            <v/>
          </cell>
          <cell r="X665" t="str">
            <v/>
          </cell>
          <cell r="Y665" t="str">
            <v/>
          </cell>
          <cell r="Z665" t="str">
            <v/>
          </cell>
          <cell r="AA665" t="str">
            <v>A-</v>
          </cell>
          <cell r="AB665" t="str">
            <v>A-</v>
          </cell>
          <cell r="AC665" t="str">
            <v>A</v>
          </cell>
          <cell r="AD665" t="str">
            <v>A+</v>
          </cell>
          <cell r="AE665" t="str">
            <v>B</v>
          </cell>
          <cell r="AF665" t="str">
            <v>B</v>
          </cell>
          <cell r="AG665" t="str">
            <v>A-</v>
          </cell>
          <cell r="AH665">
            <v>101</v>
          </cell>
          <cell r="AI665" t="str">
            <v>A-</v>
          </cell>
        </row>
        <row r="666">
          <cell r="B666">
            <v>500231</v>
          </cell>
          <cell r="C666" t="str">
            <v>工程院五部开发六处</v>
          </cell>
          <cell r="D666" t="str">
            <v>软件开发工程师</v>
          </cell>
          <cell r="E666" t="str">
            <v>未定级</v>
          </cell>
          <cell r="F666">
            <v>42556</v>
          </cell>
          <cell r="G666" t="str">
            <v>B</v>
          </cell>
          <cell r="H666" t="str">
            <v>-</v>
          </cell>
          <cell r="I666" t="str">
            <v>-</v>
          </cell>
          <cell r="J666" t="str">
            <v>-</v>
          </cell>
          <cell r="K666" t="str">
            <v>-</v>
          </cell>
          <cell r="L666" t="str">
            <v>-</v>
          </cell>
          <cell r="M666" t="str">
            <v>-</v>
          </cell>
          <cell r="N666">
            <v>105</v>
          </cell>
          <cell r="O666">
            <v>95.6</v>
          </cell>
          <cell r="P666">
            <v>110.3</v>
          </cell>
          <cell r="Q666">
            <v>99.1</v>
          </cell>
          <cell r="R666">
            <v>100.4</v>
          </cell>
          <cell r="S666">
            <v>96.4</v>
          </cell>
          <cell r="T666">
            <v>100.5</v>
          </cell>
          <cell r="U666" t="str">
            <v/>
          </cell>
          <cell r="V666" t="str">
            <v/>
          </cell>
          <cell r="W666" t="str">
            <v/>
          </cell>
          <cell r="X666" t="str">
            <v/>
          </cell>
          <cell r="Y666" t="str">
            <v/>
          </cell>
          <cell r="Z666" t="str">
            <v/>
          </cell>
          <cell r="AA666" t="str">
            <v>A</v>
          </cell>
          <cell r="AB666" t="str">
            <v>B</v>
          </cell>
          <cell r="AC666" t="str">
            <v>S</v>
          </cell>
          <cell r="AD666" t="str">
            <v>B+</v>
          </cell>
          <cell r="AE666" t="str">
            <v>A-</v>
          </cell>
          <cell r="AF666" t="str">
            <v>B</v>
          </cell>
          <cell r="AG666" t="str">
            <v>A-</v>
          </cell>
          <cell r="AH666">
            <v>100.383333333333</v>
          </cell>
          <cell r="AI666" t="str">
            <v>A-</v>
          </cell>
        </row>
        <row r="667">
          <cell r="B667">
            <v>610302</v>
          </cell>
          <cell r="C667" t="str">
            <v>工程院五部开发二处</v>
          </cell>
          <cell r="D667" t="str">
            <v>软件开发工程师</v>
          </cell>
          <cell r="E667" t="str">
            <v>未定级</v>
          </cell>
          <cell r="F667">
            <v>42556</v>
          </cell>
          <cell r="G667" t="e">
            <v>#N/A</v>
          </cell>
          <cell r="H667" t="str">
            <v>-</v>
          </cell>
          <cell r="I667" t="str">
            <v>-</v>
          </cell>
          <cell r="J667" t="str">
            <v>-</v>
          </cell>
          <cell r="K667" t="str">
            <v>-</v>
          </cell>
          <cell r="L667" t="str">
            <v>-</v>
          </cell>
          <cell r="M667" t="str">
            <v>-</v>
          </cell>
          <cell r="N667">
            <v>110.3</v>
          </cell>
          <cell r="O667">
            <v>96.7</v>
          </cell>
          <cell r="P667">
            <v>104.3</v>
          </cell>
          <cell r="Q667">
            <v>106.5</v>
          </cell>
          <cell r="R667">
            <v>96</v>
          </cell>
          <cell r="S667">
            <v>92.2</v>
          </cell>
          <cell r="T667">
            <v>96.4</v>
          </cell>
          <cell r="U667" t="str">
            <v/>
          </cell>
          <cell r="V667" t="str">
            <v/>
          </cell>
          <cell r="W667" t="str">
            <v/>
          </cell>
          <cell r="X667" t="str">
            <v/>
          </cell>
          <cell r="Y667" t="str">
            <v/>
          </cell>
          <cell r="Z667" t="str">
            <v/>
          </cell>
          <cell r="AA667" t="str">
            <v>S</v>
          </cell>
          <cell r="AB667" t="str">
            <v>B</v>
          </cell>
          <cell r="AC667" t="str">
            <v>A</v>
          </cell>
          <cell r="AD667" t="str">
            <v>A</v>
          </cell>
          <cell r="AE667" t="str">
            <v>B</v>
          </cell>
          <cell r="AF667" t="str">
            <v>B-</v>
          </cell>
          <cell r="AG667" t="str">
            <v>B</v>
          </cell>
          <cell r="AH667">
            <v>98.6833333333333</v>
          </cell>
          <cell r="AI667" t="str">
            <v>B+</v>
          </cell>
        </row>
        <row r="668">
          <cell r="B668">
            <v>763714</v>
          </cell>
          <cell r="C668" t="e">
            <v>#N/A</v>
          </cell>
          <cell r="D668" t="e">
            <v>#N/A</v>
          </cell>
          <cell r="E668" t="e">
            <v>#N/A</v>
          </cell>
          <cell r="F668">
            <v>42556</v>
          </cell>
          <cell r="G668" t="e">
            <v>#N/A</v>
          </cell>
          <cell r="H668" t="str">
            <v>-</v>
          </cell>
          <cell r="I668" t="str">
            <v>-</v>
          </cell>
          <cell r="J668" t="str">
            <v>-</v>
          </cell>
          <cell r="K668" t="str">
            <v>-</v>
          </cell>
          <cell r="L668" t="str">
            <v>-</v>
          </cell>
          <cell r="M668" t="str">
            <v>-</v>
          </cell>
          <cell r="N668">
            <v>103.2</v>
          </cell>
          <cell r="O668">
            <v>97.7</v>
          </cell>
          <cell r="P668">
            <v>95</v>
          </cell>
          <cell r="Q668">
            <v>96.68</v>
          </cell>
          <cell r="R668">
            <v>95.3</v>
          </cell>
          <cell r="S668">
            <v>94.7</v>
          </cell>
          <cell r="T668" t="e">
            <v>#N/A</v>
          </cell>
          <cell r="U668" t="str">
            <v/>
          </cell>
          <cell r="V668" t="str">
            <v/>
          </cell>
          <cell r="W668" t="str">
            <v/>
          </cell>
          <cell r="X668" t="str">
            <v/>
          </cell>
          <cell r="Y668" t="str">
            <v/>
          </cell>
          <cell r="Z668" t="str">
            <v/>
          </cell>
          <cell r="AA668" t="str">
            <v>A</v>
          </cell>
          <cell r="AB668" t="str">
            <v>B+</v>
          </cell>
          <cell r="AC668" t="str">
            <v>B</v>
          </cell>
          <cell r="AD668" t="str">
            <v>B</v>
          </cell>
          <cell r="AE668" t="str">
            <v>B</v>
          </cell>
          <cell r="AF668" t="str">
            <v>B</v>
          </cell>
          <cell r="AG668" t="e">
            <v>#N/A</v>
          </cell>
          <cell r="AH668" t="e">
            <v>#N/A</v>
          </cell>
          <cell r="AI668" t="e">
            <v>#N/A</v>
          </cell>
        </row>
        <row r="669">
          <cell r="B669">
            <v>821992</v>
          </cell>
          <cell r="C669" t="str">
            <v>工程院五部开发一处</v>
          </cell>
          <cell r="D669" t="str">
            <v>软件开发工程师</v>
          </cell>
          <cell r="E669" t="str">
            <v>未定级</v>
          </cell>
          <cell r="F669">
            <v>42556</v>
          </cell>
          <cell r="G669" t="e">
            <v>#N/A</v>
          </cell>
          <cell r="H669" t="str">
            <v>-</v>
          </cell>
          <cell r="I669" t="str">
            <v>-</v>
          </cell>
          <cell r="J669" t="str">
            <v>-</v>
          </cell>
          <cell r="K669" t="str">
            <v>-</v>
          </cell>
          <cell r="L669" t="str">
            <v>-</v>
          </cell>
          <cell r="M669" t="str">
            <v>-</v>
          </cell>
          <cell r="N669">
            <v>96.7</v>
          </cell>
          <cell r="O669">
            <v>103.7</v>
          </cell>
          <cell r="P669">
            <v>97.4</v>
          </cell>
          <cell r="Q669">
            <v>100.4</v>
          </cell>
          <cell r="R669">
            <v>96.7</v>
          </cell>
          <cell r="S669">
            <v>96.7</v>
          </cell>
          <cell r="T669">
            <v>96.4</v>
          </cell>
          <cell r="U669" t="str">
            <v/>
          </cell>
          <cell r="V669" t="str">
            <v/>
          </cell>
          <cell r="W669" t="str">
            <v/>
          </cell>
          <cell r="X669" t="str">
            <v/>
          </cell>
          <cell r="Y669" t="str">
            <v/>
          </cell>
          <cell r="Z669" t="str">
            <v/>
          </cell>
          <cell r="AA669" t="str">
            <v>B</v>
          </cell>
          <cell r="AB669" t="str">
            <v>A</v>
          </cell>
          <cell r="AC669" t="str">
            <v>B+</v>
          </cell>
          <cell r="AD669" t="str">
            <v>A-</v>
          </cell>
          <cell r="AE669" t="str">
            <v>B</v>
          </cell>
          <cell r="AF669" t="str">
            <v>B</v>
          </cell>
          <cell r="AG669" t="str">
            <v>B</v>
          </cell>
          <cell r="AH669">
            <v>98.55</v>
          </cell>
          <cell r="AI669" t="str">
            <v>B+</v>
          </cell>
        </row>
        <row r="670">
          <cell r="B670">
            <v>897576</v>
          </cell>
          <cell r="C670" t="str">
            <v>工程院五部开发六处</v>
          </cell>
          <cell r="D670" t="str">
            <v>软件开发工程师</v>
          </cell>
          <cell r="E670" t="str">
            <v>未定级</v>
          </cell>
          <cell r="F670">
            <v>42556</v>
          </cell>
          <cell r="G670" t="e">
            <v>#N/A</v>
          </cell>
          <cell r="H670" t="str">
            <v>-</v>
          </cell>
          <cell r="I670" t="str">
            <v>-</v>
          </cell>
          <cell r="J670" t="str">
            <v>-</v>
          </cell>
          <cell r="K670" t="str">
            <v>-</v>
          </cell>
          <cell r="L670" t="str">
            <v>-</v>
          </cell>
          <cell r="M670" t="str">
            <v>-</v>
          </cell>
          <cell r="N670">
            <v>99.2</v>
          </cell>
          <cell r="O670">
            <v>100.3</v>
          </cell>
          <cell r="P670">
            <v>100.8</v>
          </cell>
          <cell r="Q670">
            <v>96.7</v>
          </cell>
          <cell r="R670">
            <v>100.2</v>
          </cell>
          <cell r="S670">
            <v>102</v>
          </cell>
          <cell r="T670">
            <v>99.1</v>
          </cell>
          <cell r="U670" t="str">
            <v/>
          </cell>
          <cell r="V670" t="str">
            <v/>
          </cell>
          <cell r="W670" t="str">
            <v/>
          </cell>
          <cell r="X670" t="str">
            <v/>
          </cell>
          <cell r="Y670" t="str">
            <v/>
          </cell>
          <cell r="Z670" t="str">
            <v/>
          </cell>
          <cell r="AA670" t="str">
            <v>B+</v>
          </cell>
          <cell r="AB670" t="str">
            <v>A-</v>
          </cell>
          <cell r="AC670" t="str">
            <v>A-</v>
          </cell>
          <cell r="AD670" t="str">
            <v>B</v>
          </cell>
          <cell r="AE670" t="str">
            <v>A-</v>
          </cell>
          <cell r="AF670" t="str">
            <v>A-</v>
          </cell>
          <cell r="AG670" t="str">
            <v>B+</v>
          </cell>
          <cell r="AH670">
            <v>99.85</v>
          </cell>
          <cell r="AI670" t="str">
            <v>B+</v>
          </cell>
        </row>
        <row r="671">
          <cell r="B671">
            <v>901112</v>
          </cell>
          <cell r="C671" t="str">
            <v>工程院五部开发二处</v>
          </cell>
          <cell r="D671" t="str">
            <v>软件开发工程师</v>
          </cell>
          <cell r="E671" t="str">
            <v>未定级</v>
          </cell>
          <cell r="F671">
            <v>42556</v>
          </cell>
          <cell r="G671" t="e">
            <v>#N/A</v>
          </cell>
          <cell r="H671" t="str">
            <v>-</v>
          </cell>
          <cell r="I671" t="str">
            <v>-</v>
          </cell>
          <cell r="J671" t="str">
            <v>-</v>
          </cell>
          <cell r="K671" t="str">
            <v>-</v>
          </cell>
          <cell r="L671" t="str">
            <v>-</v>
          </cell>
          <cell r="M671" t="str">
            <v>-</v>
          </cell>
          <cell r="N671">
            <v>96.7</v>
          </cell>
          <cell r="O671">
            <v>96.4</v>
          </cell>
          <cell r="P671">
            <v>95.7</v>
          </cell>
          <cell r="Q671">
            <v>98.3</v>
          </cell>
          <cell r="R671">
            <v>99.3</v>
          </cell>
          <cell r="S671">
            <v>97.2</v>
          </cell>
          <cell r="T671">
            <v>96.4</v>
          </cell>
          <cell r="U671" t="str">
            <v/>
          </cell>
          <cell r="V671" t="str">
            <v/>
          </cell>
          <cell r="W671" t="str">
            <v/>
          </cell>
          <cell r="X671" t="str">
            <v/>
          </cell>
          <cell r="Y671" t="str">
            <v/>
          </cell>
          <cell r="Z671" t="str">
            <v/>
          </cell>
          <cell r="AA671" t="str">
            <v>B</v>
          </cell>
          <cell r="AB671" t="str">
            <v>B</v>
          </cell>
          <cell r="AC671" t="str">
            <v>B</v>
          </cell>
          <cell r="AD671" t="str">
            <v>B+</v>
          </cell>
          <cell r="AE671" t="str">
            <v>B+</v>
          </cell>
          <cell r="AF671" t="str">
            <v>B+</v>
          </cell>
          <cell r="AG671" t="str">
            <v>B</v>
          </cell>
          <cell r="AH671">
            <v>97.2166666666667</v>
          </cell>
          <cell r="AI671" t="str">
            <v>B+</v>
          </cell>
        </row>
        <row r="672">
          <cell r="B672">
            <v>930108</v>
          </cell>
          <cell r="C672" t="str">
            <v>工程院七部开发一处</v>
          </cell>
          <cell r="D672" t="str">
            <v>软件开发工程师</v>
          </cell>
          <cell r="E672" t="str">
            <v>未定级</v>
          </cell>
          <cell r="F672">
            <v>42556</v>
          </cell>
          <cell r="G672" t="e">
            <v>#N/A</v>
          </cell>
          <cell r="H672" t="str">
            <v>-</v>
          </cell>
          <cell r="I672" t="str">
            <v>-</v>
          </cell>
          <cell r="J672" t="str">
            <v>-</v>
          </cell>
          <cell r="K672" t="str">
            <v>-</v>
          </cell>
          <cell r="L672" t="str">
            <v>-</v>
          </cell>
          <cell r="M672" t="str">
            <v>-</v>
          </cell>
          <cell r="N672">
            <v>96.4</v>
          </cell>
          <cell r="O672">
            <v>96.4</v>
          </cell>
          <cell r="P672">
            <v>101.3</v>
          </cell>
          <cell r="Q672">
            <v>96</v>
          </cell>
          <cell r="R672">
            <v>96.7</v>
          </cell>
          <cell r="S672">
            <v>96.4</v>
          </cell>
          <cell r="T672">
            <v>96.4</v>
          </cell>
          <cell r="U672" t="str">
            <v/>
          </cell>
          <cell r="V672" t="str">
            <v/>
          </cell>
          <cell r="W672" t="str">
            <v/>
          </cell>
          <cell r="X672" t="str">
            <v/>
          </cell>
          <cell r="Y672" t="str">
            <v/>
          </cell>
          <cell r="Z672" t="str">
            <v/>
          </cell>
          <cell r="AA672" t="str">
            <v>B</v>
          </cell>
          <cell r="AB672" t="str">
            <v>B</v>
          </cell>
          <cell r="AC672" t="str">
            <v>A-</v>
          </cell>
          <cell r="AD672" t="str">
            <v>B</v>
          </cell>
          <cell r="AE672" t="str">
            <v>B</v>
          </cell>
          <cell r="AF672" t="str">
            <v>B</v>
          </cell>
          <cell r="AG672" t="str">
            <v>B</v>
          </cell>
          <cell r="AH672">
            <v>97.2</v>
          </cell>
          <cell r="AI672" t="str">
            <v>B+</v>
          </cell>
        </row>
        <row r="673">
          <cell r="B673">
            <v>930921</v>
          </cell>
          <cell r="C673" t="str">
            <v>工程院五部开发六处</v>
          </cell>
          <cell r="D673" t="str">
            <v>软件开发工程师</v>
          </cell>
          <cell r="E673" t="str">
            <v>未定级</v>
          </cell>
          <cell r="F673">
            <v>42556</v>
          </cell>
          <cell r="G673" t="e">
            <v>#N/A</v>
          </cell>
          <cell r="H673" t="str">
            <v>-</v>
          </cell>
          <cell r="I673" t="str">
            <v>-</v>
          </cell>
          <cell r="J673" t="str">
            <v>-</v>
          </cell>
          <cell r="K673" t="str">
            <v>-</v>
          </cell>
          <cell r="L673" t="str">
            <v>-</v>
          </cell>
          <cell r="M673" t="str">
            <v>-</v>
          </cell>
          <cell r="N673">
            <v>103.3</v>
          </cell>
          <cell r="O673">
            <v>95.6</v>
          </cell>
          <cell r="P673">
            <v>93.28</v>
          </cell>
          <cell r="Q673">
            <v>93.9</v>
          </cell>
          <cell r="R673">
            <v>93.6</v>
          </cell>
          <cell r="S673">
            <v>93.6</v>
          </cell>
          <cell r="T673">
            <v>95</v>
          </cell>
          <cell r="U673" t="str">
            <v/>
          </cell>
          <cell r="V673" t="str">
            <v/>
          </cell>
          <cell r="W673" t="str">
            <v/>
          </cell>
          <cell r="X673" t="str">
            <v/>
          </cell>
          <cell r="Y673" t="str">
            <v/>
          </cell>
          <cell r="Z673" t="str">
            <v/>
          </cell>
          <cell r="AA673" t="str">
            <v>A</v>
          </cell>
          <cell r="AB673" t="str">
            <v>B</v>
          </cell>
          <cell r="AC673" t="str">
            <v>B</v>
          </cell>
          <cell r="AD673" t="str">
            <v>B</v>
          </cell>
          <cell r="AE673" t="str">
            <v>B</v>
          </cell>
          <cell r="AF673" t="str">
            <v>B</v>
          </cell>
          <cell r="AG673" t="str">
            <v>B</v>
          </cell>
          <cell r="AH673">
            <v>94.1633333333333</v>
          </cell>
          <cell r="AI673" t="str">
            <v>B</v>
          </cell>
        </row>
        <row r="674">
          <cell r="B674">
            <v>931028</v>
          </cell>
          <cell r="C674" t="str">
            <v>工程院五部开发六处</v>
          </cell>
          <cell r="D674" t="str">
            <v>软件开发工程师</v>
          </cell>
          <cell r="E674" t="str">
            <v>未定级</v>
          </cell>
          <cell r="F674">
            <v>42556</v>
          </cell>
          <cell r="G674" t="e">
            <v>#N/A</v>
          </cell>
          <cell r="H674" t="str">
            <v>-</v>
          </cell>
          <cell r="I674" t="str">
            <v>-</v>
          </cell>
          <cell r="J674" t="str">
            <v>-</v>
          </cell>
          <cell r="K674" t="str">
            <v>-</v>
          </cell>
          <cell r="L674" t="str">
            <v>-</v>
          </cell>
          <cell r="M674" t="str">
            <v>-</v>
          </cell>
          <cell r="N674">
            <v>102.6</v>
          </cell>
          <cell r="O674">
            <v>94.6</v>
          </cell>
          <cell r="P674">
            <v>96.75</v>
          </cell>
          <cell r="Q674">
            <v>94.18</v>
          </cell>
          <cell r="R674">
            <v>93.9</v>
          </cell>
          <cell r="S674">
            <v>93.6</v>
          </cell>
          <cell r="T674">
            <v>95.7</v>
          </cell>
          <cell r="U674" t="str">
            <v/>
          </cell>
          <cell r="V674" t="str">
            <v/>
          </cell>
          <cell r="W674" t="str">
            <v/>
          </cell>
          <cell r="X674" t="str">
            <v/>
          </cell>
          <cell r="Y674" t="str">
            <v/>
          </cell>
          <cell r="Z674" t="str">
            <v/>
          </cell>
          <cell r="AA674" t="str">
            <v>A-</v>
          </cell>
          <cell r="AB674" t="str">
            <v>B</v>
          </cell>
          <cell r="AC674" t="str">
            <v>B</v>
          </cell>
          <cell r="AD674" t="str">
            <v>B</v>
          </cell>
          <cell r="AE674" t="str">
            <v>B</v>
          </cell>
          <cell r="AF674" t="str">
            <v>B</v>
          </cell>
          <cell r="AG674" t="str">
            <v>B</v>
          </cell>
          <cell r="AH674">
            <v>94.7883333333333</v>
          </cell>
          <cell r="AI674" t="str">
            <v>B</v>
          </cell>
        </row>
        <row r="675">
          <cell r="B675">
            <v>940823</v>
          </cell>
          <cell r="C675" t="str">
            <v>工程院五部开发六处</v>
          </cell>
          <cell r="D675" t="str">
            <v>软件开发工程师</v>
          </cell>
          <cell r="E675" t="str">
            <v>未定级</v>
          </cell>
          <cell r="F675">
            <v>42556</v>
          </cell>
          <cell r="G675" t="e">
            <v>#N/A</v>
          </cell>
          <cell r="H675" t="str">
            <v>-</v>
          </cell>
          <cell r="I675" t="str">
            <v>-</v>
          </cell>
          <cell r="J675" t="str">
            <v>-</v>
          </cell>
          <cell r="K675" t="str">
            <v>-</v>
          </cell>
          <cell r="L675" t="str">
            <v>-</v>
          </cell>
          <cell r="M675" t="str">
            <v>-</v>
          </cell>
          <cell r="N675">
            <v>95.6</v>
          </cell>
          <cell r="O675">
            <v>100.7</v>
          </cell>
          <cell r="P675">
            <v>96.4</v>
          </cell>
          <cell r="Q675">
            <v>96.7</v>
          </cell>
          <cell r="R675">
            <v>102.3</v>
          </cell>
          <cell r="S675">
            <v>95</v>
          </cell>
          <cell r="T675">
            <v>100.9</v>
          </cell>
          <cell r="U675" t="str">
            <v/>
          </cell>
          <cell r="V675" t="str">
            <v/>
          </cell>
          <cell r="W675" t="str">
            <v/>
          </cell>
          <cell r="X675" t="str">
            <v/>
          </cell>
          <cell r="Y675" t="str">
            <v/>
          </cell>
          <cell r="Z675" t="str">
            <v/>
          </cell>
          <cell r="AA675" t="str">
            <v>B</v>
          </cell>
          <cell r="AB675" t="str">
            <v>A-</v>
          </cell>
          <cell r="AC675" t="str">
            <v>B</v>
          </cell>
          <cell r="AD675" t="str">
            <v>B</v>
          </cell>
          <cell r="AE675" t="str">
            <v>A-</v>
          </cell>
          <cell r="AF675" t="str">
            <v>B</v>
          </cell>
          <cell r="AG675" t="str">
            <v>A-</v>
          </cell>
          <cell r="AH675">
            <v>98.6666666666667</v>
          </cell>
          <cell r="AI675" t="str">
            <v>B+</v>
          </cell>
        </row>
        <row r="676">
          <cell r="B676">
            <v>112356</v>
          </cell>
          <cell r="C676" t="str">
            <v>工程院三部开发二处</v>
          </cell>
          <cell r="D676" t="str">
            <v>软件开发工程师</v>
          </cell>
          <cell r="E676" t="str">
            <v>未定级</v>
          </cell>
          <cell r="F676">
            <v>42556</v>
          </cell>
          <cell r="G676" t="str">
            <v>B</v>
          </cell>
          <cell r="H676" t="str">
            <v>-</v>
          </cell>
          <cell r="I676" t="str">
            <v>-</v>
          </cell>
          <cell r="J676" t="str">
            <v>-</v>
          </cell>
          <cell r="K676" t="str">
            <v>-</v>
          </cell>
          <cell r="L676" t="str">
            <v>-</v>
          </cell>
          <cell r="M676" t="str">
            <v>-</v>
          </cell>
          <cell r="N676">
            <v>107.2</v>
          </cell>
          <cell r="O676">
            <v>106.3</v>
          </cell>
          <cell r="P676">
            <v>104.2</v>
          </cell>
          <cell r="Q676">
            <v>99.5</v>
          </cell>
          <cell r="R676">
            <v>96.7</v>
          </cell>
          <cell r="S676">
            <v>103.4</v>
          </cell>
          <cell r="T676">
            <v>110.3</v>
          </cell>
          <cell r="U676" t="str">
            <v/>
          </cell>
          <cell r="V676" t="str">
            <v/>
          </cell>
          <cell r="W676" t="str">
            <v/>
          </cell>
          <cell r="X676" t="str">
            <v/>
          </cell>
          <cell r="Y676" t="str">
            <v/>
          </cell>
          <cell r="Z676" t="str">
            <v/>
          </cell>
          <cell r="AA676" t="str">
            <v>A+</v>
          </cell>
          <cell r="AB676" t="str">
            <v>A</v>
          </cell>
          <cell r="AC676" t="str">
            <v>A</v>
          </cell>
          <cell r="AD676" t="str">
            <v>B+</v>
          </cell>
          <cell r="AE676" t="str">
            <v>B</v>
          </cell>
          <cell r="AF676" t="str">
            <v>A</v>
          </cell>
          <cell r="AG676" t="str">
            <v>S</v>
          </cell>
          <cell r="AH676">
            <v>103.4</v>
          </cell>
          <cell r="AI676" t="str">
            <v>A</v>
          </cell>
        </row>
        <row r="677">
          <cell r="B677">
            <v>131073</v>
          </cell>
          <cell r="C677" t="str">
            <v>工程院三部开发二处</v>
          </cell>
          <cell r="D677" t="str">
            <v>软件开发工程师</v>
          </cell>
          <cell r="E677" t="str">
            <v>未定级</v>
          </cell>
          <cell r="F677">
            <v>42556</v>
          </cell>
          <cell r="G677" t="e">
            <v>#N/A</v>
          </cell>
          <cell r="H677" t="str">
            <v>-</v>
          </cell>
          <cell r="I677" t="str">
            <v>-</v>
          </cell>
          <cell r="J677" t="str">
            <v>-</v>
          </cell>
          <cell r="K677" t="str">
            <v>-</v>
          </cell>
          <cell r="L677" t="str">
            <v>-</v>
          </cell>
          <cell r="M677" t="str">
            <v>-</v>
          </cell>
          <cell r="N677">
            <v>106.5</v>
          </cell>
          <cell r="O677">
            <v>103.8</v>
          </cell>
          <cell r="P677">
            <v>101.4</v>
          </cell>
          <cell r="Q677">
            <v>96.7</v>
          </cell>
          <cell r="R677">
            <v>96.7</v>
          </cell>
          <cell r="S677">
            <v>104.4</v>
          </cell>
          <cell r="T677">
            <v>98.8</v>
          </cell>
          <cell r="U677" t="str">
            <v/>
          </cell>
          <cell r="V677" t="str">
            <v/>
          </cell>
          <cell r="W677" t="str">
            <v/>
          </cell>
          <cell r="X677" t="str">
            <v/>
          </cell>
          <cell r="Y677" t="str">
            <v/>
          </cell>
          <cell r="Z677" t="str">
            <v/>
          </cell>
          <cell r="AA677" t="str">
            <v>A</v>
          </cell>
          <cell r="AB677" t="str">
            <v>A</v>
          </cell>
          <cell r="AC677" t="str">
            <v>A-</v>
          </cell>
          <cell r="AD677" t="str">
            <v>B</v>
          </cell>
          <cell r="AE677" t="str">
            <v>B</v>
          </cell>
          <cell r="AF677" t="str">
            <v>A</v>
          </cell>
          <cell r="AG677" t="str">
            <v>B+</v>
          </cell>
          <cell r="AH677">
            <v>100.3</v>
          </cell>
          <cell r="AI677" t="str">
            <v>A-</v>
          </cell>
        </row>
        <row r="678">
          <cell r="B678">
            <v>151320</v>
          </cell>
          <cell r="C678" t="str">
            <v>工程院十一部开发三处</v>
          </cell>
          <cell r="D678" t="str">
            <v>软件开发工程师</v>
          </cell>
          <cell r="E678" t="str">
            <v>未定级</v>
          </cell>
          <cell r="F678">
            <v>42556</v>
          </cell>
          <cell r="G678" t="str">
            <v>B</v>
          </cell>
          <cell r="H678" t="str">
            <v>-</v>
          </cell>
          <cell r="I678" t="str">
            <v>-</v>
          </cell>
          <cell r="J678" t="str">
            <v>-</v>
          </cell>
          <cell r="K678" t="str">
            <v>-</v>
          </cell>
          <cell r="L678" t="str">
            <v>-</v>
          </cell>
          <cell r="M678" t="str">
            <v>-</v>
          </cell>
          <cell r="N678">
            <v>101.6</v>
          </cell>
          <cell r="O678">
            <v>95.7</v>
          </cell>
          <cell r="P678">
            <v>100.7</v>
          </cell>
          <cell r="Q678">
            <v>104.7</v>
          </cell>
          <cell r="R678">
            <v>98.1</v>
          </cell>
          <cell r="S678">
            <v>101.3</v>
          </cell>
          <cell r="T678">
            <v>96.4</v>
          </cell>
          <cell r="U678" t="str">
            <v/>
          </cell>
          <cell r="V678" t="str">
            <v/>
          </cell>
          <cell r="W678" t="str">
            <v/>
          </cell>
          <cell r="X678" t="str">
            <v/>
          </cell>
          <cell r="Y678" t="str">
            <v/>
          </cell>
          <cell r="Z678" t="str">
            <v/>
          </cell>
          <cell r="AA678" t="str">
            <v>A-</v>
          </cell>
          <cell r="AB678" t="str">
            <v>B</v>
          </cell>
          <cell r="AC678" t="str">
            <v>A-</v>
          </cell>
          <cell r="AD678" t="str">
            <v>A</v>
          </cell>
          <cell r="AE678" t="str">
            <v>B+</v>
          </cell>
          <cell r="AF678" t="str">
            <v>A-</v>
          </cell>
          <cell r="AG678" t="str">
            <v>B</v>
          </cell>
          <cell r="AH678">
            <v>99.4833333333333</v>
          </cell>
          <cell r="AI678" t="str">
            <v>B+</v>
          </cell>
        </row>
        <row r="679">
          <cell r="B679">
            <v>152831</v>
          </cell>
          <cell r="C679" t="str">
            <v>工程院一部开发二处</v>
          </cell>
          <cell r="D679" t="str">
            <v>软件开发工程师</v>
          </cell>
          <cell r="E679" t="str">
            <v>未定级</v>
          </cell>
          <cell r="F679">
            <v>42556</v>
          </cell>
          <cell r="G679" t="e">
            <v>#N/A</v>
          </cell>
          <cell r="H679" t="str">
            <v>-</v>
          </cell>
          <cell r="I679" t="str">
            <v>-</v>
          </cell>
          <cell r="J679" t="str">
            <v>-</v>
          </cell>
          <cell r="K679" t="str">
            <v>-</v>
          </cell>
          <cell r="L679" t="str">
            <v>-</v>
          </cell>
          <cell r="M679" t="str">
            <v>-</v>
          </cell>
          <cell r="N679">
            <v>95.3</v>
          </cell>
          <cell r="O679">
            <v>106.8</v>
          </cell>
          <cell r="P679">
            <v>92.26</v>
          </cell>
          <cell r="Q679">
            <v>98.03</v>
          </cell>
          <cell r="R679">
            <v>93.9</v>
          </cell>
          <cell r="S679">
            <v>98.57</v>
          </cell>
          <cell r="T679">
            <v>96.4</v>
          </cell>
          <cell r="U679" t="str">
            <v/>
          </cell>
          <cell r="V679" t="str">
            <v/>
          </cell>
          <cell r="W679" t="str">
            <v/>
          </cell>
          <cell r="X679" t="str">
            <v/>
          </cell>
          <cell r="Y679" t="str">
            <v/>
          </cell>
          <cell r="Z679" t="str">
            <v/>
          </cell>
          <cell r="AA679" t="str">
            <v>B</v>
          </cell>
          <cell r="AB679" t="str">
            <v>A</v>
          </cell>
          <cell r="AC679" t="str">
            <v>B-</v>
          </cell>
          <cell r="AD679" t="str">
            <v>B+</v>
          </cell>
          <cell r="AE679" t="str">
            <v>B</v>
          </cell>
          <cell r="AF679" t="str">
            <v>B+</v>
          </cell>
          <cell r="AG679" t="str">
            <v>B</v>
          </cell>
          <cell r="AH679">
            <v>97.66</v>
          </cell>
          <cell r="AI679" t="str">
            <v>B+</v>
          </cell>
        </row>
        <row r="680">
          <cell r="B680">
            <v>160201</v>
          </cell>
          <cell r="C680" t="str">
            <v>工程院三部开发二处</v>
          </cell>
          <cell r="D680" t="str">
            <v>软件开发工程师</v>
          </cell>
          <cell r="E680" t="str">
            <v>未定级</v>
          </cell>
          <cell r="F680">
            <v>42556</v>
          </cell>
          <cell r="G680" t="e">
            <v>#N/A</v>
          </cell>
          <cell r="H680" t="str">
            <v>-</v>
          </cell>
          <cell r="I680" t="str">
            <v>-</v>
          </cell>
          <cell r="J680" t="str">
            <v>-</v>
          </cell>
          <cell r="K680" t="str">
            <v>-</v>
          </cell>
          <cell r="L680" t="str">
            <v>-</v>
          </cell>
          <cell r="M680" t="str">
            <v>-</v>
          </cell>
          <cell r="N680">
            <v>95.7</v>
          </cell>
          <cell r="O680">
            <v>103.4</v>
          </cell>
          <cell r="P680">
            <v>107.2</v>
          </cell>
          <cell r="Q680">
            <v>96.7</v>
          </cell>
          <cell r="R680">
            <v>100.9</v>
          </cell>
          <cell r="S680">
            <v>96.4</v>
          </cell>
          <cell r="T680">
            <v>105.1</v>
          </cell>
          <cell r="U680" t="str">
            <v/>
          </cell>
          <cell r="V680" t="str">
            <v/>
          </cell>
          <cell r="W680" t="str">
            <v/>
          </cell>
          <cell r="X680" t="str">
            <v/>
          </cell>
          <cell r="Y680" t="str">
            <v/>
          </cell>
          <cell r="Z680" t="str">
            <v/>
          </cell>
          <cell r="AA680" t="str">
            <v>B</v>
          </cell>
          <cell r="AB680" t="str">
            <v>A</v>
          </cell>
          <cell r="AC680" t="str">
            <v>A+</v>
          </cell>
          <cell r="AD680" t="str">
            <v>B</v>
          </cell>
          <cell r="AE680" t="str">
            <v>A-</v>
          </cell>
          <cell r="AF680" t="str">
            <v>B</v>
          </cell>
          <cell r="AG680" t="str">
            <v>A</v>
          </cell>
          <cell r="AH680">
            <v>101.616666666667</v>
          </cell>
          <cell r="AI680" t="str">
            <v>A-</v>
          </cell>
        </row>
        <row r="681">
          <cell r="B681">
            <v>163415</v>
          </cell>
          <cell r="C681" t="str">
            <v>工程院十一部开发三处</v>
          </cell>
          <cell r="D681" t="str">
            <v>软件开发工程师</v>
          </cell>
          <cell r="E681" t="str">
            <v>未定级</v>
          </cell>
          <cell r="F681">
            <v>42556</v>
          </cell>
          <cell r="G681" t="e">
            <v>#N/A</v>
          </cell>
          <cell r="H681" t="str">
            <v>-</v>
          </cell>
          <cell r="I681" t="str">
            <v>-</v>
          </cell>
          <cell r="J681" t="str">
            <v>-</v>
          </cell>
          <cell r="K681" t="str">
            <v>-</v>
          </cell>
          <cell r="L681" t="str">
            <v>-</v>
          </cell>
          <cell r="M681" t="str">
            <v>-</v>
          </cell>
          <cell r="N681">
            <v>105.8</v>
          </cell>
          <cell r="O681">
            <v>96.4</v>
          </cell>
          <cell r="P681">
            <v>100.4</v>
          </cell>
          <cell r="Q681">
            <v>94</v>
          </cell>
          <cell r="R681">
            <v>93.9</v>
          </cell>
          <cell r="S681">
            <v>97.1</v>
          </cell>
          <cell r="T681">
            <v>95.7</v>
          </cell>
          <cell r="U681" t="str">
            <v/>
          </cell>
          <cell r="V681" t="str">
            <v/>
          </cell>
          <cell r="W681" t="str">
            <v/>
          </cell>
          <cell r="X681" t="str">
            <v/>
          </cell>
          <cell r="Y681" t="str">
            <v/>
          </cell>
          <cell r="Z681" t="str">
            <v/>
          </cell>
          <cell r="AA681" t="str">
            <v>A</v>
          </cell>
          <cell r="AB681" t="str">
            <v>B</v>
          </cell>
          <cell r="AC681" t="str">
            <v>A-</v>
          </cell>
          <cell r="AD681" t="str">
            <v>B</v>
          </cell>
          <cell r="AE681" t="str">
            <v>B</v>
          </cell>
          <cell r="AF681" t="str">
            <v>B+</v>
          </cell>
          <cell r="AG681" t="str">
            <v>B</v>
          </cell>
          <cell r="AH681">
            <v>96.25</v>
          </cell>
          <cell r="AI681" t="str">
            <v>B</v>
          </cell>
        </row>
        <row r="682">
          <cell r="B682">
            <v>190078</v>
          </cell>
          <cell r="C682" t="str">
            <v>工程院八部开发二处</v>
          </cell>
          <cell r="D682" t="str">
            <v>软件开发工程师</v>
          </cell>
          <cell r="E682" t="str">
            <v>未定级</v>
          </cell>
          <cell r="F682">
            <v>42556</v>
          </cell>
          <cell r="G682" t="e">
            <v>#N/A</v>
          </cell>
          <cell r="H682" t="str">
            <v>-</v>
          </cell>
          <cell r="I682" t="str">
            <v>-</v>
          </cell>
          <cell r="J682" t="str">
            <v>-</v>
          </cell>
          <cell r="K682" t="str">
            <v>-</v>
          </cell>
          <cell r="L682" t="str">
            <v>-</v>
          </cell>
          <cell r="M682" t="str">
            <v>-</v>
          </cell>
          <cell r="N682">
            <v>100.3</v>
          </cell>
          <cell r="O682">
            <v>100.1</v>
          </cell>
          <cell r="P682">
            <v>97.7</v>
          </cell>
          <cell r="Q682">
            <v>96.6</v>
          </cell>
          <cell r="R682">
            <v>96.3</v>
          </cell>
          <cell r="S682">
            <v>99</v>
          </cell>
          <cell r="T682">
            <v>100.8</v>
          </cell>
          <cell r="U682" t="str">
            <v/>
          </cell>
          <cell r="V682" t="str">
            <v/>
          </cell>
          <cell r="W682" t="str">
            <v/>
          </cell>
          <cell r="X682" t="str">
            <v/>
          </cell>
          <cell r="Y682" t="str">
            <v/>
          </cell>
          <cell r="Z682" t="str">
            <v/>
          </cell>
          <cell r="AA682" t="str">
            <v>A-</v>
          </cell>
          <cell r="AB682" t="str">
            <v>A-</v>
          </cell>
          <cell r="AC682" t="str">
            <v>B+</v>
          </cell>
          <cell r="AD682" t="str">
            <v>B</v>
          </cell>
          <cell r="AE682" t="str">
            <v>B</v>
          </cell>
          <cell r="AF682" t="str">
            <v>B+</v>
          </cell>
          <cell r="AG682" t="str">
            <v>A-</v>
          </cell>
          <cell r="AH682">
            <v>98.4166666666667</v>
          </cell>
          <cell r="AI682" t="str">
            <v>B+</v>
          </cell>
        </row>
        <row r="683">
          <cell r="B683">
            <v>199409</v>
          </cell>
          <cell r="C683" t="str">
            <v>工程院十一部开发三处</v>
          </cell>
          <cell r="D683" t="str">
            <v>软件开发工程师</v>
          </cell>
          <cell r="E683" t="str">
            <v>未定级</v>
          </cell>
          <cell r="F683">
            <v>42556</v>
          </cell>
          <cell r="G683" t="str">
            <v>B</v>
          </cell>
          <cell r="H683" t="str">
            <v>-</v>
          </cell>
          <cell r="I683" t="str">
            <v>-</v>
          </cell>
          <cell r="J683" t="str">
            <v>-</v>
          </cell>
          <cell r="K683" t="str">
            <v>-</v>
          </cell>
          <cell r="L683" t="str">
            <v>-</v>
          </cell>
          <cell r="M683" t="str">
            <v>-</v>
          </cell>
          <cell r="N683">
            <v>98.3</v>
          </cell>
          <cell r="O683">
            <v>101.7</v>
          </cell>
          <cell r="P683">
            <v>100.7</v>
          </cell>
          <cell r="Q683">
            <v>102.3</v>
          </cell>
          <cell r="R683">
            <v>104.6</v>
          </cell>
          <cell r="S683">
            <v>102.3</v>
          </cell>
          <cell r="T683">
            <v>95.7</v>
          </cell>
          <cell r="U683" t="str">
            <v/>
          </cell>
          <cell r="V683" t="str">
            <v/>
          </cell>
          <cell r="W683" t="str">
            <v/>
          </cell>
          <cell r="X683" t="str">
            <v/>
          </cell>
          <cell r="Y683" t="str">
            <v/>
          </cell>
          <cell r="Z683" t="str">
            <v/>
          </cell>
          <cell r="AA683" t="str">
            <v>B+</v>
          </cell>
          <cell r="AB683" t="str">
            <v>A-</v>
          </cell>
          <cell r="AC683" t="str">
            <v>A-</v>
          </cell>
          <cell r="AD683" t="str">
            <v>A-</v>
          </cell>
          <cell r="AE683" t="str">
            <v>A</v>
          </cell>
          <cell r="AF683" t="str">
            <v>A-</v>
          </cell>
          <cell r="AG683" t="str">
            <v>B</v>
          </cell>
          <cell r="AH683">
            <v>101.216666666667</v>
          </cell>
          <cell r="AI683" t="str">
            <v>A-</v>
          </cell>
        </row>
        <row r="684">
          <cell r="B684">
            <v>205205</v>
          </cell>
          <cell r="C684" t="e">
            <v>#N/A</v>
          </cell>
          <cell r="D684" t="e">
            <v>#N/A</v>
          </cell>
          <cell r="E684" t="e">
            <v>#N/A</v>
          </cell>
          <cell r="F684">
            <v>42556</v>
          </cell>
          <cell r="G684" t="e">
            <v>#N/A</v>
          </cell>
          <cell r="H684" t="str">
            <v>-</v>
          </cell>
          <cell r="I684" t="str">
            <v>-</v>
          </cell>
          <cell r="J684" t="str">
            <v>-</v>
          </cell>
          <cell r="K684" t="str">
            <v>-</v>
          </cell>
          <cell r="L684" t="str">
            <v>-</v>
          </cell>
          <cell r="M684" t="str">
            <v>-</v>
          </cell>
          <cell r="N684">
            <v>96.7</v>
          </cell>
          <cell r="O684">
            <v>96.7</v>
          </cell>
          <cell r="P684">
            <v>95</v>
          </cell>
          <cell r="Q684">
            <v>94.7</v>
          </cell>
          <cell r="R684">
            <v>95.7</v>
          </cell>
          <cell r="S684">
            <v>101.7</v>
          </cell>
          <cell r="T684" t="e">
            <v>#N/A</v>
          </cell>
          <cell r="U684" t="str">
            <v/>
          </cell>
          <cell r="V684" t="str">
            <v/>
          </cell>
          <cell r="W684" t="str">
            <v/>
          </cell>
          <cell r="X684" t="str">
            <v/>
          </cell>
          <cell r="Y684" t="str">
            <v/>
          </cell>
          <cell r="Z684" t="str">
            <v/>
          </cell>
          <cell r="AA684" t="str">
            <v>B</v>
          </cell>
          <cell r="AB684" t="str">
            <v>B</v>
          </cell>
          <cell r="AC684" t="str">
            <v>B</v>
          </cell>
          <cell r="AD684" t="str">
            <v>B</v>
          </cell>
          <cell r="AE684" t="str">
            <v>B</v>
          </cell>
          <cell r="AF684" t="str">
            <v>A-</v>
          </cell>
          <cell r="AG684" t="e">
            <v>#N/A</v>
          </cell>
          <cell r="AH684" t="e">
            <v>#N/A</v>
          </cell>
          <cell r="AI684" t="e">
            <v>#N/A</v>
          </cell>
        </row>
        <row r="685">
          <cell r="B685">
            <v>220224</v>
          </cell>
          <cell r="C685" t="str">
            <v>工程院一部开发三处</v>
          </cell>
          <cell r="D685" t="str">
            <v>软件开发工程师</v>
          </cell>
          <cell r="E685" t="str">
            <v>未定级</v>
          </cell>
          <cell r="F685">
            <v>42556</v>
          </cell>
          <cell r="G685" t="e">
            <v>#N/A</v>
          </cell>
          <cell r="H685" t="str">
            <v>-</v>
          </cell>
          <cell r="I685" t="str">
            <v>-</v>
          </cell>
          <cell r="J685" t="str">
            <v>-</v>
          </cell>
          <cell r="K685" t="str">
            <v>-</v>
          </cell>
          <cell r="L685" t="str">
            <v>-</v>
          </cell>
          <cell r="M685" t="str">
            <v>-</v>
          </cell>
          <cell r="N685">
            <v>96.7</v>
          </cell>
          <cell r="O685">
            <v>96.7</v>
          </cell>
          <cell r="P685">
            <v>100.1</v>
          </cell>
          <cell r="Q685">
            <v>99.4</v>
          </cell>
          <cell r="R685">
            <v>102</v>
          </cell>
          <cell r="S685">
            <v>96.4</v>
          </cell>
          <cell r="T685">
            <v>105.3</v>
          </cell>
          <cell r="U685" t="str">
            <v/>
          </cell>
          <cell r="V685" t="str">
            <v/>
          </cell>
          <cell r="W685" t="str">
            <v/>
          </cell>
          <cell r="X685" t="str">
            <v/>
          </cell>
          <cell r="Y685" t="str">
            <v/>
          </cell>
          <cell r="Z685" t="str">
            <v/>
          </cell>
          <cell r="AA685" t="str">
            <v>B</v>
          </cell>
          <cell r="AB685" t="str">
            <v>B</v>
          </cell>
          <cell r="AC685" t="str">
            <v>A-</v>
          </cell>
          <cell r="AD685" t="str">
            <v>B+</v>
          </cell>
          <cell r="AE685" t="str">
            <v>A-</v>
          </cell>
          <cell r="AF685" t="str">
            <v>B</v>
          </cell>
          <cell r="AG685" t="str">
            <v>A</v>
          </cell>
          <cell r="AH685">
            <v>99.9833333333333</v>
          </cell>
          <cell r="AI685" t="str">
            <v>B+</v>
          </cell>
        </row>
        <row r="686">
          <cell r="B686">
            <v>232249</v>
          </cell>
          <cell r="C686" t="str">
            <v>工程院三部开发二处</v>
          </cell>
          <cell r="D686" t="str">
            <v>软件开发工程师</v>
          </cell>
          <cell r="E686" t="str">
            <v>未定级</v>
          </cell>
          <cell r="F686">
            <v>42556</v>
          </cell>
          <cell r="G686" t="e">
            <v>#N/A</v>
          </cell>
          <cell r="H686" t="str">
            <v>-</v>
          </cell>
          <cell r="I686" t="str">
            <v>-</v>
          </cell>
          <cell r="J686" t="str">
            <v>-</v>
          </cell>
          <cell r="K686" t="str">
            <v>-</v>
          </cell>
          <cell r="L686" t="str">
            <v>-</v>
          </cell>
          <cell r="M686" t="str">
            <v>-</v>
          </cell>
          <cell r="N686">
            <v>101.5</v>
          </cell>
          <cell r="O686">
            <v>97</v>
          </cell>
          <cell r="P686">
            <v>96.4</v>
          </cell>
          <cell r="Q686">
            <v>101.1</v>
          </cell>
          <cell r="R686">
            <v>96.7</v>
          </cell>
          <cell r="S686">
            <v>97</v>
          </cell>
          <cell r="T686">
            <v>95.7</v>
          </cell>
          <cell r="U686" t="str">
            <v/>
          </cell>
          <cell r="V686" t="str">
            <v/>
          </cell>
          <cell r="W686" t="str">
            <v/>
          </cell>
          <cell r="X686" t="str">
            <v/>
          </cell>
          <cell r="Y686" t="str">
            <v/>
          </cell>
          <cell r="Z686" t="str">
            <v/>
          </cell>
          <cell r="AA686" t="str">
            <v>A-</v>
          </cell>
          <cell r="AB686" t="str">
            <v>B</v>
          </cell>
          <cell r="AC686" t="str">
            <v>B</v>
          </cell>
          <cell r="AD686" t="str">
            <v>A-</v>
          </cell>
          <cell r="AE686" t="str">
            <v>B</v>
          </cell>
          <cell r="AF686" t="str">
            <v>B</v>
          </cell>
          <cell r="AG686" t="str">
            <v>B</v>
          </cell>
          <cell r="AH686">
            <v>97.3166666666667</v>
          </cell>
          <cell r="AI686" t="str">
            <v>B+</v>
          </cell>
        </row>
        <row r="687">
          <cell r="B687">
            <v>277339</v>
          </cell>
          <cell r="C687" t="e">
            <v>#N/A</v>
          </cell>
          <cell r="D687" t="e">
            <v>#N/A</v>
          </cell>
          <cell r="E687" t="e">
            <v>#N/A</v>
          </cell>
          <cell r="F687">
            <v>42556</v>
          </cell>
          <cell r="G687" t="e">
            <v>#N/A</v>
          </cell>
          <cell r="H687" t="str">
            <v>-</v>
          </cell>
          <cell r="I687" t="str">
            <v>-</v>
          </cell>
          <cell r="J687" t="str">
            <v>-</v>
          </cell>
          <cell r="K687" t="str">
            <v>-</v>
          </cell>
          <cell r="L687" t="str">
            <v>-</v>
          </cell>
          <cell r="M687" t="str">
            <v>-</v>
          </cell>
          <cell r="N687">
            <v>99.4</v>
          </cell>
          <cell r="O687">
            <v>100.2</v>
          </cell>
          <cell r="P687">
            <v>100.4</v>
          </cell>
          <cell r="Q687">
            <v>95.3</v>
          </cell>
          <cell r="R687">
            <v>92.8</v>
          </cell>
          <cell r="S687">
            <v>93.3</v>
          </cell>
          <cell r="T687" t="e">
            <v>#N/A</v>
          </cell>
          <cell r="U687" t="str">
            <v/>
          </cell>
          <cell r="V687" t="str">
            <v/>
          </cell>
          <cell r="W687" t="str">
            <v/>
          </cell>
          <cell r="X687" t="str">
            <v/>
          </cell>
          <cell r="Y687" t="str">
            <v/>
          </cell>
          <cell r="Z687" t="str">
            <v/>
          </cell>
          <cell r="AA687" t="str">
            <v>B+</v>
          </cell>
          <cell r="AB687" t="str">
            <v>A-</v>
          </cell>
          <cell r="AC687" t="str">
            <v>A-</v>
          </cell>
          <cell r="AD687" t="str">
            <v>B</v>
          </cell>
          <cell r="AE687" t="str">
            <v>B-</v>
          </cell>
          <cell r="AF687" t="str">
            <v>B</v>
          </cell>
          <cell r="AG687" t="e">
            <v>#N/A</v>
          </cell>
          <cell r="AH687" t="e">
            <v>#N/A</v>
          </cell>
          <cell r="AI687" t="e">
            <v>#N/A</v>
          </cell>
        </row>
        <row r="688">
          <cell r="B688">
            <v>303117</v>
          </cell>
          <cell r="C688" t="str">
            <v>工程院三部开发三处</v>
          </cell>
          <cell r="D688" t="str">
            <v>软件开发工程师</v>
          </cell>
          <cell r="E688" t="str">
            <v>未定级</v>
          </cell>
          <cell r="F688">
            <v>42556</v>
          </cell>
          <cell r="G688" t="e">
            <v>#N/A</v>
          </cell>
          <cell r="H688" t="str">
            <v>-</v>
          </cell>
          <cell r="I688" t="str">
            <v>-</v>
          </cell>
          <cell r="J688" t="str">
            <v>-</v>
          </cell>
          <cell r="K688" t="str">
            <v>-</v>
          </cell>
          <cell r="L688" t="str">
            <v>-</v>
          </cell>
          <cell r="M688" t="str">
            <v>-</v>
          </cell>
          <cell r="N688">
            <v>95.3</v>
          </cell>
          <cell r="O688">
            <v>96</v>
          </cell>
          <cell r="P688">
            <v>100.2</v>
          </cell>
          <cell r="Q688">
            <v>93.9</v>
          </cell>
          <cell r="R688">
            <v>93.9</v>
          </cell>
          <cell r="S688">
            <v>93.6</v>
          </cell>
          <cell r="T688">
            <v>93.6</v>
          </cell>
          <cell r="U688" t="str">
            <v/>
          </cell>
          <cell r="V688" t="str">
            <v/>
          </cell>
          <cell r="W688" t="str">
            <v/>
          </cell>
          <cell r="X688" t="str">
            <v/>
          </cell>
          <cell r="Y688" t="str">
            <v/>
          </cell>
          <cell r="Z688" t="str">
            <v/>
          </cell>
          <cell r="AA688" t="str">
            <v>B</v>
          </cell>
          <cell r="AB688" t="str">
            <v>B</v>
          </cell>
          <cell r="AC688" t="str">
            <v>A-</v>
          </cell>
          <cell r="AD688" t="str">
            <v>B</v>
          </cell>
          <cell r="AE688" t="str">
            <v>B</v>
          </cell>
          <cell r="AF688" t="str">
            <v>B</v>
          </cell>
          <cell r="AG688" t="str">
            <v>B</v>
          </cell>
          <cell r="AH688">
            <v>95.2</v>
          </cell>
          <cell r="AI688" t="str">
            <v>B</v>
          </cell>
        </row>
        <row r="689">
          <cell r="B689">
            <v>310104</v>
          </cell>
          <cell r="C689" t="str">
            <v>工程院三部开发三处</v>
          </cell>
          <cell r="D689" t="str">
            <v>软件开发工程师</v>
          </cell>
          <cell r="E689" t="str">
            <v>未定级</v>
          </cell>
          <cell r="F689">
            <v>42556</v>
          </cell>
          <cell r="G689" t="e">
            <v>#N/A</v>
          </cell>
          <cell r="H689" t="str">
            <v>-</v>
          </cell>
          <cell r="I689" t="str">
            <v>-</v>
          </cell>
          <cell r="J689" t="str">
            <v>-</v>
          </cell>
          <cell r="K689" t="str">
            <v>-</v>
          </cell>
          <cell r="L689" t="str">
            <v>-</v>
          </cell>
          <cell r="M689" t="str">
            <v>-</v>
          </cell>
          <cell r="N689">
            <v>108.2</v>
          </cell>
          <cell r="O689">
            <v>96</v>
          </cell>
          <cell r="P689">
            <v>92.54</v>
          </cell>
          <cell r="Q689">
            <v>95.72</v>
          </cell>
          <cell r="R689">
            <v>93.71</v>
          </cell>
          <cell r="S689">
            <v>93.6</v>
          </cell>
          <cell r="T689">
            <v>94.3</v>
          </cell>
          <cell r="U689" t="str">
            <v/>
          </cell>
          <cell r="V689" t="str">
            <v/>
          </cell>
          <cell r="W689" t="str">
            <v/>
          </cell>
          <cell r="X689" t="str">
            <v/>
          </cell>
          <cell r="Y689" t="str">
            <v/>
          </cell>
          <cell r="Z689" t="str">
            <v/>
          </cell>
          <cell r="AA689" t="str">
            <v>A+</v>
          </cell>
          <cell r="AB689" t="str">
            <v>B</v>
          </cell>
          <cell r="AC689" t="str">
            <v>B-</v>
          </cell>
          <cell r="AD689" t="str">
            <v>B</v>
          </cell>
          <cell r="AE689" t="str">
            <v>B</v>
          </cell>
          <cell r="AF689" t="str">
            <v>B</v>
          </cell>
          <cell r="AG689" t="str">
            <v>B</v>
          </cell>
          <cell r="AH689">
            <v>94.3116666666667</v>
          </cell>
          <cell r="AI689" t="str">
            <v>B</v>
          </cell>
        </row>
        <row r="690">
          <cell r="B690">
            <v>315818</v>
          </cell>
          <cell r="C690" t="str">
            <v>工程院三部开发三处</v>
          </cell>
          <cell r="D690" t="str">
            <v>软件开发工程师</v>
          </cell>
          <cell r="E690" t="str">
            <v>未定级</v>
          </cell>
          <cell r="F690">
            <v>42556</v>
          </cell>
          <cell r="G690" t="e">
            <v>#N/A</v>
          </cell>
          <cell r="H690" t="str">
            <v>-</v>
          </cell>
          <cell r="I690" t="str">
            <v>-</v>
          </cell>
          <cell r="J690" t="str">
            <v>-</v>
          </cell>
          <cell r="K690" t="str">
            <v>-</v>
          </cell>
          <cell r="L690" t="str">
            <v>-</v>
          </cell>
          <cell r="M690" t="str">
            <v>-</v>
          </cell>
          <cell r="N690">
            <v>95.6</v>
          </cell>
          <cell r="O690">
            <v>96.7</v>
          </cell>
          <cell r="P690">
            <v>95.09</v>
          </cell>
          <cell r="Q690">
            <v>98.8</v>
          </cell>
          <cell r="R690">
            <v>93.9</v>
          </cell>
          <cell r="S690">
            <v>93.6</v>
          </cell>
          <cell r="T690">
            <v>95.7</v>
          </cell>
          <cell r="U690" t="str">
            <v/>
          </cell>
          <cell r="V690" t="str">
            <v/>
          </cell>
          <cell r="W690" t="str">
            <v/>
          </cell>
          <cell r="X690" t="str">
            <v/>
          </cell>
          <cell r="Y690" t="str">
            <v/>
          </cell>
          <cell r="Z690" t="str">
            <v/>
          </cell>
          <cell r="AA690" t="str">
            <v>B</v>
          </cell>
          <cell r="AB690" t="str">
            <v>B</v>
          </cell>
          <cell r="AC690" t="str">
            <v>B</v>
          </cell>
          <cell r="AD690" t="str">
            <v>B+</v>
          </cell>
          <cell r="AE690" t="str">
            <v>B</v>
          </cell>
          <cell r="AF690" t="str">
            <v>B</v>
          </cell>
          <cell r="AG690" t="str">
            <v>B</v>
          </cell>
          <cell r="AH690">
            <v>95.6316666666667</v>
          </cell>
          <cell r="AI690" t="str">
            <v>B</v>
          </cell>
        </row>
        <row r="691">
          <cell r="B691">
            <v>419815</v>
          </cell>
          <cell r="C691" t="str">
            <v>工程院三部开发一处</v>
          </cell>
          <cell r="D691" t="str">
            <v>软件开发工程师</v>
          </cell>
          <cell r="E691" t="str">
            <v>未定级</v>
          </cell>
          <cell r="F691">
            <v>42556</v>
          </cell>
          <cell r="G691" t="e">
            <v>#N/A</v>
          </cell>
          <cell r="H691" t="str">
            <v>-</v>
          </cell>
          <cell r="I691" t="str">
            <v>-</v>
          </cell>
          <cell r="J691" t="str">
            <v>-</v>
          </cell>
          <cell r="K691" t="str">
            <v>-</v>
          </cell>
          <cell r="L691" t="str">
            <v>-</v>
          </cell>
          <cell r="M691" t="str">
            <v>-</v>
          </cell>
          <cell r="N691">
            <v>95.3</v>
          </cell>
          <cell r="O691">
            <v>101.4</v>
          </cell>
          <cell r="P691">
            <v>95.8</v>
          </cell>
          <cell r="Q691">
            <v>96.7</v>
          </cell>
          <cell r="R691">
            <v>95.3</v>
          </cell>
          <cell r="S691">
            <v>96.3</v>
          </cell>
          <cell r="T691">
            <v>97.4</v>
          </cell>
          <cell r="U691" t="str">
            <v/>
          </cell>
          <cell r="V691" t="str">
            <v/>
          </cell>
          <cell r="W691" t="str">
            <v/>
          </cell>
          <cell r="X691" t="str">
            <v/>
          </cell>
          <cell r="Y691" t="str">
            <v/>
          </cell>
          <cell r="Z691" t="str">
            <v/>
          </cell>
          <cell r="AA691" t="str">
            <v>B</v>
          </cell>
          <cell r="AB691" t="str">
            <v>A-</v>
          </cell>
          <cell r="AC691" t="str">
            <v>B</v>
          </cell>
          <cell r="AD691" t="str">
            <v>B</v>
          </cell>
          <cell r="AE691" t="str">
            <v>B</v>
          </cell>
          <cell r="AF691" t="str">
            <v>B</v>
          </cell>
          <cell r="AG691" t="str">
            <v>B+</v>
          </cell>
          <cell r="AH691">
            <v>97.15</v>
          </cell>
          <cell r="AI691" t="str">
            <v>B+</v>
          </cell>
        </row>
        <row r="692">
          <cell r="B692">
            <v>440781</v>
          </cell>
          <cell r="C692" t="str">
            <v>工程院一部开发二处</v>
          </cell>
          <cell r="D692" t="str">
            <v>软件开发工程师</v>
          </cell>
          <cell r="E692" t="str">
            <v>未定级</v>
          </cell>
          <cell r="F692">
            <v>42556</v>
          </cell>
          <cell r="G692" t="str">
            <v>B</v>
          </cell>
          <cell r="H692" t="str">
            <v>-</v>
          </cell>
          <cell r="I692" t="str">
            <v>-</v>
          </cell>
          <cell r="J692" t="str">
            <v>-</v>
          </cell>
          <cell r="K692" t="str">
            <v>-</v>
          </cell>
          <cell r="L692" t="str">
            <v>-</v>
          </cell>
          <cell r="M692" t="str">
            <v>-</v>
          </cell>
          <cell r="N692">
            <v>103.3</v>
          </cell>
          <cell r="O692">
            <v>102.3</v>
          </cell>
          <cell r="P692">
            <v>112.6</v>
          </cell>
          <cell r="Q692">
            <v>94.95</v>
          </cell>
          <cell r="R692">
            <v>94.84</v>
          </cell>
          <cell r="S692">
            <v>93.88</v>
          </cell>
          <cell r="T692">
            <v>96.4</v>
          </cell>
          <cell r="U692" t="str">
            <v/>
          </cell>
          <cell r="V692" t="str">
            <v/>
          </cell>
          <cell r="W692" t="str">
            <v/>
          </cell>
          <cell r="X692" t="str">
            <v/>
          </cell>
          <cell r="Y692" t="str">
            <v/>
          </cell>
          <cell r="Z692" t="str">
            <v/>
          </cell>
          <cell r="AA692" t="str">
            <v>A</v>
          </cell>
          <cell r="AB692" t="str">
            <v>A-</v>
          </cell>
          <cell r="AC692" t="str">
            <v>S</v>
          </cell>
          <cell r="AD692" t="str">
            <v>B</v>
          </cell>
          <cell r="AE692" t="str">
            <v>B</v>
          </cell>
          <cell r="AF692" t="str">
            <v>B</v>
          </cell>
          <cell r="AG692" t="str">
            <v>B</v>
          </cell>
          <cell r="AH692">
            <v>99.1616666666666</v>
          </cell>
          <cell r="AI692" t="str">
            <v>B+</v>
          </cell>
        </row>
        <row r="693">
          <cell r="B693">
            <v>663630</v>
          </cell>
          <cell r="C693" t="str">
            <v>工程院八部开发二处</v>
          </cell>
          <cell r="D693" t="str">
            <v>软件开发工程师</v>
          </cell>
          <cell r="E693" t="str">
            <v>未定级</v>
          </cell>
          <cell r="F693">
            <v>42556</v>
          </cell>
          <cell r="G693" t="e">
            <v>#N/A</v>
          </cell>
          <cell r="H693" t="str">
            <v>-</v>
          </cell>
          <cell r="I693" t="str">
            <v>-</v>
          </cell>
          <cell r="J693" t="str">
            <v>-</v>
          </cell>
          <cell r="K693" t="str">
            <v>-</v>
          </cell>
          <cell r="L693" t="str">
            <v>-</v>
          </cell>
          <cell r="M693" t="str">
            <v>-</v>
          </cell>
          <cell r="N693">
            <v>101.6</v>
          </cell>
          <cell r="O693">
            <v>101.3</v>
          </cell>
          <cell r="P693">
            <v>99.8</v>
          </cell>
          <cell r="Q693">
            <v>102.3</v>
          </cell>
          <cell r="R693">
            <v>99.4</v>
          </cell>
          <cell r="S693">
            <v>100.05</v>
          </cell>
          <cell r="T693">
            <v>100.8</v>
          </cell>
          <cell r="U693" t="str">
            <v/>
          </cell>
          <cell r="V693" t="str">
            <v/>
          </cell>
          <cell r="W693" t="str">
            <v/>
          </cell>
          <cell r="X693" t="str">
            <v/>
          </cell>
          <cell r="Y693" t="str">
            <v/>
          </cell>
          <cell r="Z693" t="str">
            <v/>
          </cell>
          <cell r="AA693" t="str">
            <v>A-</v>
          </cell>
          <cell r="AB693" t="str">
            <v>A-</v>
          </cell>
          <cell r="AC693" t="str">
            <v>B+</v>
          </cell>
          <cell r="AD693" t="str">
            <v>A-</v>
          </cell>
          <cell r="AE693" t="str">
            <v>B+</v>
          </cell>
          <cell r="AF693" t="str">
            <v>A-</v>
          </cell>
          <cell r="AG693" t="str">
            <v>A-</v>
          </cell>
          <cell r="AH693">
            <v>100.608333333333</v>
          </cell>
          <cell r="AI693" t="str">
            <v>A-</v>
          </cell>
        </row>
        <row r="694">
          <cell r="B694">
            <v>688221</v>
          </cell>
          <cell r="C694" t="str">
            <v>工程院三部开发二处</v>
          </cell>
          <cell r="D694" t="str">
            <v>软件开发工程师</v>
          </cell>
          <cell r="E694" t="str">
            <v>未定级</v>
          </cell>
          <cell r="F694">
            <v>42556</v>
          </cell>
          <cell r="G694" t="e">
            <v>#N/A</v>
          </cell>
          <cell r="H694" t="str">
            <v>-</v>
          </cell>
          <cell r="I694" t="str">
            <v>-</v>
          </cell>
          <cell r="J694" t="str">
            <v>-</v>
          </cell>
          <cell r="K694" t="str">
            <v>-</v>
          </cell>
          <cell r="L694" t="str">
            <v>-</v>
          </cell>
          <cell r="M694" t="str">
            <v>-</v>
          </cell>
          <cell r="N694">
            <v>102.6</v>
          </cell>
          <cell r="O694">
            <v>100.2</v>
          </cell>
          <cell r="P694">
            <v>96.4</v>
          </cell>
          <cell r="Q694">
            <v>96</v>
          </cell>
          <cell r="R694">
            <v>96.7</v>
          </cell>
          <cell r="S694">
            <v>95</v>
          </cell>
          <cell r="T694">
            <v>95.7</v>
          </cell>
          <cell r="U694" t="str">
            <v/>
          </cell>
          <cell r="V694" t="str">
            <v/>
          </cell>
          <cell r="W694" t="str">
            <v/>
          </cell>
          <cell r="X694" t="str">
            <v/>
          </cell>
          <cell r="Y694" t="str">
            <v/>
          </cell>
          <cell r="Z694" t="str">
            <v/>
          </cell>
          <cell r="AA694" t="str">
            <v>A-</v>
          </cell>
          <cell r="AB694" t="str">
            <v>A-</v>
          </cell>
          <cell r="AC694" t="str">
            <v>B</v>
          </cell>
          <cell r="AD694" t="str">
            <v>B</v>
          </cell>
          <cell r="AE694" t="str">
            <v>B</v>
          </cell>
          <cell r="AF694" t="str">
            <v>B</v>
          </cell>
          <cell r="AG694" t="str">
            <v>B</v>
          </cell>
          <cell r="AH694">
            <v>96.6666666666667</v>
          </cell>
          <cell r="AI694" t="str">
            <v>B</v>
          </cell>
        </row>
        <row r="695">
          <cell r="B695">
            <v>720114</v>
          </cell>
          <cell r="C695" t="str">
            <v>工程院一部开发二处</v>
          </cell>
          <cell r="D695" t="str">
            <v>软件开发工程师</v>
          </cell>
          <cell r="E695" t="str">
            <v>未定级</v>
          </cell>
          <cell r="F695">
            <v>42556</v>
          </cell>
          <cell r="G695" t="str">
            <v>B</v>
          </cell>
          <cell r="H695" t="str">
            <v>-</v>
          </cell>
          <cell r="I695" t="str">
            <v>-</v>
          </cell>
          <cell r="J695" t="str">
            <v>-</v>
          </cell>
          <cell r="K695" t="str">
            <v>-</v>
          </cell>
          <cell r="L695" t="str">
            <v>-</v>
          </cell>
          <cell r="M695" t="str">
            <v>-</v>
          </cell>
          <cell r="N695">
            <v>98.6</v>
          </cell>
          <cell r="O695">
            <v>100.9</v>
          </cell>
          <cell r="P695">
            <v>100.5</v>
          </cell>
          <cell r="Q695">
            <v>96.7</v>
          </cell>
          <cell r="R695">
            <v>96.7</v>
          </cell>
          <cell r="S695">
            <v>100.9</v>
          </cell>
          <cell r="T695">
            <v>95</v>
          </cell>
          <cell r="U695" t="str">
            <v/>
          </cell>
          <cell r="V695" t="str">
            <v/>
          </cell>
          <cell r="W695" t="str">
            <v/>
          </cell>
          <cell r="X695" t="str">
            <v/>
          </cell>
          <cell r="Y695" t="str">
            <v/>
          </cell>
          <cell r="Z695" t="str">
            <v/>
          </cell>
          <cell r="AA695" t="str">
            <v>B+</v>
          </cell>
          <cell r="AB695" t="str">
            <v>A-</v>
          </cell>
          <cell r="AC695" t="str">
            <v>A-</v>
          </cell>
          <cell r="AD695" t="str">
            <v>B</v>
          </cell>
          <cell r="AE695" t="str">
            <v>B</v>
          </cell>
          <cell r="AF695" t="str">
            <v>A-</v>
          </cell>
          <cell r="AG695" t="str">
            <v>B</v>
          </cell>
          <cell r="AH695">
            <v>98.45</v>
          </cell>
          <cell r="AI695" t="str">
            <v>B+</v>
          </cell>
        </row>
        <row r="696">
          <cell r="B696">
            <v>921115</v>
          </cell>
          <cell r="C696" t="str">
            <v>工程院三部开发一处</v>
          </cell>
          <cell r="D696" t="str">
            <v>软件开发工程师</v>
          </cell>
          <cell r="E696" t="str">
            <v>未定级</v>
          </cell>
          <cell r="F696">
            <v>42556</v>
          </cell>
          <cell r="G696" t="str">
            <v>B</v>
          </cell>
          <cell r="H696" t="str">
            <v>-</v>
          </cell>
          <cell r="I696" t="str">
            <v>-</v>
          </cell>
          <cell r="J696" t="str">
            <v>-</v>
          </cell>
          <cell r="K696" t="str">
            <v>-</v>
          </cell>
          <cell r="L696" t="str">
            <v>-</v>
          </cell>
          <cell r="M696" t="str">
            <v>-</v>
          </cell>
          <cell r="N696">
            <v>100.9</v>
          </cell>
          <cell r="O696">
            <v>107.2</v>
          </cell>
          <cell r="P696">
            <v>102</v>
          </cell>
          <cell r="Q696">
            <v>102.3</v>
          </cell>
          <cell r="R696">
            <v>110.5</v>
          </cell>
          <cell r="S696">
            <v>102.3</v>
          </cell>
          <cell r="T696">
            <v>105</v>
          </cell>
          <cell r="U696" t="str">
            <v/>
          </cell>
          <cell r="V696" t="str">
            <v/>
          </cell>
          <cell r="W696" t="str">
            <v/>
          </cell>
          <cell r="X696" t="str">
            <v/>
          </cell>
          <cell r="Y696" t="str">
            <v/>
          </cell>
          <cell r="Z696" t="str">
            <v/>
          </cell>
          <cell r="AA696" t="str">
            <v>A-</v>
          </cell>
          <cell r="AB696" t="str">
            <v>A+</v>
          </cell>
          <cell r="AC696" t="str">
            <v>A-</v>
          </cell>
          <cell r="AD696" t="str">
            <v>A-</v>
          </cell>
          <cell r="AE696" t="str">
            <v>S</v>
          </cell>
          <cell r="AF696" t="str">
            <v>A-</v>
          </cell>
          <cell r="AG696" t="str">
            <v>A</v>
          </cell>
          <cell r="AH696">
            <v>104.883333333333</v>
          </cell>
          <cell r="AI696" t="str">
            <v>A</v>
          </cell>
        </row>
        <row r="697">
          <cell r="B697">
            <v>931015</v>
          </cell>
          <cell r="C697" t="str">
            <v>工程院三部开发一处</v>
          </cell>
          <cell r="D697" t="str">
            <v>软件开发工程师</v>
          </cell>
          <cell r="E697" t="str">
            <v>未定级</v>
          </cell>
          <cell r="F697">
            <v>42556</v>
          </cell>
          <cell r="G697" t="e">
            <v>#N/A</v>
          </cell>
          <cell r="H697" t="str">
            <v>-</v>
          </cell>
          <cell r="I697" t="str">
            <v>-</v>
          </cell>
          <cell r="J697" t="str">
            <v>-</v>
          </cell>
          <cell r="K697" t="str">
            <v>-</v>
          </cell>
          <cell r="L697" t="str">
            <v>-</v>
          </cell>
          <cell r="M697" t="str">
            <v>-</v>
          </cell>
          <cell r="N697">
            <v>96.7</v>
          </cell>
          <cell r="O697">
            <v>96.4</v>
          </cell>
          <cell r="P697">
            <v>100.4</v>
          </cell>
          <cell r="Q697">
            <v>96.7</v>
          </cell>
          <cell r="R697">
            <v>96.7</v>
          </cell>
          <cell r="S697">
            <v>96.4</v>
          </cell>
          <cell r="T697">
            <v>101.2</v>
          </cell>
          <cell r="U697" t="str">
            <v/>
          </cell>
          <cell r="V697" t="str">
            <v/>
          </cell>
          <cell r="W697" t="str">
            <v/>
          </cell>
          <cell r="X697" t="str">
            <v/>
          </cell>
          <cell r="Y697" t="str">
            <v/>
          </cell>
          <cell r="Z697" t="str">
            <v/>
          </cell>
          <cell r="AA697" t="str">
            <v>B</v>
          </cell>
          <cell r="AB697" t="str">
            <v>B</v>
          </cell>
          <cell r="AC697" t="str">
            <v>A-</v>
          </cell>
          <cell r="AD697" t="str">
            <v>B</v>
          </cell>
          <cell r="AE697" t="str">
            <v>B</v>
          </cell>
          <cell r="AF697" t="str">
            <v>B</v>
          </cell>
          <cell r="AG697" t="str">
            <v>A-</v>
          </cell>
          <cell r="AH697">
            <v>97.9666666666667</v>
          </cell>
          <cell r="AI697" t="str">
            <v>B+</v>
          </cell>
        </row>
        <row r="698">
          <cell r="B698">
            <v>931230</v>
          </cell>
          <cell r="C698" t="str">
            <v>工程院一部开发三处</v>
          </cell>
          <cell r="D698" t="str">
            <v>软件开发工程师</v>
          </cell>
          <cell r="E698" t="str">
            <v>未定级</v>
          </cell>
          <cell r="F698">
            <v>42556</v>
          </cell>
          <cell r="G698" t="e">
            <v>#N/A</v>
          </cell>
          <cell r="H698" t="str">
            <v>-</v>
          </cell>
          <cell r="I698" t="str">
            <v>-</v>
          </cell>
          <cell r="J698" t="str">
            <v>-</v>
          </cell>
          <cell r="K698" t="str">
            <v>-</v>
          </cell>
          <cell r="L698" t="str">
            <v>-</v>
          </cell>
          <cell r="M698" t="str">
            <v>-</v>
          </cell>
          <cell r="N698">
            <v>95.3</v>
          </cell>
          <cell r="O698">
            <v>102.3</v>
          </cell>
          <cell r="P698">
            <v>110.4</v>
          </cell>
          <cell r="Q698">
            <v>96.7</v>
          </cell>
          <cell r="R698">
            <v>110.6</v>
          </cell>
          <cell r="S698">
            <v>102.3</v>
          </cell>
          <cell r="T698">
            <v>102.6</v>
          </cell>
          <cell r="U698" t="str">
            <v/>
          </cell>
          <cell r="V698" t="str">
            <v/>
          </cell>
          <cell r="W698" t="str">
            <v/>
          </cell>
          <cell r="X698" t="str">
            <v/>
          </cell>
          <cell r="Y698" t="str">
            <v/>
          </cell>
          <cell r="Z698" t="str">
            <v/>
          </cell>
          <cell r="AA698" t="str">
            <v>B</v>
          </cell>
          <cell r="AB698" t="str">
            <v>A-</v>
          </cell>
          <cell r="AC698" t="str">
            <v>S</v>
          </cell>
          <cell r="AD698" t="str">
            <v>B</v>
          </cell>
          <cell r="AE698" t="str">
            <v>S</v>
          </cell>
          <cell r="AF698" t="str">
            <v>A-</v>
          </cell>
          <cell r="AG698" t="str">
            <v>A-</v>
          </cell>
          <cell r="AH698">
            <v>104.15</v>
          </cell>
          <cell r="AI698" t="str">
            <v>A</v>
          </cell>
        </row>
        <row r="699">
          <cell r="B699">
            <v>940204</v>
          </cell>
          <cell r="C699" t="str">
            <v>工程院一部开发一处</v>
          </cell>
          <cell r="D699" t="str">
            <v>软件开发工程师</v>
          </cell>
          <cell r="E699" t="str">
            <v>未定级</v>
          </cell>
          <cell r="F699">
            <v>42556</v>
          </cell>
          <cell r="G699" t="e">
            <v>#N/A</v>
          </cell>
          <cell r="H699" t="str">
            <v>-</v>
          </cell>
          <cell r="I699" t="str">
            <v>-</v>
          </cell>
          <cell r="J699" t="str">
            <v>-</v>
          </cell>
          <cell r="K699" t="str">
            <v>-</v>
          </cell>
          <cell r="L699" t="str">
            <v>-</v>
          </cell>
          <cell r="M699" t="str">
            <v>-</v>
          </cell>
          <cell r="N699">
            <v>98.8</v>
          </cell>
          <cell r="O699">
            <v>100.1</v>
          </cell>
          <cell r="P699">
            <v>101.1</v>
          </cell>
          <cell r="Q699">
            <v>97.7</v>
          </cell>
          <cell r="R699">
            <v>99.1</v>
          </cell>
          <cell r="S699">
            <v>103</v>
          </cell>
          <cell r="T699">
            <v>108.3</v>
          </cell>
          <cell r="U699" t="str">
            <v/>
          </cell>
          <cell r="V699" t="str">
            <v/>
          </cell>
          <cell r="W699" t="str">
            <v/>
          </cell>
          <cell r="X699" t="str">
            <v/>
          </cell>
          <cell r="Y699" t="str">
            <v/>
          </cell>
          <cell r="Z699" t="str">
            <v/>
          </cell>
          <cell r="AA699" t="str">
            <v>B+</v>
          </cell>
          <cell r="AB699" t="str">
            <v>A-</v>
          </cell>
          <cell r="AC699" t="str">
            <v>A-</v>
          </cell>
          <cell r="AD699" t="str">
            <v>B+</v>
          </cell>
          <cell r="AE699" t="str">
            <v>B+</v>
          </cell>
          <cell r="AF699" t="str">
            <v>A-</v>
          </cell>
          <cell r="AG699" t="str">
            <v>A+</v>
          </cell>
          <cell r="AH699">
            <v>101.55</v>
          </cell>
          <cell r="AI699" t="str">
            <v>A-</v>
          </cell>
        </row>
        <row r="700">
          <cell r="B700">
            <v>940507</v>
          </cell>
          <cell r="C700" t="str">
            <v>工程院八部开发二处</v>
          </cell>
          <cell r="D700" t="str">
            <v>软件开发工程师</v>
          </cell>
          <cell r="E700" t="str">
            <v>未定级</v>
          </cell>
          <cell r="F700">
            <v>42556</v>
          </cell>
          <cell r="G700" t="str">
            <v>B</v>
          </cell>
          <cell r="H700" t="str">
            <v>-</v>
          </cell>
          <cell r="I700" t="str">
            <v>-</v>
          </cell>
          <cell r="J700" t="str">
            <v>-</v>
          </cell>
          <cell r="K700" t="str">
            <v>-</v>
          </cell>
          <cell r="L700" t="str">
            <v>-</v>
          </cell>
          <cell r="M700" t="str">
            <v>-</v>
          </cell>
          <cell r="N700">
            <v>102.1</v>
          </cell>
          <cell r="O700">
            <v>108</v>
          </cell>
          <cell r="P700">
            <v>100.6</v>
          </cell>
          <cell r="Q700">
            <v>103.3</v>
          </cell>
          <cell r="R700">
            <v>111.4</v>
          </cell>
          <cell r="S700">
            <v>100</v>
          </cell>
          <cell r="T700">
            <v>100.6</v>
          </cell>
          <cell r="U700" t="str">
            <v/>
          </cell>
          <cell r="V700" t="str">
            <v/>
          </cell>
          <cell r="W700" t="str">
            <v/>
          </cell>
          <cell r="X700" t="str">
            <v/>
          </cell>
          <cell r="Y700" t="str">
            <v/>
          </cell>
          <cell r="Z700" t="str">
            <v/>
          </cell>
          <cell r="AA700" t="str">
            <v>A-</v>
          </cell>
          <cell r="AB700" t="str">
            <v>A+</v>
          </cell>
          <cell r="AC700" t="str">
            <v>A-</v>
          </cell>
          <cell r="AD700" t="str">
            <v>A</v>
          </cell>
          <cell r="AE700" t="str">
            <v>S</v>
          </cell>
          <cell r="AF700" t="str">
            <v>B+</v>
          </cell>
          <cell r="AG700" t="str">
            <v>A-</v>
          </cell>
          <cell r="AH700">
            <v>103.983333333333</v>
          </cell>
          <cell r="AI700" t="str">
            <v>A</v>
          </cell>
        </row>
        <row r="701">
          <cell r="B701">
            <v>940817</v>
          </cell>
          <cell r="C701" t="str">
            <v>工程院三部开发三处</v>
          </cell>
          <cell r="D701" t="str">
            <v>软件开发工程师</v>
          </cell>
          <cell r="E701" t="str">
            <v>未定级</v>
          </cell>
          <cell r="F701">
            <v>42556</v>
          </cell>
          <cell r="G701" t="str">
            <v>B</v>
          </cell>
          <cell r="H701" t="str">
            <v>-</v>
          </cell>
          <cell r="I701" t="str">
            <v>-</v>
          </cell>
          <cell r="J701" t="str">
            <v>-</v>
          </cell>
          <cell r="K701" t="str">
            <v>-</v>
          </cell>
          <cell r="L701" t="str">
            <v>-</v>
          </cell>
          <cell r="M701" t="str">
            <v>-</v>
          </cell>
          <cell r="N701">
            <v>96.7</v>
          </cell>
          <cell r="O701">
            <v>101.3</v>
          </cell>
          <cell r="P701">
            <v>106.5</v>
          </cell>
          <cell r="Q701">
            <v>102.3</v>
          </cell>
          <cell r="R701">
            <v>100.9</v>
          </cell>
          <cell r="S701">
            <v>100.2</v>
          </cell>
          <cell r="T701">
            <v>100.5</v>
          </cell>
          <cell r="U701" t="str">
            <v/>
          </cell>
          <cell r="V701" t="str">
            <v/>
          </cell>
          <cell r="W701" t="str">
            <v/>
          </cell>
          <cell r="X701" t="str">
            <v/>
          </cell>
          <cell r="Y701" t="str">
            <v/>
          </cell>
          <cell r="Z701" t="str">
            <v/>
          </cell>
          <cell r="AA701" t="str">
            <v>B</v>
          </cell>
          <cell r="AB701" t="str">
            <v>A-</v>
          </cell>
          <cell r="AC701" t="str">
            <v>A</v>
          </cell>
          <cell r="AD701" t="str">
            <v>A-</v>
          </cell>
          <cell r="AE701" t="str">
            <v>A-</v>
          </cell>
          <cell r="AF701" t="str">
            <v>A-</v>
          </cell>
          <cell r="AG701" t="str">
            <v>A-</v>
          </cell>
          <cell r="AH701">
            <v>101.95</v>
          </cell>
          <cell r="AI701" t="str">
            <v>A-</v>
          </cell>
        </row>
        <row r="702">
          <cell r="B702">
            <v>955881</v>
          </cell>
          <cell r="C702" t="str">
            <v>工程院三部开发二处</v>
          </cell>
          <cell r="D702" t="str">
            <v>软件开发工程师</v>
          </cell>
          <cell r="E702" t="str">
            <v>未定级</v>
          </cell>
          <cell r="F702">
            <v>42556</v>
          </cell>
          <cell r="G702" t="e">
            <v>#N/A</v>
          </cell>
          <cell r="H702" t="str">
            <v>-</v>
          </cell>
          <cell r="I702" t="str">
            <v>-</v>
          </cell>
          <cell r="J702" t="str">
            <v>-</v>
          </cell>
          <cell r="K702" t="str">
            <v>-</v>
          </cell>
          <cell r="L702" t="str">
            <v>-</v>
          </cell>
          <cell r="M702" t="str">
            <v>-</v>
          </cell>
          <cell r="N702">
            <v>102.3</v>
          </cell>
          <cell r="O702">
            <v>97.4</v>
          </cell>
          <cell r="P702">
            <v>100.8</v>
          </cell>
          <cell r="Q702">
            <v>93.25</v>
          </cell>
          <cell r="R702">
            <v>94.7</v>
          </cell>
          <cell r="S702">
            <v>94.3</v>
          </cell>
          <cell r="T702">
            <v>94.3</v>
          </cell>
          <cell r="U702" t="str">
            <v/>
          </cell>
          <cell r="V702" t="str">
            <v/>
          </cell>
          <cell r="W702" t="str">
            <v/>
          </cell>
          <cell r="X702" t="str">
            <v/>
          </cell>
          <cell r="Y702" t="str">
            <v/>
          </cell>
          <cell r="Z702" t="str">
            <v/>
          </cell>
          <cell r="AA702" t="str">
            <v>A-</v>
          </cell>
          <cell r="AB702" t="str">
            <v>B+</v>
          </cell>
          <cell r="AC702" t="str">
            <v>A-</v>
          </cell>
          <cell r="AD702" t="str">
            <v>B</v>
          </cell>
          <cell r="AE702" t="str">
            <v>B</v>
          </cell>
          <cell r="AF702" t="str">
            <v>B</v>
          </cell>
          <cell r="AG702" t="str">
            <v>B</v>
          </cell>
          <cell r="AH702">
            <v>95.7916666666667</v>
          </cell>
          <cell r="AI702" t="str">
            <v>B</v>
          </cell>
        </row>
        <row r="703">
          <cell r="B703">
            <v>986512</v>
          </cell>
          <cell r="C703" t="str">
            <v>工程院一部开发三处</v>
          </cell>
          <cell r="D703" t="str">
            <v>软件开发工程师</v>
          </cell>
          <cell r="E703" t="str">
            <v>未定级</v>
          </cell>
          <cell r="F703">
            <v>42556</v>
          </cell>
          <cell r="G703" t="str">
            <v>B</v>
          </cell>
          <cell r="H703" t="str">
            <v>-</v>
          </cell>
          <cell r="I703" t="str">
            <v>-</v>
          </cell>
          <cell r="J703" t="str">
            <v>-</v>
          </cell>
          <cell r="K703" t="str">
            <v>-</v>
          </cell>
          <cell r="L703" t="str">
            <v>-</v>
          </cell>
          <cell r="M703" t="str">
            <v>-</v>
          </cell>
          <cell r="N703">
            <v>95.3</v>
          </cell>
          <cell r="O703">
            <v>103.7</v>
          </cell>
          <cell r="P703">
            <v>93.42</v>
          </cell>
          <cell r="Q703">
            <v>94.19</v>
          </cell>
          <cell r="R703">
            <v>110.64</v>
          </cell>
          <cell r="S703">
            <v>98.5</v>
          </cell>
          <cell r="T703">
            <v>96.4</v>
          </cell>
          <cell r="U703" t="str">
            <v/>
          </cell>
          <cell r="V703" t="str">
            <v/>
          </cell>
          <cell r="W703" t="str">
            <v/>
          </cell>
          <cell r="X703" t="str">
            <v/>
          </cell>
          <cell r="Y703" t="str">
            <v/>
          </cell>
          <cell r="Z703" t="str">
            <v/>
          </cell>
          <cell r="AA703" t="str">
            <v>B</v>
          </cell>
          <cell r="AB703" t="str">
            <v>A</v>
          </cell>
          <cell r="AC703" t="str">
            <v>B</v>
          </cell>
          <cell r="AD703" t="str">
            <v>B</v>
          </cell>
          <cell r="AE703" t="str">
            <v>S</v>
          </cell>
          <cell r="AF703" t="str">
            <v>B+</v>
          </cell>
          <cell r="AG703" t="str">
            <v>B</v>
          </cell>
          <cell r="AH703">
            <v>99.475</v>
          </cell>
          <cell r="AI703" t="str">
            <v>B+</v>
          </cell>
        </row>
        <row r="704">
          <cell r="B704">
            <v>991102</v>
          </cell>
          <cell r="C704" t="str">
            <v>工程院一部开发二处</v>
          </cell>
          <cell r="D704" t="str">
            <v>软件开发工程师</v>
          </cell>
          <cell r="E704" t="str">
            <v>未定级</v>
          </cell>
          <cell r="F704">
            <v>42556</v>
          </cell>
          <cell r="G704" t="e">
            <v>#N/A</v>
          </cell>
          <cell r="H704" t="str">
            <v>-</v>
          </cell>
          <cell r="I704" t="str">
            <v>-</v>
          </cell>
          <cell r="J704" t="str">
            <v>-</v>
          </cell>
          <cell r="K704" t="str">
            <v>-</v>
          </cell>
          <cell r="L704" t="str">
            <v>-</v>
          </cell>
          <cell r="M704" t="str">
            <v>-</v>
          </cell>
          <cell r="N704">
            <v>95.3</v>
          </cell>
          <cell r="O704">
            <v>102</v>
          </cell>
          <cell r="P704">
            <v>100.5</v>
          </cell>
          <cell r="Q704">
            <v>101.87</v>
          </cell>
          <cell r="R704">
            <v>105.01</v>
          </cell>
          <cell r="S704">
            <v>110.31</v>
          </cell>
          <cell r="T704">
            <v>96.4</v>
          </cell>
          <cell r="U704" t="str">
            <v/>
          </cell>
          <cell r="V704" t="str">
            <v/>
          </cell>
          <cell r="W704" t="str">
            <v/>
          </cell>
          <cell r="X704" t="str">
            <v/>
          </cell>
          <cell r="Y704" t="str">
            <v/>
          </cell>
          <cell r="Z704" t="str">
            <v/>
          </cell>
          <cell r="AA704" t="str">
            <v>B</v>
          </cell>
          <cell r="AB704" t="str">
            <v>A-</v>
          </cell>
          <cell r="AC704" t="str">
            <v>A-</v>
          </cell>
          <cell r="AD704" t="str">
            <v>A-</v>
          </cell>
          <cell r="AE704" t="str">
            <v>A</v>
          </cell>
          <cell r="AF704" t="str">
            <v>S</v>
          </cell>
          <cell r="AG704" t="str">
            <v>B</v>
          </cell>
          <cell r="AH704">
            <v>102.681666666667</v>
          </cell>
          <cell r="AI704" t="str">
            <v>A-</v>
          </cell>
        </row>
        <row r="705">
          <cell r="B705">
            <v>930910</v>
          </cell>
          <cell r="C705" t="str">
            <v>工程院五部开发二处</v>
          </cell>
          <cell r="D705" t="str">
            <v>软件开发工程师</v>
          </cell>
          <cell r="E705" t="str">
            <v>未定级</v>
          </cell>
          <cell r="F705">
            <v>42562</v>
          </cell>
          <cell r="G705" t="e">
            <v>#N/A</v>
          </cell>
          <cell r="H705" t="str">
            <v>-</v>
          </cell>
          <cell r="I705" t="str">
            <v>-</v>
          </cell>
          <cell r="J705" t="str">
            <v>-</v>
          </cell>
          <cell r="K705" t="str">
            <v>-</v>
          </cell>
          <cell r="L705" t="str">
            <v>-</v>
          </cell>
          <cell r="M705" t="str">
            <v>-</v>
          </cell>
          <cell r="N705">
            <v>102.3</v>
          </cell>
          <cell r="O705">
            <v>102.3</v>
          </cell>
          <cell r="P705">
            <v>98.1</v>
          </cell>
          <cell r="Q705">
            <v>96.3</v>
          </cell>
          <cell r="R705">
            <v>110.4</v>
          </cell>
          <cell r="S705">
            <v>106.8</v>
          </cell>
          <cell r="T705">
            <v>104.7</v>
          </cell>
          <cell r="U705" t="str">
            <v/>
          </cell>
          <cell r="V705" t="str">
            <v/>
          </cell>
          <cell r="W705" t="str">
            <v/>
          </cell>
          <cell r="X705" t="str">
            <v/>
          </cell>
          <cell r="Y705" t="str">
            <v/>
          </cell>
          <cell r="Z705" t="str">
            <v/>
          </cell>
          <cell r="AA705" t="str">
            <v>A-</v>
          </cell>
          <cell r="AB705" t="str">
            <v>A-</v>
          </cell>
          <cell r="AC705" t="str">
            <v>B+</v>
          </cell>
          <cell r="AD705" t="str">
            <v>B</v>
          </cell>
          <cell r="AE705" t="str">
            <v>S</v>
          </cell>
          <cell r="AF705" t="str">
            <v>A</v>
          </cell>
          <cell r="AG705" t="str">
            <v>A</v>
          </cell>
          <cell r="AH705">
            <v>103.1</v>
          </cell>
          <cell r="AI705" t="str">
            <v>A</v>
          </cell>
        </row>
        <row r="706">
          <cell r="B706">
            <v>940605</v>
          </cell>
          <cell r="C706" t="str">
            <v>工程院五部开发二处</v>
          </cell>
          <cell r="D706" t="str">
            <v>软件开发工程师</v>
          </cell>
          <cell r="E706" t="str">
            <v>未定级</v>
          </cell>
          <cell r="F706">
            <v>42562</v>
          </cell>
          <cell r="G706" t="e">
            <v>#N/A</v>
          </cell>
          <cell r="H706" t="str">
            <v>-</v>
          </cell>
          <cell r="I706" t="str">
            <v>-</v>
          </cell>
          <cell r="J706" t="str">
            <v>-</v>
          </cell>
          <cell r="K706" t="str">
            <v>-</v>
          </cell>
          <cell r="L706" t="str">
            <v>-</v>
          </cell>
          <cell r="M706" t="str">
            <v>-</v>
          </cell>
          <cell r="N706">
            <v>96.7</v>
          </cell>
          <cell r="O706">
            <v>96.7</v>
          </cell>
          <cell r="P706">
            <v>100.1</v>
          </cell>
          <cell r="Q706">
            <v>98.8</v>
          </cell>
          <cell r="R706">
            <v>96</v>
          </cell>
          <cell r="S706">
            <v>98.5</v>
          </cell>
          <cell r="T706">
            <v>100.5</v>
          </cell>
          <cell r="U706" t="str">
            <v/>
          </cell>
          <cell r="V706" t="str">
            <v/>
          </cell>
          <cell r="W706" t="str">
            <v/>
          </cell>
          <cell r="X706" t="str">
            <v/>
          </cell>
          <cell r="Y706" t="str">
            <v/>
          </cell>
          <cell r="Z706" t="str">
            <v/>
          </cell>
          <cell r="AA706" t="str">
            <v>B</v>
          </cell>
          <cell r="AB706" t="str">
            <v>B</v>
          </cell>
          <cell r="AC706" t="str">
            <v>A-</v>
          </cell>
          <cell r="AD706" t="str">
            <v>B+</v>
          </cell>
          <cell r="AE706" t="str">
            <v>B</v>
          </cell>
          <cell r="AF706" t="str">
            <v>B+</v>
          </cell>
          <cell r="AG706" t="str">
            <v>A-</v>
          </cell>
          <cell r="AH706">
            <v>98.4333333333333</v>
          </cell>
          <cell r="AI706" t="str">
            <v>B+</v>
          </cell>
        </row>
        <row r="707">
          <cell r="B707">
            <v>872830</v>
          </cell>
          <cell r="C707" t="str">
            <v>工程院五部开发一处</v>
          </cell>
          <cell r="D707" t="str">
            <v>软件开发工程师</v>
          </cell>
          <cell r="E707" t="str">
            <v>P6</v>
          </cell>
          <cell r="F707">
            <v>42562</v>
          </cell>
          <cell r="G707" t="str">
            <v>B</v>
          </cell>
          <cell r="H707" t="str">
            <v>-</v>
          </cell>
          <cell r="I707" t="str">
            <v>-</v>
          </cell>
          <cell r="J707" t="str">
            <v>-</v>
          </cell>
          <cell r="K707" t="str">
            <v>-</v>
          </cell>
          <cell r="L707" t="str">
            <v>-</v>
          </cell>
          <cell r="M707" t="str">
            <v>-</v>
          </cell>
          <cell r="N707">
            <v>100.3</v>
          </cell>
          <cell r="O707">
            <v>96.7</v>
          </cell>
          <cell r="P707">
            <v>100.2</v>
          </cell>
          <cell r="Q707">
            <v>100.2</v>
          </cell>
          <cell r="R707">
            <v>110.3</v>
          </cell>
          <cell r="S707">
            <v>98.8</v>
          </cell>
          <cell r="T707">
            <v>101.5</v>
          </cell>
          <cell r="U707" t="str">
            <v/>
          </cell>
          <cell r="V707" t="str">
            <v/>
          </cell>
          <cell r="W707" t="str">
            <v/>
          </cell>
          <cell r="X707" t="str">
            <v/>
          </cell>
          <cell r="Y707" t="str">
            <v/>
          </cell>
          <cell r="Z707" t="str">
            <v/>
          </cell>
          <cell r="AA707" t="str">
            <v>A-</v>
          </cell>
          <cell r="AB707" t="str">
            <v>B</v>
          </cell>
          <cell r="AC707" t="str">
            <v>A-</v>
          </cell>
          <cell r="AD707" t="str">
            <v>A-</v>
          </cell>
          <cell r="AE707" t="str">
            <v>S</v>
          </cell>
          <cell r="AF707" t="str">
            <v>B+</v>
          </cell>
          <cell r="AG707" t="str">
            <v>A-</v>
          </cell>
          <cell r="AH707">
            <v>101.283333333333</v>
          </cell>
          <cell r="AI707" t="str">
            <v>A-</v>
          </cell>
        </row>
        <row r="708">
          <cell r="B708">
            <v>200496</v>
          </cell>
          <cell r="C708" t="str">
            <v>工程院五部开发一处</v>
          </cell>
          <cell r="D708" t="str">
            <v>软件开发工程师</v>
          </cell>
          <cell r="E708" t="str">
            <v>未定级</v>
          </cell>
          <cell r="F708">
            <v>42564</v>
          </cell>
          <cell r="G708" t="e">
            <v>#N/A</v>
          </cell>
          <cell r="H708" t="str">
            <v>-</v>
          </cell>
          <cell r="I708" t="str">
            <v>-</v>
          </cell>
          <cell r="J708" t="str">
            <v>-</v>
          </cell>
          <cell r="K708" t="str">
            <v>-</v>
          </cell>
          <cell r="L708" t="str">
            <v>-</v>
          </cell>
          <cell r="M708" t="str">
            <v>-</v>
          </cell>
          <cell r="N708">
            <v>96.7</v>
          </cell>
          <cell r="O708">
            <v>96.4</v>
          </cell>
          <cell r="P708">
            <v>100.2</v>
          </cell>
          <cell r="Q708">
            <v>98.7</v>
          </cell>
          <cell r="R708">
            <v>93.6</v>
          </cell>
          <cell r="S708">
            <v>95</v>
          </cell>
          <cell r="T708">
            <v>93.6</v>
          </cell>
          <cell r="U708" t="str">
            <v/>
          </cell>
          <cell r="V708" t="str">
            <v/>
          </cell>
          <cell r="W708" t="str">
            <v/>
          </cell>
          <cell r="X708" t="str">
            <v/>
          </cell>
          <cell r="Y708" t="str">
            <v/>
          </cell>
          <cell r="Z708" t="str">
            <v/>
          </cell>
          <cell r="AA708" t="str">
            <v>B</v>
          </cell>
          <cell r="AB708" t="str">
            <v>B</v>
          </cell>
          <cell r="AC708" t="str">
            <v>A-</v>
          </cell>
          <cell r="AD708" t="str">
            <v>B+</v>
          </cell>
          <cell r="AE708" t="str">
            <v>B</v>
          </cell>
          <cell r="AF708" t="str">
            <v>B</v>
          </cell>
          <cell r="AG708" t="str">
            <v>B</v>
          </cell>
          <cell r="AH708">
            <v>96.25</v>
          </cell>
          <cell r="AI708" t="str">
            <v>B</v>
          </cell>
        </row>
        <row r="709">
          <cell r="B709">
            <v>221155</v>
          </cell>
          <cell r="C709" t="str">
            <v>工程院一部开发三处</v>
          </cell>
          <cell r="D709" t="str">
            <v>软件开发工程师</v>
          </cell>
          <cell r="E709" t="str">
            <v>未定级</v>
          </cell>
          <cell r="F709">
            <v>42564</v>
          </cell>
          <cell r="G709" t="e">
            <v>#N/A</v>
          </cell>
          <cell r="H709" t="str">
            <v>-</v>
          </cell>
          <cell r="I709" t="str">
            <v>-</v>
          </cell>
          <cell r="J709" t="str">
            <v>-</v>
          </cell>
          <cell r="K709" t="str">
            <v>-</v>
          </cell>
          <cell r="L709" t="str">
            <v>-</v>
          </cell>
          <cell r="M709" t="str">
            <v>-</v>
          </cell>
          <cell r="N709">
            <v>93.9</v>
          </cell>
          <cell r="O709">
            <v>100.2</v>
          </cell>
          <cell r="P709">
            <v>100.3</v>
          </cell>
          <cell r="Q709">
            <v>97.6</v>
          </cell>
          <cell r="R709">
            <v>95.3</v>
          </cell>
          <cell r="S709">
            <v>94.3</v>
          </cell>
          <cell r="T709">
            <v>95</v>
          </cell>
          <cell r="U709" t="str">
            <v/>
          </cell>
          <cell r="V709" t="str">
            <v/>
          </cell>
          <cell r="W709" t="str">
            <v/>
          </cell>
          <cell r="X709" t="str">
            <v/>
          </cell>
          <cell r="Y709" t="str">
            <v/>
          </cell>
          <cell r="Z709" t="str">
            <v/>
          </cell>
          <cell r="AA709" t="str">
            <v>B</v>
          </cell>
          <cell r="AB709" t="str">
            <v>A-</v>
          </cell>
          <cell r="AC709" t="str">
            <v>A-</v>
          </cell>
          <cell r="AD709" t="str">
            <v>B+</v>
          </cell>
          <cell r="AE709" t="str">
            <v>B</v>
          </cell>
          <cell r="AF709" t="str">
            <v>B</v>
          </cell>
          <cell r="AG709" t="str">
            <v>B</v>
          </cell>
          <cell r="AH709">
            <v>97.1166666666667</v>
          </cell>
          <cell r="AI709" t="str">
            <v>B+</v>
          </cell>
        </row>
        <row r="710">
          <cell r="B710">
            <v>115790</v>
          </cell>
          <cell r="C710" t="str">
            <v>工程院三部开发二处</v>
          </cell>
          <cell r="D710" t="str">
            <v>软件开发工程师</v>
          </cell>
          <cell r="E710" t="str">
            <v>未定级</v>
          </cell>
          <cell r="F710">
            <v>42565</v>
          </cell>
          <cell r="G710" t="e">
            <v>#N/A</v>
          </cell>
          <cell r="H710" t="str">
            <v>-</v>
          </cell>
          <cell r="I710" t="str">
            <v>-</v>
          </cell>
          <cell r="J710" t="str">
            <v>-</v>
          </cell>
          <cell r="K710" t="str">
            <v>-</v>
          </cell>
          <cell r="L710" t="str">
            <v>-</v>
          </cell>
          <cell r="M710" t="str">
            <v>-</v>
          </cell>
          <cell r="N710">
            <v>96.4</v>
          </cell>
          <cell r="O710">
            <v>96.4</v>
          </cell>
          <cell r="P710">
            <v>96</v>
          </cell>
          <cell r="Q710">
            <v>96.3</v>
          </cell>
          <cell r="R710">
            <v>95.7</v>
          </cell>
          <cell r="S710">
            <v>92.9</v>
          </cell>
          <cell r="T710">
            <v>93.6</v>
          </cell>
          <cell r="U710" t="str">
            <v/>
          </cell>
          <cell r="V710" t="str">
            <v/>
          </cell>
          <cell r="W710" t="str">
            <v/>
          </cell>
          <cell r="X710" t="str">
            <v/>
          </cell>
          <cell r="Y710" t="str">
            <v/>
          </cell>
          <cell r="Z710" t="str">
            <v/>
          </cell>
          <cell r="AA710" t="str">
            <v>B</v>
          </cell>
          <cell r="AB710" t="str">
            <v>B</v>
          </cell>
          <cell r="AC710" t="str">
            <v>B</v>
          </cell>
          <cell r="AD710" t="str">
            <v>B</v>
          </cell>
          <cell r="AE710" t="str">
            <v>B</v>
          </cell>
          <cell r="AF710" t="str">
            <v>B-</v>
          </cell>
          <cell r="AG710" t="str">
            <v>B</v>
          </cell>
          <cell r="AH710">
            <v>95.15</v>
          </cell>
          <cell r="AI710" t="str">
            <v>B</v>
          </cell>
        </row>
        <row r="711">
          <cell r="B711">
            <v>901020</v>
          </cell>
          <cell r="C711" t="str">
            <v>工程院一部开发二处</v>
          </cell>
          <cell r="D711" t="str">
            <v>软件开发工程师</v>
          </cell>
          <cell r="E711" t="str">
            <v>P5</v>
          </cell>
          <cell r="F711">
            <v>42569</v>
          </cell>
          <cell r="G711" t="str">
            <v>B</v>
          </cell>
          <cell r="H711" t="str">
            <v>-</v>
          </cell>
          <cell r="I711" t="str">
            <v>-</v>
          </cell>
          <cell r="J711" t="str">
            <v>-</v>
          </cell>
          <cell r="K711" t="str">
            <v>-</v>
          </cell>
          <cell r="L711" t="str">
            <v>-</v>
          </cell>
          <cell r="M711" t="str">
            <v>-</v>
          </cell>
          <cell r="N711">
            <v>95.3</v>
          </cell>
          <cell r="O711">
            <v>110.2</v>
          </cell>
          <cell r="P711">
            <v>103</v>
          </cell>
          <cell r="Q711">
            <v>102.34</v>
          </cell>
          <cell r="R711">
            <v>94.2</v>
          </cell>
          <cell r="S711">
            <v>93.6</v>
          </cell>
          <cell r="T711">
            <v>106.8</v>
          </cell>
          <cell r="U711" t="str">
            <v/>
          </cell>
          <cell r="V711" t="str">
            <v/>
          </cell>
          <cell r="W711" t="str">
            <v/>
          </cell>
          <cell r="X711" t="str">
            <v/>
          </cell>
          <cell r="Y711" t="str">
            <v/>
          </cell>
          <cell r="Z711" t="str">
            <v/>
          </cell>
          <cell r="AA711" t="str">
            <v>B</v>
          </cell>
          <cell r="AB711" t="str">
            <v>S</v>
          </cell>
          <cell r="AC711" t="str">
            <v>A-</v>
          </cell>
          <cell r="AD711" t="str">
            <v>A-</v>
          </cell>
          <cell r="AE711" t="str">
            <v>B</v>
          </cell>
          <cell r="AF711" t="str">
            <v>B</v>
          </cell>
          <cell r="AG711" t="str">
            <v>A</v>
          </cell>
          <cell r="AH711">
            <v>101.69</v>
          </cell>
          <cell r="AI711" t="str">
            <v>A-</v>
          </cell>
        </row>
        <row r="712">
          <cell r="B712">
            <v>120701</v>
          </cell>
          <cell r="C712" t="str">
            <v>工程院十一部开发二处</v>
          </cell>
          <cell r="D712" t="str">
            <v>软件开发工程师</v>
          </cell>
          <cell r="E712" t="str">
            <v>P6</v>
          </cell>
          <cell r="F712">
            <v>42572</v>
          </cell>
          <cell r="G712" t="str">
            <v>A</v>
          </cell>
          <cell r="H712" t="str">
            <v>-</v>
          </cell>
          <cell r="I712" t="str">
            <v>-</v>
          </cell>
          <cell r="J712" t="str">
            <v>-</v>
          </cell>
          <cell r="K712" t="str">
            <v>-</v>
          </cell>
          <cell r="L712" t="str">
            <v>-</v>
          </cell>
          <cell r="M712" t="str">
            <v>-</v>
          </cell>
          <cell r="N712" t="str">
            <v>-</v>
          </cell>
          <cell r="O712">
            <v>106.5</v>
          </cell>
          <cell r="P712">
            <v>105.8</v>
          </cell>
          <cell r="Q712">
            <v>104.9</v>
          </cell>
          <cell r="R712">
            <v>102.3</v>
          </cell>
          <cell r="S712">
            <v>110.2</v>
          </cell>
          <cell r="T712">
            <v>102.6</v>
          </cell>
          <cell r="U712" t="str">
            <v/>
          </cell>
          <cell r="V712" t="str">
            <v/>
          </cell>
          <cell r="W712" t="str">
            <v/>
          </cell>
          <cell r="X712" t="str">
            <v/>
          </cell>
          <cell r="Y712" t="str">
            <v/>
          </cell>
          <cell r="Z712" t="str">
            <v/>
          </cell>
          <cell r="AA712" t="str">
            <v/>
          </cell>
          <cell r="AB712" t="str">
            <v>A</v>
          </cell>
          <cell r="AC712" t="str">
            <v>A</v>
          </cell>
          <cell r="AD712" t="str">
            <v>A</v>
          </cell>
          <cell r="AE712" t="str">
            <v>A-</v>
          </cell>
          <cell r="AF712" t="str">
            <v>S</v>
          </cell>
          <cell r="AG712" t="str">
            <v>A-</v>
          </cell>
          <cell r="AH712">
            <v>105.383333333333</v>
          </cell>
          <cell r="AI712" t="str">
            <v>A</v>
          </cell>
        </row>
        <row r="713">
          <cell r="B713">
            <v>228724</v>
          </cell>
          <cell r="C713" t="str">
            <v>工程院八部开发一处</v>
          </cell>
          <cell r="D713" t="str">
            <v>软件开发工程师</v>
          </cell>
          <cell r="E713" t="str">
            <v>未定级</v>
          </cell>
          <cell r="F713">
            <v>42572</v>
          </cell>
          <cell r="G713" t="e">
            <v>#N/A</v>
          </cell>
          <cell r="H713" t="str">
            <v>-</v>
          </cell>
          <cell r="I713" t="str">
            <v>-</v>
          </cell>
          <cell r="J713" t="str">
            <v>-</v>
          </cell>
          <cell r="K713" t="str">
            <v>-</v>
          </cell>
          <cell r="L713" t="str">
            <v>-</v>
          </cell>
          <cell r="M713" t="str">
            <v>-</v>
          </cell>
          <cell r="N713" t="str">
            <v>-</v>
          </cell>
          <cell r="O713">
            <v>96.4</v>
          </cell>
          <cell r="P713">
            <v>96.4</v>
          </cell>
          <cell r="Q713">
            <v>97.4</v>
          </cell>
          <cell r="R713">
            <v>95.3</v>
          </cell>
          <cell r="S713">
            <v>96.4</v>
          </cell>
          <cell r="T713">
            <v>101.2</v>
          </cell>
          <cell r="U713" t="str">
            <v/>
          </cell>
          <cell r="V713" t="str">
            <v/>
          </cell>
          <cell r="W713" t="str">
            <v/>
          </cell>
          <cell r="X713" t="str">
            <v/>
          </cell>
          <cell r="Y713" t="str">
            <v/>
          </cell>
          <cell r="Z713" t="str">
            <v/>
          </cell>
          <cell r="AA713" t="str">
            <v/>
          </cell>
          <cell r="AB713" t="str">
            <v>B</v>
          </cell>
          <cell r="AC713" t="str">
            <v>B</v>
          </cell>
          <cell r="AD713" t="str">
            <v>B+</v>
          </cell>
          <cell r="AE713" t="str">
            <v>B</v>
          </cell>
          <cell r="AF713" t="str">
            <v>B</v>
          </cell>
          <cell r="AG713" t="str">
            <v>A-</v>
          </cell>
          <cell r="AH713">
            <v>97.1833333333333</v>
          </cell>
          <cell r="AI713" t="str">
            <v>B+</v>
          </cell>
        </row>
        <row r="714">
          <cell r="B714">
            <v>171517</v>
          </cell>
          <cell r="C714" t="str">
            <v>工程院十一部开发三处</v>
          </cell>
          <cell r="D714" t="str">
            <v>软件开发工程师</v>
          </cell>
          <cell r="E714" t="str">
            <v>P6</v>
          </cell>
          <cell r="F714">
            <v>42611</v>
          </cell>
          <cell r="G714" t="str">
            <v>B</v>
          </cell>
          <cell r="H714" t="str">
            <v>-</v>
          </cell>
          <cell r="I714" t="str">
            <v>-</v>
          </cell>
          <cell r="J714" t="str">
            <v>-</v>
          </cell>
          <cell r="K714" t="str">
            <v>-</v>
          </cell>
          <cell r="L714" t="str">
            <v>-</v>
          </cell>
          <cell r="M714" t="str">
            <v>-</v>
          </cell>
          <cell r="N714" t="str">
            <v>-</v>
          </cell>
          <cell r="O714" t="str">
            <v>-</v>
          </cell>
          <cell r="P714">
            <v>103.3</v>
          </cell>
          <cell r="Q714">
            <v>107.2</v>
          </cell>
          <cell r="R714">
            <v>97.5</v>
          </cell>
          <cell r="S714">
            <v>105.7</v>
          </cell>
          <cell r="T714">
            <v>102</v>
          </cell>
          <cell r="U714" t="str">
            <v/>
          </cell>
          <cell r="V714" t="str">
            <v/>
          </cell>
          <cell r="W714" t="str">
            <v/>
          </cell>
          <cell r="X714" t="str">
            <v/>
          </cell>
          <cell r="Y714" t="str">
            <v/>
          </cell>
          <cell r="Z714" t="str">
            <v/>
          </cell>
          <cell r="AA714" t="str">
            <v/>
          </cell>
          <cell r="AB714" t="str">
            <v/>
          </cell>
          <cell r="AC714" t="str">
            <v>A</v>
          </cell>
          <cell r="AD714" t="str">
            <v>A+</v>
          </cell>
          <cell r="AE714" t="str">
            <v>B+</v>
          </cell>
          <cell r="AF714" t="str">
            <v>A</v>
          </cell>
          <cell r="AG714" t="str">
            <v>A-</v>
          </cell>
          <cell r="AH714">
            <v>103.14</v>
          </cell>
          <cell r="AI714" t="str">
            <v>A</v>
          </cell>
        </row>
        <row r="715">
          <cell r="B715">
            <v>212008</v>
          </cell>
          <cell r="C715" t="str">
            <v>工程院八部开发五处</v>
          </cell>
          <cell r="D715" t="str">
            <v>软件开发工程师</v>
          </cell>
          <cell r="E715" t="str">
            <v>P6</v>
          </cell>
          <cell r="F715">
            <v>42634</v>
          </cell>
          <cell r="G715" t="str">
            <v>B</v>
          </cell>
          <cell r="H715" t="str">
            <v>-</v>
          </cell>
          <cell r="I715" t="str">
            <v>-</v>
          </cell>
          <cell r="J715" t="str">
            <v>-</v>
          </cell>
          <cell r="K715" t="str">
            <v>-</v>
          </cell>
          <cell r="L715" t="str">
            <v>-</v>
          </cell>
          <cell r="M715" t="str">
            <v>-</v>
          </cell>
          <cell r="N715" t="str">
            <v>-</v>
          </cell>
          <cell r="O715" t="str">
            <v>-</v>
          </cell>
          <cell r="P715" t="str">
            <v>-</v>
          </cell>
          <cell r="Q715">
            <v>98</v>
          </cell>
          <cell r="R715">
            <v>100.6</v>
          </cell>
          <cell r="S715">
            <v>95.7</v>
          </cell>
          <cell r="T715">
            <v>100.9</v>
          </cell>
          <cell r="U715" t="str">
            <v/>
          </cell>
          <cell r="V715" t="str">
            <v/>
          </cell>
          <cell r="W715" t="str">
            <v/>
          </cell>
          <cell r="X715" t="str">
            <v/>
          </cell>
          <cell r="Y715" t="str">
            <v/>
          </cell>
          <cell r="Z715" t="str">
            <v/>
          </cell>
          <cell r="AA715" t="str">
            <v/>
          </cell>
          <cell r="AB715" t="str">
            <v/>
          </cell>
          <cell r="AC715" t="str">
            <v/>
          </cell>
          <cell r="AD715" t="str">
            <v>B+</v>
          </cell>
          <cell r="AE715" t="str">
            <v>A-</v>
          </cell>
          <cell r="AF715" t="str">
            <v>B</v>
          </cell>
          <cell r="AG715" t="str">
            <v>A-</v>
          </cell>
          <cell r="AH715">
            <v>98.8</v>
          </cell>
          <cell r="AI715" t="str">
            <v>B+</v>
          </cell>
        </row>
        <row r="716">
          <cell r="B716">
            <v>121611</v>
          </cell>
          <cell r="C716" t="str">
            <v>工程院本部</v>
          </cell>
          <cell r="D716" t="str">
            <v>开发总监</v>
          </cell>
          <cell r="E716" t="str">
            <v>M8</v>
          </cell>
          <cell r="F716">
            <v>42635</v>
          </cell>
          <cell r="G716" t="e">
            <v>#N/A</v>
          </cell>
          <cell r="H716" t="str">
            <v>-</v>
          </cell>
          <cell r="I716" t="str">
            <v>-</v>
          </cell>
          <cell r="J716" t="str">
            <v>-</v>
          </cell>
          <cell r="K716" t="str">
            <v>-</v>
          </cell>
          <cell r="L716" t="str">
            <v>-</v>
          </cell>
          <cell r="M716" t="str">
            <v>-</v>
          </cell>
          <cell r="N716" t="str">
            <v>-</v>
          </cell>
          <cell r="O716" t="str">
            <v>-</v>
          </cell>
          <cell r="P716" t="str">
            <v>-</v>
          </cell>
          <cell r="Q716">
            <v>95</v>
          </cell>
          <cell r="R716">
            <v>96</v>
          </cell>
          <cell r="S716">
            <v>93</v>
          </cell>
          <cell r="T716">
            <v>93</v>
          </cell>
          <cell r="U716" t="str">
            <v/>
          </cell>
          <cell r="V716" t="str">
            <v/>
          </cell>
          <cell r="W716" t="str">
            <v/>
          </cell>
          <cell r="X716" t="str">
            <v/>
          </cell>
          <cell r="Y716" t="str">
            <v/>
          </cell>
          <cell r="Z716" t="str">
            <v/>
          </cell>
          <cell r="AA716" t="str">
            <v/>
          </cell>
          <cell r="AB716" t="str">
            <v/>
          </cell>
          <cell r="AC716" t="str">
            <v/>
          </cell>
          <cell r="AD716" t="str">
            <v>B</v>
          </cell>
          <cell r="AE716" t="str">
            <v>B</v>
          </cell>
          <cell r="AF716" t="str">
            <v>B-</v>
          </cell>
          <cell r="AG716" t="str">
            <v>B-</v>
          </cell>
          <cell r="AH716">
            <v>94.25</v>
          </cell>
          <cell r="AI716" t="str">
            <v>B</v>
          </cell>
        </row>
        <row r="717">
          <cell r="B717">
            <v>168421</v>
          </cell>
          <cell r="C717" t="str">
            <v>工程院七部开发一处</v>
          </cell>
          <cell r="D717" t="str">
            <v>软件开发工程师</v>
          </cell>
          <cell r="E717" t="str">
            <v>P6</v>
          </cell>
          <cell r="F717">
            <v>42639</v>
          </cell>
          <cell r="G717" t="str">
            <v>A+</v>
          </cell>
          <cell r="H717" t="str">
            <v>-</v>
          </cell>
          <cell r="I717" t="str">
            <v>-</v>
          </cell>
          <cell r="J717" t="str">
            <v>-</v>
          </cell>
          <cell r="K717" t="str">
            <v>-</v>
          </cell>
          <cell r="L717" t="str">
            <v>-</v>
          </cell>
          <cell r="M717" t="str">
            <v>-</v>
          </cell>
          <cell r="N717" t="str">
            <v>-</v>
          </cell>
          <cell r="O717" t="str">
            <v>-</v>
          </cell>
          <cell r="P717" t="str">
            <v>-</v>
          </cell>
          <cell r="Q717">
            <v>98.6</v>
          </cell>
          <cell r="R717">
            <v>112</v>
          </cell>
          <cell r="S717">
            <v>111.3</v>
          </cell>
          <cell r="T717">
            <v>107.1</v>
          </cell>
          <cell r="U717" t="str">
            <v/>
          </cell>
          <cell r="V717" t="str">
            <v/>
          </cell>
          <cell r="W717" t="str">
            <v/>
          </cell>
          <cell r="X717" t="str">
            <v/>
          </cell>
          <cell r="Y717" t="str">
            <v/>
          </cell>
          <cell r="Z717" t="str">
            <v/>
          </cell>
          <cell r="AA717" t="str">
            <v/>
          </cell>
          <cell r="AB717" t="str">
            <v/>
          </cell>
          <cell r="AC717" t="str">
            <v/>
          </cell>
          <cell r="AD717" t="str">
            <v>B+</v>
          </cell>
          <cell r="AE717" t="str">
            <v>S</v>
          </cell>
          <cell r="AF717" t="str">
            <v>S</v>
          </cell>
          <cell r="AG717" t="str">
            <v>A+</v>
          </cell>
          <cell r="AH717">
            <v>107.25</v>
          </cell>
          <cell r="AI717" t="str">
            <v>A+</v>
          </cell>
        </row>
        <row r="718">
          <cell r="B718">
            <v>120058</v>
          </cell>
          <cell r="C718" t="str">
            <v>工程院五部开发二处</v>
          </cell>
          <cell r="D718" t="str">
            <v>软件开发工程师</v>
          </cell>
          <cell r="E718" t="str">
            <v>P6</v>
          </cell>
          <cell r="F718">
            <v>42681</v>
          </cell>
          <cell r="G718" t="e">
            <v>#N/A</v>
          </cell>
          <cell r="H718" t="str">
            <v>-</v>
          </cell>
          <cell r="I718" t="str">
            <v>-</v>
          </cell>
          <cell r="J718" t="str">
            <v>-</v>
          </cell>
          <cell r="K718" t="str">
            <v>-</v>
          </cell>
          <cell r="L718" t="str">
            <v>-</v>
          </cell>
          <cell r="M718" t="str">
            <v>-</v>
          </cell>
          <cell r="N718" t="str">
            <v>-</v>
          </cell>
          <cell r="O718" t="str">
            <v>-</v>
          </cell>
          <cell r="P718" t="str">
            <v>-</v>
          </cell>
          <cell r="Q718" t="str">
            <v>-</v>
          </cell>
          <cell r="R718">
            <v>99.1</v>
          </cell>
          <cell r="S718">
            <v>100.3</v>
          </cell>
          <cell r="T718">
            <v>96.4</v>
          </cell>
          <cell r="U718" t="str">
            <v/>
          </cell>
          <cell r="V718" t="str">
            <v/>
          </cell>
          <cell r="W718" t="str">
            <v/>
          </cell>
          <cell r="X718" t="str">
            <v/>
          </cell>
          <cell r="Y718" t="str">
            <v/>
          </cell>
          <cell r="Z718" t="str">
            <v/>
          </cell>
          <cell r="AA718" t="str">
            <v/>
          </cell>
          <cell r="AB718" t="str">
            <v/>
          </cell>
          <cell r="AC718" t="str">
            <v/>
          </cell>
          <cell r="AD718" t="str">
            <v/>
          </cell>
          <cell r="AE718" t="str">
            <v>B+</v>
          </cell>
          <cell r="AF718" t="str">
            <v>A-</v>
          </cell>
          <cell r="AG718" t="str">
            <v>B</v>
          </cell>
          <cell r="AH718">
            <v>98.6</v>
          </cell>
          <cell r="AI718" t="str">
            <v>B+</v>
          </cell>
        </row>
        <row r="719">
          <cell r="B719">
            <v>197177</v>
          </cell>
          <cell r="C719" t="str">
            <v>工程院十一部开发五处</v>
          </cell>
          <cell r="D719" t="str">
            <v>软件开发工程师</v>
          </cell>
          <cell r="E719" t="str">
            <v>P6</v>
          </cell>
          <cell r="F719">
            <v>42683</v>
          </cell>
          <cell r="G719" t="e">
            <v>#N/A</v>
          </cell>
          <cell r="H719" t="str">
            <v>-</v>
          </cell>
          <cell r="I719" t="str">
            <v>-</v>
          </cell>
          <cell r="J719" t="str">
            <v>-</v>
          </cell>
          <cell r="K719" t="str">
            <v>-</v>
          </cell>
          <cell r="L719" t="str">
            <v>-</v>
          </cell>
          <cell r="M719" t="str">
            <v>-</v>
          </cell>
          <cell r="N719" t="str">
            <v>-</v>
          </cell>
          <cell r="O719" t="str">
            <v>-</v>
          </cell>
          <cell r="P719" t="str">
            <v>-</v>
          </cell>
          <cell r="Q719" t="str">
            <v>-</v>
          </cell>
          <cell r="R719">
            <v>95.7</v>
          </cell>
          <cell r="S719">
            <v>93.6</v>
          </cell>
          <cell r="T719">
            <v>101.9</v>
          </cell>
          <cell r="U719" t="str">
            <v/>
          </cell>
          <cell r="V719" t="str">
            <v/>
          </cell>
          <cell r="W719" t="str">
            <v/>
          </cell>
          <cell r="X719" t="str">
            <v/>
          </cell>
          <cell r="Y719" t="str">
            <v/>
          </cell>
          <cell r="Z719" t="str">
            <v/>
          </cell>
          <cell r="AA719" t="str">
            <v/>
          </cell>
          <cell r="AB719" t="str">
            <v/>
          </cell>
          <cell r="AC719" t="str">
            <v/>
          </cell>
          <cell r="AD719" t="str">
            <v/>
          </cell>
          <cell r="AE719" t="str">
            <v>B</v>
          </cell>
          <cell r="AF719" t="str">
            <v>B</v>
          </cell>
          <cell r="AG719" t="str">
            <v>A-</v>
          </cell>
          <cell r="AH719">
            <v>97.0666666666667</v>
          </cell>
          <cell r="AI719" t="str">
            <v>B+</v>
          </cell>
        </row>
        <row r="720">
          <cell r="B720">
            <v>567123</v>
          </cell>
          <cell r="C720" t="str">
            <v>工程院五部开发五处</v>
          </cell>
          <cell r="D720" t="str">
            <v>软件开发工程师</v>
          </cell>
          <cell r="E720" t="str">
            <v>P6</v>
          </cell>
          <cell r="F720">
            <v>42684</v>
          </cell>
          <cell r="G720" t="e">
            <v>#N/A</v>
          </cell>
          <cell r="H720" t="str">
            <v>-</v>
          </cell>
          <cell r="I720" t="str">
            <v>-</v>
          </cell>
          <cell r="J720" t="str">
            <v>-</v>
          </cell>
          <cell r="K720" t="str">
            <v>-</v>
          </cell>
          <cell r="L720" t="str">
            <v>-</v>
          </cell>
          <cell r="M720" t="str">
            <v>-</v>
          </cell>
          <cell r="N720" t="str">
            <v>-</v>
          </cell>
          <cell r="O720" t="str">
            <v>-</v>
          </cell>
          <cell r="P720" t="str">
            <v>-</v>
          </cell>
          <cell r="Q720" t="str">
            <v>-</v>
          </cell>
          <cell r="R720">
            <v>96.94</v>
          </cell>
          <cell r="S720">
            <v>109.5</v>
          </cell>
          <cell r="T720">
            <v>111.13</v>
          </cell>
          <cell r="U720" t="str">
            <v/>
          </cell>
          <cell r="V720" t="str">
            <v/>
          </cell>
          <cell r="W720" t="str">
            <v/>
          </cell>
          <cell r="X720" t="str">
            <v/>
          </cell>
          <cell r="Y720" t="str">
            <v/>
          </cell>
          <cell r="Z720" t="str">
            <v/>
          </cell>
          <cell r="AA720" t="str">
            <v/>
          </cell>
          <cell r="AB720" t="str">
            <v/>
          </cell>
          <cell r="AC720" t="str">
            <v/>
          </cell>
          <cell r="AD720" t="str">
            <v/>
          </cell>
          <cell r="AE720" t="str">
            <v>B</v>
          </cell>
          <cell r="AF720" t="str">
            <v>A+</v>
          </cell>
          <cell r="AG720" t="str">
            <v>S</v>
          </cell>
          <cell r="AH720">
            <v>105.856666666667</v>
          </cell>
          <cell r="AI720" t="str">
            <v>A</v>
          </cell>
        </row>
        <row r="721">
          <cell r="B721">
            <v>938441</v>
          </cell>
          <cell r="C721" t="str">
            <v>工程院三部开发三处</v>
          </cell>
          <cell r="D721" t="str">
            <v>软件开发工程师</v>
          </cell>
          <cell r="E721" t="str">
            <v>P5</v>
          </cell>
          <cell r="F721">
            <v>42688</v>
          </cell>
          <cell r="G721" t="e">
            <v>#N/A</v>
          </cell>
          <cell r="H721" t="str">
            <v>-</v>
          </cell>
          <cell r="I721" t="str">
            <v>-</v>
          </cell>
          <cell r="J721" t="str">
            <v>-</v>
          </cell>
          <cell r="K721" t="str">
            <v>-</v>
          </cell>
          <cell r="L721" t="str">
            <v>-</v>
          </cell>
          <cell r="M721" t="str">
            <v>-</v>
          </cell>
          <cell r="N721" t="str">
            <v>-</v>
          </cell>
          <cell r="O721" t="str">
            <v>-</v>
          </cell>
          <cell r="P721" t="str">
            <v>-</v>
          </cell>
          <cell r="Q721" t="str">
            <v>-</v>
          </cell>
          <cell r="R721">
            <v>93.6</v>
          </cell>
          <cell r="S721">
            <v>96</v>
          </cell>
          <cell r="T721">
            <v>99</v>
          </cell>
          <cell r="U721" t="str">
            <v/>
          </cell>
          <cell r="V721" t="str">
            <v/>
          </cell>
          <cell r="W721" t="str">
            <v/>
          </cell>
          <cell r="X721" t="str">
            <v/>
          </cell>
          <cell r="Y721" t="str">
            <v/>
          </cell>
          <cell r="Z721" t="str">
            <v/>
          </cell>
          <cell r="AA721" t="str">
            <v/>
          </cell>
          <cell r="AB721" t="str">
            <v/>
          </cell>
          <cell r="AC721" t="str">
            <v/>
          </cell>
          <cell r="AD721" t="str">
            <v/>
          </cell>
          <cell r="AE721" t="str">
            <v>B</v>
          </cell>
          <cell r="AF721" t="str">
            <v>B</v>
          </cell>
          <cell r="AG721" t="str">
            <v>B+</v>
          </cell>
          <cell r="AH721">
            <v>96.2</v>
          </cell>
          <cell r="AI721" t="str">
            <v>B</v>
          </cell>
        </row>
        <row r="722">
          <cell r="B722">
            <v>198968</v>
          </cell>
          <cell r="C722" t="str">
            <v>工程院技术支持部</v>
          </cell>
          <cell r="D722" t="str">
            <v>技术支持工程师</v>
          </cell>
          <cell r="E722" t="str">
            <v>P5</v>
          </cell>
          <cell r="F722">
            <v>41837</v>
          </cell>
          <cell r="G722" t="str">
            <v>B+</v>
          </cell>
          <cell r="H722">
            <v>97</v>
          </cell>
          <cell r="I722">
            <v>95</v>
          </cell>
          <cell r="J722">
            <v>105</v>
          </cell>
          <cell r="K722">
            <v>95</v>
          </cell>
          <cell r="L722">
            <v>95</v>
          </cell>
          <cell r="M722">
            <v>93.7</v>
          </cell>
          <cell r="N722">
            <v>95.7</v>
          </cell>
          <cell r="O722">
            <v>102</v>
          </cell>
          <cell r="P722">
            <v>101.3</v>
          </cell>
          <cell r="Q722">
            <v>95.3</v>
          </cell>
          <cell r="R722">
            <v>98.5</v>
          </cell>
          <cell r="S722">
            <v>95.6</v>
          </cell>
          <cell r="T722">
            <v>98</v>
          </cell>
          <cell r="U722" t="str">
            <v>B</v>
          </cell>
          <cell r="V722" t="str">
            <v>B</v>
          </cell>
          <cell r="W722" t="str">
            <v>A</v>
          </cell>
          <cell r="X722" t="str">
            <v>B</v>
          </cell>
          <cell r="Y722" t="str">
            <v>B</v>
          </cell>
          <cell r="Z722" t="str">
            <v>B</v>
          </cell>
          <cell r="AA722" t="str">
            <v>B</v>
          </cell>
          <cell r="AB722" t="str">
            <v>A-</v>
          </cell>
          <cell r="AC722" t="str">
            <v>A-</v>
          </cell>
          <cell r="AD722" t="str">
            <v>B</v>
          </cell>
          <cell r="AE722" t="str">
            <v>B+</v>
          </cell>
          <cell r="AF722" t="str">
            <v>B</v>
          </cell>
          <cell r="AG722" t="str">
            <v>B+</v>
          </cell>
          <cell r="AH722">
            <v>98.45</v>
          </cell>
          <cell r="AI722" t="str">
            <v>B+</v>
          </cell>
        </row>
        <row r="723">
          <cell r="B723">
            <v>220023</v>
          </cell>
          <cell r="C723" t="str">
            <v>工程院技术支持部</v>
          </cell>
          <cell r="D723" t="str">
            <v>技术支持工程师</v>
          </cell>
          <cell r="E723" t="str">
            <v>未定级</v>
          </cell>
          <cell r="F723">
            <v>41900</v>
          </cell>
          <cell r="G723" t="str">
            <v>A-</v>
          </cell>
          <cell r="H723">
            <v>99</v>
          </cell>
          <cell r="I723">
            <v>102</v>
          </cell>
          <cell r="J723">
            <v>96</v>
          </cell>
          <cell r="K723">
            <v>102.4</v>
          </cell>
          <cell r="L723">
            <v>103.6</v>
          </cell>
          <cell r="M723">
            <v>103.38</v>
          </cell>
          <cell r="N723">
            <v>101.37</v>
          </cell>
          <cell r="O723">
            <v>101.6</v>
          </cell>
          <cell r="P723">
            <v>102.55</v>
          </cell>
          <cell r="Q723">
            <v>104.7</v>
          </cell>
          <cell r="R723">
            <v>100.4</v>
          </cell>
          <cell r="S723">
            <v>99.3</v>
          </cell>
          <cell r="T723">
            <v>108</v>
          </cell>
          <cell r="U723" t="str">
            <v>B+</v>
          </cell>
          <cell r="V723" t="str">
            <v>A-</v>
          </cell>
          <cell r="W723" t="str">
            <v>B</v>
          </cell>
          <cell r="X723" t="str">
            <v>A-</v>
          </cell>
          <cell r="Y723" t="str">
            <v>A</v>
          </cell>
          <cell r="Z723" t="str">
            <v>A</v>
          </cell>
          <cell r="AA723" t="str">
            <v>A-</v>
          </cell>
          <cell r="AB723" t="str">
            <v>A-</v>
          </cell>
          <cell r="AC723" t="str">
            <v>A-</v>
          </cell>
          <cell r="AD723" t="str">
            <v>A</v>
          </cell>
          <cell r="AE723" t="str">
            <v>A-</v>
          </cell>
          <cell r="AF723" t="str">
            <v>B+</v>
          </cell>
          <cell r="AG723" t="str">
            <v>A+</v>
          </cell>
          <cell r="AH723">
            <v>102.758333333333</v>
          </cell>
          <cell r="AI723" t="str">
            <v>A-</v>
          </cell>
        </row>
        <row r="724">
          <cell r="B724">
            <v>260014</v>
          </cell>
          <cell r="C724" t="str">
            <v>工程院十部</v>
          </cell>
          <cell r="D724" t="str">
            <v>高级架构师</v>
          </cell>
          <cell r="E724" t="str">
            <v>P8</v>
          </cell>
        </row>
        <row r="724">
          <cell r="G724" t="e">
            <v>#N/A</v>
          </cell>
        </row>
        <row r="724">
          <cell r="T724">
            <v>103</v>
          </cell>
        </row>
        <row r="724">
          <cell r="AG724" t="str">
            <v>A-</v>
          </cell>
        </row>
        <row r="725">
          <cell r="B725">
            <v>626481</v>
          </cell>
          <cell r="C725" t="str">
            <v>工程院十一部开发五处</v>
          </cell>
          <cell r="D725" t="str">
            <v>软件开发工程师</v>
          </cell>
          <cell r="E725" t="str">
            <v>P6</v>
          </cell>
        </row>
        <row r="725">
          <cell r="G725" t="e">
            <v>#N/A</v>
          </cell>
        </row>
        <row r="725">
          <cell r="T725">
            <v>109.6</v>
          </cell>
        </row>
        <row r="725">
          <cell r="AG725" t="str">
            <v>A+</v>
          </cell>
        </row>
        <row r="726">
          <cell r="B726">
            <v>211503</v>
          </cell>
          <cell r="C726" t="str">
            <v>工程院三部开发一处</v>
          </cell>
          <cell r="D726" t="str">
            <v>高级软件开发工程师</v>
          </cell>
          <cell r="E726" t="str">
            <v>P7</v>
          </cell>
        </row>
        <row r="726">
          <cell r="G726" t="e">
            <v>#N/A</v>
          </cell>
        </row>
        <row r="726">
          <cell r="T726">
            <v>95.7</v>
          </cell>
        </row>
        <row r="726">
          <cell r="AG726" t="str">
            <v>B</v>
          </cell>
        </row>
        <row r="727">
          <cell r="B727">
            <v>586085</v>
          </cell>
          <cell r="C727" t="str">
            <v>工程院五部开发三处</v>
          </cell>
          <cell r="D727" t="str">
            <v>软件开发工程师</v>
          </cell>
          <cell r="E727" t="str">
            <v>P6</v>
          </cell>
        </row>
        <row r="727">
          <cell r="G727" t="e">
            <v>#N/A</v>
          </cell>
        </row>
        <row r="727">
          <cell r="T727">
            <v>95</v>
          </cell>
        </row>
        <row r="727">
          <cell r="AG727" t="str">
            <v>B</v>
          </cell>
        </row>
        <row r="728">
          <cell r="B728">
            <v>680804</v>
          </cell>
          <cell r="C728" t="str">
            <v>工程院五部开发三处</v>
          </cell>
          <cell r="D728" t="str">
            <v>软件开发工程师</v>
          </cell>
          <cell r="E728" t="str">
            <v>P6</v>
          </cell>
        </row>
        <row r="728">
          <cell r="G728" t="e">
            <v>#N/A</v>
          </cell>
        </row>
        <row r="728">
          <cell r="T728">
            <v>94.3</v>
          </cell>
        </row>
        <row r="728">
          <cell r="AG728" t="str">
            <v>B</v>
          </cell>
        </row>
        <row r="729">
          <cell r="B729">
            <v>195504</v>
          </cell>
          <cell r="C729" t="str">
            <v>工程院三部开发一处</v>
          </cell>
          <cell r="D729" t="str">
            <v>软件开发工程师</v>
          </cell>
          <cell r="E729" t="str">
            <v>P5</v>
          </cell>
        </row>
        <row r="729">
          <cell r="G729" t="e">
            <v>#N/A</v>
          </cell>
        </row>
        <row r="729">
          <cell r="T729">
            <v>93.6</v>
          </cell>
        </row>
        <row r="729">
          <cell r="AG729" t="str">
            <v>B</v>
          </cell>
        </row>
        <row r="730">
          <cell r="B730">
            <v>360312</v>
          </cell>
          <cell r="C730" t="str">
            <v>工程院三部开发一处</v>
          </cell>
          <cell r="D730" t="str">
            <v>软件开发工程师</v>
          </cell>
          <cell r="E730" t="str">
            <v>P5</v>
          </cell>
        </row>
        <row r="730">
          <cell r="G730" t="e">
            <v>#N/A</v>
          </cell>
        </row>
        <row r="730">
          <cell r="T730">
            <v>98.1</v>
          </cell>
        </row>
        <row r="730">
          <cell r="AG730" t="str">
            <v>B+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工程院汇总表"/>
      <sheetName val="强制分布比例 "/>
      <sheetName val="1-部门评价"/>
      <sheetName val="2-月度绩效平均分"/>
      <sheetName val="3-年终加减分"/>
      <sheetName val="4-项目加减分"/>
      <sheetName val="5-1项目绩效报告评价"/>
      <sheetName val="5-2项目绩效报告评价"/>
      <sheetName val="5-3项目绩效报告评价"/>
      <sheetName val="5-4项目绩效报告评价"/>
      <sheetName val="5-5项目绩效报告评价"/>
      <sheetName val="工程院汰弱人员名单(可抵扣部门CD人员）"/>
      <sheetName val="附表1-绩效报告部门内部评分明细表"/>
      <sheetName val="附表2-各月个人绩效明细表"/>
      <sheetName val="附表3-2016年终加减分数据"/>
      <sheetName val="附表4-2016年终主创评分明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ND201703061019219227"/>
    </sheetNames>
    <sheetDataSet>
      <sheetData sheetId="0">
        <row r="1">
          <cell r="A1" t="str">
            <v>职员编号</v>
          </cell>
          <cell r="B1" t="str">
            <v>职员姓名</v>
          </cell>
          <cell r="C1" t="str">
            <v>编制部门</v>
          </cell>
          <cell r="D1" t="str">
            <v>分管领导</v>
          </cell>
          <cell r="E1" t="str">
            <v>工号</v>
          </cell>
          <cell r="F1" t="str">
            <v>职员性别</v>
          </cell>
          <cell r="G1" t="str">
            <v>政治面貌</v>
          </cell>
          <cell r="H1" t="str">
            <v>民族</v>
          </cell>
          <cell r="I1" t="str">
            <v>出生日期</v>
          </cell>
          <cell r="J1" t="str">
            <v>身份证号</v>
          </cell>
          <cell r="K1" t="str">
            <v>婚姻状态</v>
          </cell>
          <cell r="L1" t="str">
            <v>国籍</v>
          </cell>
          <cell r="M1" t="str">
            <v>护照号</v>
          </cell>
          <cell r="N1" t="str">
            <v>户口性质</v>
          </cell>
          <cell r="O1" t="str">
            <v>籍贯</v>
          </cell>
          <cell r="P1" t="str">
            <v>户口所在地</v>
          </cell>
          <cell r="Q1" t="str">
            <v>档案所在地</v>
          </cell>
          <cell r="R1" t="str">
            <v>户籍地址</v>
          </cell>
          <cell r="S1" t="str">
            <v>现在地址</v>
          </cell>
          <cell r="T1" t="str">
            <v>住宅电话</v>
          </cell>
          <cell r="U1" t="str">
            <v>手机号码</v>
          </cell>
          <cell r="V1" t="str">
            <v>电子邮件</v>
          </cell>
          <cell r="W1" t="str">
            <v>紧急联系人</v>
          </cell>
          <cell r="X1" t="str">
            <v>紧急通知方式</v>
          </cell>
          <cell r="Y1" t="str">
            <v>相片文件</v>
          </cell>
          <cell r="Z1" t="str">
            <v>其它联系方式</v>
          </cell>
          <cell r="AA1" t="str">
            <v>个性化生日</v>
          </cell>
          <cell r="AB1" t="str">
            <v>身高</v>
          </cell>
          <cell r="AC1" t="str">
            <v>血型</v>
          </cell>
          <cell r="AD1" t="str">
            <v>档案编号</v>
          </cell>
          <cell r="AE1" t="str">
            <v>工作部门</v>
          </cell>
          <cell r="AF1" t="str">
            <v>合同归属</v>
          </cell>
          <cell r="AG1" t="str">
            <v>财务归属</v>
          </cell>
          <cell r="AH1" t="str">
            <v>职位</v>
          </cell>
          <cell r="AI1" t="str">
            <v>职称</v>
          </cell>
          <cell r="AJ1" t="str">
            <v>职级</v>
          </cell>
          <cell r="AK1" t="str">
            <v>职层</v>
          </cell>
          <cell r="AL1" t="str">
            <v>职务</v>
          </cell>
          <cell r="AM1" t="str">
            <v>职员类别</v>
          </cell>
          <cell r="AN1" t="str">
            <v>在职状态</v>
          </cell>
          <cell r="AO1" t="str">
            <v>所属分类</v>
          </cell>
          <cell r="AP1" t="str">
            <v>成本分类</v>
          </cell>
          <cell r="AQ1" t="str">
            <v>任职类型</v>
          </cell>
          <cell r="AR1" t="str">
            <v>入职日期</v>
          </cell>
          <cell r="AS1" t="str">
            <v>办公地点</v>
          </cell>
          <cell r="AT1" t="str">
            <v>行政级别</v>
          </cell>
          <cell r="AU1" t="str">
            <v>转正日期</v>
          </cell>
          <cell r="AV1" t="str">
            <v>临时录用日期</v>
          </cell>
          <cell r="AW1" t="str">
            <v>临时结束日期</v>
          </cell>
          <cell r="AX1" t="str">
            <v>转正见面委日期</v>
          </cell>
          <cell r="AY1" t="str">
            <v>实习生见面委日期</v>
          </cell>
          <cell r="AZ1" t="str">
            <v>银行名称</v>
          </cell>
          <cell r="BA1" t="str">
            <v>银行帐号</v>
          </cell>
          <cell r="BB1" t="str">
            <v>返聘日期</v>
          </cell>
          <cell r="BC1" t="str">
            <v>外籍员工</v>
          </cell>
          <cell r="BD1" t="str">
            <v>原职员编号</v>
          </cell>
          <cell r="BE1" t="str">
            <v>计薪方式</v>
          </cell>
          <cell r="BF1" t="str">
            <v>司龄</v>
          </cell>
          <cell r="BG1" t="str">
            <v>离职日期</v>
          </cell>
          <cell r="BH1" t="str">
            <v>兼任职位</v>
          </cell>
          <cell r="BI1" t="str">
            <v>办公位</v>
          </cell>
          <cell r="BJ1" t="str">
            <v>毕业学校</v>
          </cell>
          <cell r="BK1" t="str">
            <v>所在院系</v>
          </cell>
          <cell r="BL1" t="str">
            <v>教育方式</v>
          </cell>
          <cell r="BM1" t="str">
            <v>所学专业</v>
          </cell>
          <cell r="BN1" t="str">
            <v>毕业时间</v>
          </cell>
          <cell r="BO1" t="str">
            <v>文化程度</v>
          </cell>
          <cell r="BP1" t="str">
            <v>学位类别</v>
          </cell>
          <cell r="BQ1" t="str">
            <v>第一外语</v>
          </cell>
          <cell r="BR1" t="str">
            <v>第二外语</v>
          </cell>
          <cell r="BS1" t="str">
            <v>外语水平</v>
          </cell>
          <cell r="BT1" t="str">
            <v>计算机水平</v>
          </cell>
          <cell r="BU1" t="str">
            <v>其他技能</v>
          </cell>
          <cell r="BV1" t="str">
            <v>本次入职</v>
          </cell>
          <cell r="BW1" t="str">
            <v>公司</v>
          </cell>
          <cell r="BX1" t="str">
            <v>部门</v>
          </cell>
          <cell r="BY1" t="str">
            <v>组处</v>
          </cell>
        </row>
        <row r="2">
          <cell r="A2">
            <v>100188</v>
          </cell>
          <cell r="B2" t="str">
            <v>薛天水</v>
          </cell>
          <cell r="C2" t="str">
            <v>工程院架构部</v>
          </cell>
          <cell r="D2" t="str">
            <v>郭玉湖</v>
          </cell>
          <cell r="E2" t="str">
            <v>100188</v>
          </cell>
          <cell r="F2" t="str">
            <v>男</v>
          </cell>
          <cell r="G2" t="str">
            <v>群众</v>
          </cell>
          <cell r="H2" t="str">
            <v>汉族</v>
          </cell>
          <cell r="I2" t="str">
            <v>1979-06-29</v>
          </cell>
          <cell r="J2" t="str">
            <v>350181197906295278</v>
          </cell>
          <cell r="K2" t="str">
            <v>已婚</v>
          </cell>
        </row>
        <row r="2">
          <cell r="O2" t="str">
            <v>福建省福州市福清市</v>
          </cell>
        </row>
        <row r="2">
          <cell r="U2" t="str">
            <v>15980216027</v>
          </cell>
          <cell r="V2" t="str">
            <v>67514050@qq.com</v>
          </cell>
        </row>
        <row r="2">
          <cell r="X2" t="str">
            <v>0591-85911426</v>
          </cell>
        </row>
        <row r="2">
          <cell r="AA2" t="str">
            <v>06-29</v>
          </cell>
        </row>
        <row r="2">
          <cell r="AD2" t="str">
            <v>ND20140528002</v>
          </cell>
          <cell r="AE2" t="str">
            <v>工程院架构部</v>
          </cell>
          <cell r="AF2" t="str">
            <v>福建省华渔教育科技有限公司</v>
          </cell>
          <cell r="AG2" t="str">
            <v>福建省华渔教育科技有限公司</v>
          </cell>
          <cell r="AH2" t="str">
            <v>高级架构师</v>
          </cell>
          <cell r="AI2" t="str">
            <v>高级三星架构师(P8)</v>
          </cell>
          <cell r="AJ2" t="str">
            <v>P8</v>
          </cell>
        </row>
        <row r="2">
          <cell r="AM2" t="str">
            <v>正式员工</v>
          </cell>
          <cell r="AN2" t="str">
            <v>在职</v>
          </cell>
          <cell r="AO2" t="str">
            <v>正式员工</v>
          </cell>
        </row>
        <row r="2">
          <cell r="AQ2" t="str">
            <v>普通任职</v>
          </cell>
          <cell r="AR2" t="str">
            <v>2014-06-04</v>
          </cell>
        </row>
        <row r="2">
          <cell r="AU2" t="str">
            <v>2014-09-04</v>
          </cell>
        </row>
        <row r="2">
          <cell r="BF2">
            <v>33</v>
          </cell>
        </row>
        <row r="2">
          <cell r="BJ2" t="str">
            <v>安徽工业大学</v>
          </cell>
        </row>
        <row r="2">
          <cell r="BL2" t="str">
            <v>普通全日制</v>
          </cell>
          <cell r="BM2" t="str">
            <v>自动化</v>
          </cell>
          <cell r="BN2" t="str">
            <v>2001-07-01</v>
          </cell>
          <cell r="BO2" t="str">
            <v>本科</v>
          </cell>
          <cell r="BP2" t="str">
            <v>学士</v>
          </cell>
        </row>
        <row r="2">
          <cell r="BV2" t="str">
            <v>2014-06-04</v>
          </cell>
          <cell r="BW2" t="str">
            <v>福建天晴数码有限公司</v>
          </cell>
          <cell r="BX2" t="str">
            <v>工程院架构部</v>
          </cell>
          <cell r="BY2" t="str">
            <v>工程院架构部</v>
          </cell>
        </row>
        <row r="3">
          <cell r="A3">
            <v>100924</v>
          </cell>
          <cell r="B3" t="str">
            <v>毛赟</v>
          </cell>
          <cell r="C3" t="str">
            <v>工程院架构部</v>
          </cell>
          <cell r="D3" t="str">
            <v>郭玉湖</v>
          </cell>
          <cell r="E3" t="str">
            <v>100924</v>
          </cell>
          <cell r="F3" t="str">
            <v>男</v>
          </cell>
          <cell r="G3" t="str">
            <v>群众</v>
          </cell>
          <cell r="H3" t="str">
            <v>汉族</v>
          </cell>
          <cell r="I3" t="str">
            <v>1970-11-24</v>
          </cell>
          <cell r="J3" t="str">
            <v>510104197011241671</v>
          </cell>
        </row>
        <row r="3">
          <cell r="L3" t="str">
            <v>中国大陆</v>
          </cell>
        </row>
        <row r="3">
          <cell r="O3" t="str">
            <v>四川省成都市锦江区</v>
          </cell>
          <cell r="P3" t="str">
            <v>四川省成都市锦江区</v>
          </cell>
          <cell r="Q3" t="str">
            <v>四川省成都市锦江区</v>
          </cell>
          <cell r="R3" t="str">
            <v>四川省成都市锦江区</v>
          </cell>
        </row>
        <row r="3">
          <cell r="U3" t="str">
            <v>13705997586</v>
          </cell>
        </row>
        <row r="3">
          <cell r="AA3" t="str">
            <v>11-24</v>
          </cell>
        </row>
        <row r="3">
          <cell r="AD3" t="str">
            <v>ND20120604009</v>
          </cell>
          <cell r="AE3" t="str">
            <v>工程院架构部</v>
          </cell>
          <cell r="AF3" t="str">
            <v>福建天泉教育科技有限公司</v>
          </cell>
          <cell r="AG3" t="str">
            <v>福建天泉教育科技有限公司</v>
          </cell>
          <cell r="AH3" t="str">
            <v>软件工程师</v>
          </cell>
          <cell r="AI3" t="str">
            <v>高级三星程序员(P8)</v>
          </cell>
          <cell r="AJ3" t="str">
            <v>P8</v>
          </cell>
        </row>
        <row r="3">
          <cell r="AM3" t="str">
            <v>正式员工</v>
          </cell>
          <cell r="AN3" t="str">
            <v>在职</v>
          </cell>
          <cell r="AO3" t="str">
            <v>正式员工</v>
          </cell>
          <cell r="AP3" t="str">
            <v>研发类程序</v>
          </cell>
          <cell r="AQ3" t="str">
            <v>普通任职</v>
          </cell>
          <cell r="AR3" t="str">
            <v>2012-06-04</v>
          </cell>
        </row>
        <row r="3">
          <cell r="AU3" t="str">
            <v>2012-09-04</v>
          </cell>
        </row>
        <row r="3">
          <cell r="AX3" t="str">
            <v>2012-09-03</v>
          </cell>
        </row>
        <row r="3">
          <cell r="BF3">
            <v>57</v>
          </cell>
        </row>
        <row r="3">
          <cell r="BJ3" t="str">
            <v>南京工学院</v>
          </cell>
        </row>
        <row r="3">
          <cell r="BL3" t="str">
            <v>普通全日制</v>
          </cell>
          <cell r="BM3" t="str">
            <v>计算机应用</v>
          </cell>
          <cell r="BN3" t="str">
            <v>1991-07-01</v>
          </cell>
          <cell r="BO3" t="str">
            <v>本科</v>
          </cell>
          <cell r="BP3" t="str">
            <v>学士</v>
          </cell>
        </row>
        <row r="3">
          <cell r="BV3" t="str">
            <v>2012-06-04</v>
          </cell>
          <cell r="BW3" t="str">
            <v>福建天晴数码有限公司</v>
          </cell>
          <cell r="BX3" t="str">
            <v>工程院架构部</v>
          </cell>
          <cell r="BY3" t="str">
            <v>工程院架构部</v>
          </cell>
        </row>
        <row r="4">
          <cell r="A4">
            <v>109219</v>
          </cell>
          <cell r="B4" t="str">
            <v>李长荣</v>
          </cell>
          <cell r="C4" t="str">
            <v>工程院架构部</v>
          </cell>
          <cell r="D4" t="str">
            <v>郭玉湖</v>
          </cell>
          <cell r="E4" t="str">
            <v>109219</v>
          </cell>
          <cell r="F4" t="str">
            <v>男</v>
          </cell>
          <cell r="G4" t="str">
            <v>中共党员</v>
          </cell>
          <cell r="H4" t="str">
            <v>汉族</v>
          </cell>
          <cell r="I4" t="str">
            <v>1981-10-09</v>
          </cell>
          <cell r="J4" t="str">
            <v>350783198110098017</v>
          </cell>
          <cell r="K4" t="str">
            <v>已婚</v>
          </cell>
          <cell r="L4" t="str">
            <v>中国大陆</v>
          </cell>
        </row>
        <row r="4">
          <cell r="O4" t="str">
            <v>福建省南平市建瓯市</v>
          </cell>
        </row>
        <row r="4">
          <cell r="U4" t="str">
            <v>13706991407</v>
          </cell>
        </row>
        <row r="4">
          <cell r="AA4" t="str">
            <v>10-09</v>
          </cell>
        </row>
        <row r="4">
          <cell r="AD4" t="str">
            <v>ND20130816001</v>
          </cell>
          <cell r="AE4" t="str">
            <v>工程院架构部</v>
          </cell>
          <cell r="AF4" t="str">
            <v>福建天泉教育科技有限公司</v>
          </cell>
          <cell r="AG4" t="str">
            <v>福建天泉教育科技有限公司</v>
          </cell>
          <cell r="AH4" t="str">
            <v>高级软件开发工程师</v>
          </cell>
          <cell r="AI4" t="str">
            <v>高级二星程序员(P7)</v>
          </cell>
          <cell r="AJ4" t="str">
            <v>P7</v>
          </cell>
        </row>
        <row r="4">
          <cell r="AM4" t="str">
            <v>正式员工</v>
          </cell>
          <cell r="AN4" t="str">
            <v>在职</v>
          </cell>
          <cell r="AO4" t="str">
            <v>正式员工</v>
          </cell>
        </row>
        <row r="4">
          <cell r="AQ4" t="str">
            <v>普通任职</v>
          </cell>
          <cell r="AR4" t="str">
            <v>2013-08-19</v>
          </cell>
        </row>
        <row r="4">
          <cell r="AU4" t="str">
            <v>2013-11-19</v>
          </cell>
        </row>
        <row r="4">
          <cell r="BF4">
            <v>42</v>
          </cell>
        </row>
        <row r="4">
          <cell r="BJ4" t="str">
            <v>福建师范大学</v>
          </cell>
        </row>
        <row r="4">
          <cell r="BL4" t="str">
            <v>普通全日制</v>
          </cell>
          <cell r="BM4" t="str">
            <v>计算机科学与技术</v>
          </cell>
          <cell r="BN4" t="str">
            <v>2006-07-01</v>
          </cell>
          <cell r="BO4" t="str">
            <v>本科</v>
          </cell>
          <cell r="BP4" t="str">
            <v>学士</v>
          </cell>
        </row>
        <row r="4">
          <cell r="BV4" t="str">
            <v>2013-08-19</v>
          </cell>
          <cell r="BW4" t="str">
            <v>福建天晴数码有限公司</v>
          </cell>
          <cell r="BX4" t="str">
            <v>工程院架构部</v>
          </cell>
          <cell r="BY4" t="str">
            <v>工程院架构部</v>
          </cell>
        </row>
        <row r="5">
          <cell r="A5">
            <v>135235</v>
          </cell>
          <cell r="B5" t="str">
            <v>刘必烽</v>
          </cell>
          <cell r="C5" t="str">
            <v>工程院架构部</v>
          </cell>
          <cell r="D5" t="str">
            <v>郭玉湖</v>
          </cell>
          <cell r="E5" t="str">
            <v>135235</v>
          </cell>
          <cell r="F5" t="str">
            <v>男</v>
          </cell>
        </row>
        <row r="5">
          <cell r="H5" t="str">
            <v>汉族</v>
          </cell>
          <cell r="I5" t="str">
            <v>1981-08-13</v>
          </cell>
          <cell r="J5" t="str">
            <v>350121198108135235</v>
          </cell>
          <cell r="K5" t="str">
            <v>已婚</v>
          </cell>
        </row>
        <row r="5">
          <cell r="O5" t="str">
            <v>福建省福州市闽侯县</v>
          </cell>
        </row>
        <row r="5">
          <cell r="U5" t="str">
            <v>13514066603</v>
          </cell>
          <cell r="V5" t="str">
            <v>32542609@qq.com</v>
          </cell>
        </row>
        <row r="5">
          <cell r="X5" t="str">
            <v>13859020534</v>
          </cell>
        </row>
        <row r="5">
          <cell r="AA5" t="str">
            <v>08-13</v>
          </cell>
        </row>
        <row r="5">
          <cell r="AD5" t="str">
            <v>ND20140321006</v>
          </cell>
          <cell r="AE5" t="str">
            <v>工程院架构部</v>
          </cell>
          <cell r="AF5" t="str">
            <v>福建省华渔教育科技有限公司</v>
          </cell>
          <cell r="AG5" t="str">
            <v>福建省华渔教育科技有限公司</v>
          </cell>
          <cell r="AH5" t="str">
            <v>高级软件开发工程师</v>
          </cell>
          <cell r="AI5" t="str">
            <v>高级二星程序员(P7)</v>
          </cell>
          <cell r="AJ5" t="str">
            <v>P7</v>
          </cell>
        </row>
        <row r="5">
          <cell r="AM5" t="str">
            <v>正式员工</v>
          </cell>
          <cell r="AN5" t="str">
            <v>在职</v>
          </cell>
          <cell r="AO5" t="str">
            <v>正式员工</v>
          </cell>
        </row>
        <row r="5">
          <cell r="AQ5" t="str">
            <v>普通任职</v>
          </cell>
          <cell r="AR5" t="str">
            <v>2014-03-27</v>
          </cell>
        </row>
        <row r="5">
          <cell r="AU5" t="str">
            <v>2014-06-27</v>
          </cell>
        </row>
        <row r="5">
          <cell r="BF5">
            <v>35</v>
          </cell>
        </row>
        <row r="5">
          <cell r="BJ5" t="str">
            <v>福建农林大学大学</v>
          </cell>
        </row>
        <row r="5">
          <cell r="BL5" t="str">
            <v>普通全日制</v>
          </cell>
          <cell r="BM5" t="str">
            <v>计算机科学与技术</v>
          </cell>
          <cell r="BN5" t="str">
            <v>2005-07-01</v>
          </cell>
          <cell r="BO5" t="str">
            <v>本科</v>
          </cell>
        </row>
        <row r="5">
          <cell r="BV5" t="str">
            <v>2014-03-27</v>
          </cell>
          <cell r="BW5" t="str">
            <v>福建天晴数码有限公司</v>
          </cell>
          <cell r="BX5" t="str">
            <v>工程院架构部</v>
          </cell>
          <cell r="BY5" t="str">
            <v>工程院架构部</v>
          </cell>
        </row>
        <row r="6">
          <cell r="A6">
            <v>163472</v>
          </cell>
          <cell r="B6" t="str">
            <v>黄建和</v>
          </cell>
          <cell r="C6" t="str">
            <v>工程院架构部</v>
          </cell>
          <cell r="D6" t="str">
            <v>郭玉湖</v>
          </cell>
          <cell r="E6" t="str">
            <v>163472</v>
          </cell>
          <cell r="F6" t="str">
            <v>男</v>
          </cell>
          <cell r="G6" t="str">
            <v>其他</v>
          </cell>
          <cell r="H6" t="str">
            <v>汉族</v>
          </cell>
          <cell r="I6" t="str">
            <v>1982-10-27</v>
          </cell>
          <cell r="J6" t="str">
            <v>352227198210272151</v>
          </cell>
          <cell r="K6" t="str">
            <v>未婚</v>
          </cell>
          <cell r="L6" t="str">
            <v>中国大陆</v>
          </cell>
        </row>
        <row r="6">
          <cell r="N6" t="str">
            <v>非农业</v>
          </cell>
          <cell r="O6" t="str">
            <v>福建省宁德地区古田县</v>
          </cell>
          <cell r="P6" t="str">
            <v>福建福州</v>
          </cell>
        </row>
        <row r="6">
          <cell r="R6" t="str">
            <v>福建福州</v>
          </cell>
        </row>
        <row r="6">
          <cell r="U6" t="str">
            <v>15860836396</v>
          </cell>
        </row>
        <row r="6">
          <cell r="W6" t="str">
            <v>黄光清</v>
          </cell>
          <cell r="X6" t="str">
            <v>13860354465</v>
          </cell>
        </row>
        <row r="6">
          <cell r="AA6" t="str">
            <v>10-27</v>
          </cell>
        </row>
        <row r="6">
          <cell r="AC6" t="str">
            <v>B型</v>
          </cell>
          <cell r="AD6" t="str">
            <v>ND20150606002</v>
          </cell>
          <cell r="AE6" t="str">
            <v>工程院架构部</v>
          </cell>
          <cell r="AF6" t="str">
            <v>福建天泉教育科技有限公司</v>
          </cell>
          <cell r="AG6" t="str">
            <v>福建天泉教育科技有限公司</v>
          </cell>
          <cell r="AH6" t="str">
            <v>架构师</v>
          </cell>
          <cell r="AI6" t="str">
            <v>高级二星架构师(P7)</v>
          </cell>
          <cell r="AJ6" t="str">
            <v>P7</v>
          </cell>
        </row>
        <row r="6">
          <cell r="AM6" t="str">
            <v>正式员工</v>
          </cell>
          <cell r="AN6" t="str">
            <v>在职</v>
          </cell>
          <cell r="AO6" t="str">
            <v>正式员工</v>
          </cell>
          <cell r="AP6" t="str">
            <v>研发类程序</v>
          </cell>
          <cell r="AQ6" t="str">
            <v>普通任职</v>
          </cell>
          <cell r="AR6" t="str">
            <v>2015-06-11</v>
          </cell>
          <cell r="AS6" t="str">
            <v>福州</v>
          </cell>
        </row>
        <row r="6">
          <cell r="AU6" t="str">
            <v>2015-09-11</v>
          </cell>
        </row>
        <row r="6">
          <cell r="BF6">
            <v>20</v>
          </cell>
        </row>
        <row r="6">
          <cell r="BJ6" t="str">
            <v>上海电力学院</v>
          </cell>
        </row>
        <row r="6">
          <cell r="BL6" t="str">
            <v>普通全日制</v>
          </cell>
          <cell r="BM6" t="str">
            <v>计算机科学与技术</v>
          </cell>
          <cell r="BN6" t="str">
            <v>2004-07-01</v>
          </cell>
          <cell r="BO6" t="str">
            <v>本科</v>
          </cell>
          <cell r="BP6" t="str">
            <v>学士</v>
          </cell>
        </row>
        <row r="6">
          <cell r="BV6" t="str">
            <v>2015-06-11</v>
          </cell>
          <cell r="BW6" t="str">
            <v>福建天晴数码有限公司</v>
          </cell>
          <cell r="BX6" t="str">
            <v>工程院架构部</v>
          </cell>
          <cell r="BY6" t="str">
            <v>工程院架构部</v>
          </cell>
        </row>
        <row r="7">
          <cell r="A7">
            <v>2010421</v>
          </cell>
          <cell r="B7" t="str">
            <v>欧宁</v>
          </cell>
          <cell r="C7" t="str">
            <v>工程院架构部</v>
          </cell>
          <cell r="D7" t="str">
            <v>郭玉湖</v>
          </cell>
          <cell r="E7" t="str">
            <v>2010421</v>
          </cell>
          <cell r="F7" t="str">
            <v>男</v>
          </cell>
          <cell r="G7" t="str">
            <v>群众</v>
          </cell>
          <cell r="H7" t="str">
            <v>汉族</v>
          </cell>
          <cell r="I7" t="str">
            <v>1980-11-29</v>
          </cell>
          <cell r="J7" t="str">
            <v>350102198011294118</v>
          </cell>
          <cell r="K7" t="str">
            <v>已婚</v>
          </cell>
          <cell r="L7" t="str">
            <v>中国大陆</v>
          </cell>
        </row>
        <row r="7">
          <cell r="O7" t="str">
            <v>福建省福州市鼓楼区</v>
          </cell>
        </row>
        <row r="7">
          <cell r="U7" t="str">
            <v>13960851997</v>
          </cell>
        </row>
        <row r="7">
          <cell r="AA7" t="str">
            <v>11-29</v>
          </cell>
        </row>
        <row r="7">
          <cell r="AD7" t="str">
            <v>ND20040224003</v>
          </cell>
          <cell r="AE7" t="str">
            <v>工程院架构部</v>
          </cell>
          <cell r="AF7" t="str">
            <v>福建天泉教育科技有限公司</v>
          </cell>
          <cell r="AG7" t="str">
            <v>福建天泉教育科技有限公司</v>
          </cell>
          <cell r="AH7" t="str">
            <v>资深研究员</v>
          </cell>
          <cell r="AI7" t="str">
            <v>资深一星程序员(P9)</v>
          </cell>
          <cell r="AJ7" t="str">
            <v>P9</v>
          </cell>
        </row>
        <row r="7">
          <cell r="AM7" t="str">
            <v>正式员工</v>
          </cell>
          <cell r="AN7" t="str">
            <v>在职</v>
          </cell>
          <cell r="AO7" t="str">
            <v>正式员工</v>
          </cell>
          <cell r="AP7" t="str">
            <v>研发支持类</v>
          </cell>
          <cell r="AQ7" t="str">
            <v>普通任职</v>
          </cell>
          <cell r="AR7" t="str">
            <v>2004-02-24</v>
          </cell>
        </row>
        <row r="7">
          <cell r="AU7" t="str">
            <v>2012-04-06</v>
          </cell>
        </row>
        <row r="7">
          <cell r="AW7" t="str">
            <v>2011-11-17</v>
          </cell>
          <cell r="AX7" t="str">
            <v>2012-04-11</v>
          </cell>
        </row>
        <row r="7">
          <cell r="BB7" t="str">
            <v>2011-11-17</v>
          </cell>
        </row>
        <row r="7">
          <cell r="BF7">
            <v>79</v>
          </cell>
        </row>
        <row r="7">
          <cell r="BJ7" t="str">
            <v>新南威尔士大学</v>
          </cell>
        </row>
        <row r="7">
          <cell r="BL7" t="str">
            <v>普通全日制</v>
          </cell>
          <cell r="BM7" t="str">
            <v>计算机科学</v>
          </cell>
          <cell r="BN7" t="str">
            <v>2011-03-01</v>
          </cell>
          <cell r="BO7" t="str">
            <v>硕士研究生</v>
          </cell>
          <cell r="BP7" t="str">
            <v>硕士</v>
          </cell>
        </row>
        <row r="7">
          <cell r="BS7" t="str">
            <v>四级</v>
          </cell>
        </row>
        <row r="7">
          <cell r="BV7" t="str">
            <v>2011-11-17</v>
          </cell>
          <cell r="BW7" t="str">
            <v>福建天晴数码有限公司</v>
          </cell>
          <cell r="BX7" t="str">
            <v>工程院架构部</v>
          </cell>
          <cell r="BY7" t="str">
            <v>工程院架构部</v>
          </cell>
        </row>
        <row r="8">
          <cell r="A8">
            <v>374757</v>
          </cell>
          <cell r="B8" t="str">
            <v>谭谈</v>
          </cell>
          <cell r="C8" t="str">
            <v>工程院架构部</v>
          </cell>
          <cell r="D8" t="str">
            <v>郭玉湖</v>
          </cell>
          <cell r="E8" t="str">
            <v>374757</v>
          </cell>
          <cell r="F8" t="str">
            <v>男</v>
          </cell>
          <cell r="G8" t="str">
            <v>群众</v>
          </cell>
          <cell r="H8" t="str">
            <v>汉族</v>
          </cell>
          <cell r="I8" t="str">
            <v>1982-04-07</v>
          </cell>
          <cell r="J8" t="str">
            <v>430111198204072139</v>
          </cell>
          <cell r="K8" t="str">
            <v>已婚</v>
          </cell>
          <cell r="L8" t="str">
            <v>中国大陆</v>
          </cell>
        </row>
        <row r="8">
          <cell r="O8" t="str">
            <v>湖南省长沙市雨花区</v>
          </cell>
        </row>
        <row r="8">
          <cell r="U8" t="str">
            <v>18805000528</v>
          </cell>
        </row>
        <row r="8">
          <cell r="AA8" t="str">
            <v>04-07</v>
          </cell>
          <cell r="AB8">
            <v>170</v>
          </cell>
        </row>
        <row r="8">
          <cell r="AD8" t="str">
            <v>ND20090325019</v>
          </cell>
          <cell r="AE8" t="str">
            <v>工程院架构部</v>
          </cell>
          <cell r="AF8" t="str">
            <v>福建天泉教育科技有限公司</v>
          </cell>
          <cell r="AG8" t="str">
            <v>福建天泉教育科技有限公司</v>
          </cell>
          <cell r="AH8" t="str">
            <v>开发经理（软件）</v>
          </cell>
          <cell r="AI8" t="str">
            <v>高级三星程序员(P8)</v>
          </cell>
          <cell r="AJ8" t="str">
            <v>P8</v>
          </cell>
        </row>
        <row r="8">
          <cell r="AM8" t="str">
            <v>正式员工</v>
          </cell>
          <cell r="AN8" t="str">
            <v>在职</v>
          </cell>
          <cell r="AO8" t="str">
            <v>正式员工</v>
          </cell>
          <cell r="AP8" t="str">
            <v>研发类程序</v>
          </cell>
          <cell r="AQ8" t="str">
            <v>普通任职</v>
          </cell>
          <cell r="AR8" t="str">
            <v>2009-03-25</v>
          </cell>
        </row>
        <row r="8">
          <cell r="AU8" t="str">
            <v>2009-06-25</v>
          </cell>
        </row>
        <row r="8">
          <cell r="AX8" t="str">
            <v>2009-07-15</v>
          </cell>
        </row>
        <row r="8">
          <cell r="BF8">
            <v>95</v>
          </cell>
        </row>
        <row r="8">
          <cell r="BJ8" t="str">
            <v>福州大学</v>
          </cell>
        </row>
        <row r="8">
          <cell r="BL8" t="str">
            <v>普通全日制</v>
          </cell>
          <cell r="BM8" t="str">
            <v>计算机应用</v>
          </cell>
          <cell r="BN8" t="str">
            <v>2008-10-01</v>
          </cell>
          <cell r="BO8" t="str">
            <v>本科</v>
          </cell>
        </row>
        <row r="8">
          <cell r="BV8" t="str">
            <v>2009-03-25</v>
          </cell>
          <cell r="BW8" t="str">
            <v>福建天晴数码有限公司</v>
          </cell>
          <cell r="BX8" t="str">
            <v>工程院架构部</v>
          </cell>
          <cell r="BY8" t="str">
            <v>工程院架构部</v>
          </cell>
        </row>
        <row r="9">
          <cell r="A9">
            <v>594666</v>
          </cell>
          <cell r="B9" t="str">
            <v>林睿</v>
          </cell>
          <cell r="C9" t="str">
            <v>工程院架构部</v>
          </cell>
          <cell r="D9" t="str">
            <v>郭玉湖</v>
          </cell>
          <cell r="E9" t="str">
            <v>594666</v>
          </cell>
          <cell r="F9" t="str">
            <v>男</v>
          </cell>
          <cell r="G9" t="str">
            <v>群众</v>
          </cell>
          <cell r="H9" t="str">
            <v>汉族</v>
          </cell>
          <cell r="I9" t="str">
            <v>1974-07-18</v>
          </cell>
          <cell r="J9" t="str">
            <v>350103197407180012</v>
          </cell>
          <cell r="K9" t="str">
            <v>已婚</v>
          </cell>
          <cell r="L9" t="str">
            <v>中国大陆</v>
          </cell>
        </row>
        <row r="9">
          <cell r="O9" t="str">
            <v>福建省福州市台江区</v>
          </cell>
          <cell r="P9" t="str">
            <v>福建省福州市台江区</v>
          </cell>
          <cell r="Q9" t="str">
            <v>福建省福州市台江区</v>
          </cell>
          <cell r="R9" t="str">
            <v>福建省福州市台江区</v>
          </cell>
        </row>
        <row r="9">
          <cell r="U9" t="str">
            <v>18905915031</v>
          </cell>
        </row>
        <row r="9">
          <cell r="AA9" t="str">
            <v>07-18</v>
          </cell>
        </row>
        <row r="9">
          <cell r="AD9" t="str">
            <v>ND20111102005</v>
          </cell>
          <cell r="AE9" t="str">
            <v>工程院架构部</v>
          </cell>
          <cell r="AF9" t="str">
            <v>福建天泉教育科技有限公司</v>
          </cell>
          <cell r="AG9" t="str">
            <v>福建天泉教育科技有限公司</v>
          </cell>
          <cell r="AH9" t="str">
            <v>软件工程师</v>
          </cell>
          <cell r="AI9" t="str">
            <v>高级三星程序员(P8)</v>
          </cell>
          <cell r="AJ9" t="str">
            <v>P8</v>
          </cell>
        </row>
        <row r="9">
          <cell r="AM9" t="str">
            <v>正式员工</v>
          </cell>
          <cell r="AN9" t="str">
            <v>在职</v>
          </cell>
          <cell r="AO9" t="str">
            <v>正式员工</v>
          </cell>
          <cell r="AP9" t="str">
            <v>研发类程序</v>
          </cell>
          <cell r="AQ9" t="str">
            <v>普通任职</v>
          </cell>
          <cell r="AR9" t="str">
            <v>2011-11-03</v>
          </cell>
        </row>
        <row r="9">
          <cell r="AU9" t="str">
            <v>2012-02-03</v>
          </cell>
        </row>
        <row r="9">
          <cell r="AX9" t="str">
            <v>2012-02-07</v>
          </cell>
        </row>
        <row r="9">
          <cell r="BF9">
            <v>64</v>
          </cell>
        </row>
        <row r="9">
          <cell r="BJ9" t="str">
            <v>电子科技大学</v>
          </cell>
        </row>
        <row r="9">
          <cell r="BL9" t="str">
            <v>普通全日制</v>
          </cell>
          <cell r="BM9" t="str">
            <v>光电子</v>
          </cell>
          <cell r="BN9" t="str">
            <v>1997-07-01</v>
          </cell>
          <cell r="BO9" t="str">
            <v>本科</v>
          </cell>
          <cell r="BP9" t="str">
            <v>学士</v>
          </cell>
        </row>
        <row r="9">
          <cell r="BV9" t="str">
            <v>2011-11-03</v>
          </cell>
          <cell r="BW9" t="str">
            <v>福建天晴数码有限公司</v>
          </cell>
          <cell r="BX9" t="str">
            <v>工程院架构部</v>
          </cell>
          <cell r="BY9" t="str">
            <v>工程院架构部</v>
          </cell>
        </row>
        <row r="10">
          <cell r="A10">
            <v>790107</v>
          </cell>
          <cell r="B10" t="str">
            <v>李勤</v>
          </cell>
          <cell r="C10" t="str">
            <v>工程院架构部</v>
          </cell>
          <cell r="D10" t="str">
            <v>郭玉湖</v>
          </cell>
          <cell r="E10" t="str">
            <v>790107</v>
          </cell>
          <cell r="F10" t="str">
            <v>男</v>
          </cell>
          <cell r="G10" t="str">
            <v>群众</v>
          </cell>
          <cell r="H10" t="str">
            <v>汉族</v>
          </cell>
          <cell r="I10" t="str">
            <v>1979-01-07</v>
          </cell>
          <cell r="J10" t="str">
            <v>350111197901076018</v>
          </cell>
          <cell r="K10" t="str">
            <v>已婚</v>
          </cell>
        </row>
        <row r="10">
          <cell r="O10" t="str">
            <v>福建省福州市晋安区</v>
          </cell>
          <cell r="P10" t="str">
            <v>福州</v>
          </cell>
        </row>
        <row r="10">
          <cell r="R10" t="str">
            <v>福州福飞路260号</v>
          </cell>
        </row>
        <row r="10">
          <cell r="U10" t="str">
            <v>18959159260</v>
          </cell>
        </row>
        <row r="10">
          <cell r="AA10" t="str">
            <v>01-07</v>
          </cell>
        </row>
        <row r="10">
          <cell r="AD10" t="str">
            <v>ND20150614027</v>
          </cell>
          <cell r="AE10" t="str">
            <v>工程院架构部</v>
          </cell>
          <cell r="AF10" t="str">
            <v>福建天泉教育科技有限公司</v>
          </cell>
          <cell r="AG10" t="str">
            <v>福建天泉教育科技有限公司</v>
          </cell>
          <cell r="AH10" t="str">
            <v>架构师</v>
          </cell>
          <cell r="AI10" t="str">
            <v>高级二星架构师(P7)</v>
          </cell>
          <cell r="AJ10" t="str">
            <v>P7</v>
          </cell>
        </row>
        <row r="10">
          <cell r="AM10" t="str">
            <v>正式员工</v>
          </cell>
          <cell r="AN10" t="str">
            <v>在职</v>
          </cell>
          <cell r="AO10" t="str">
            <v>正式员工</v>
          </cell>
        </row>
        <row r="10">
          <cell r="AQ10" t="str">
            <v>普通任职</v>
          </cell>
          <cell r="AR10" t="str">
            <v>2014-09-23</v>
          </cell>
        </row>
        <row r="10">
          <cell r="AU10" t="str">
            <v>2014-12-23</v>
          </cell>
        </row>
        <row r="10">
          <cell r="BF10">
            <v>29</v>
          </cell>
        </row>
        <row r="10">
          <cell r="BJ10" t="str">
            <v>福州大学</v>
          </cell>
        </row>
        <row r="10">
          <cell r="BL10" t="str">
            <v>普通全日制</v>
          </cell>
          <cell r="BM10" t="str">
            <v>计算机应用</v>
          </cell>
          <cell r="BN10" t="str">
            <v>2007-07-01</v>
          </cell>
          <cell r="BO10" t="str">
            <v>本科</v>
          </cell>
          <cell r="BP10" t="str">
            <v>学士</v>
          </cell>
        </row>
        <row r="10">
          <cell r="BV10" t="str">
            <v>2014-09-23</v>
          </cell>
          <cell r="BW10" t="str">
            <v>福建天晴数码有限公司</v>
          </cell>
          <cell r="BX10" t="str">
            <v>工程院架构部</v>
          </cell>
          <cell r="BY10" t="str">
            <v>工程院架构部</v>
          </cell>
        </row>
        <row r="11">
          <cell r="A11">
            <v>830917</v>
          </cell>
          <cell r="B11" t="str">
            <v>张磊</v>
          </cell>
          <cell r="C11" t="str">
            <v>工程院架构部</v>
          </cell>
          <cell r="D11" t="str">
            <v>郭玉湖</v>
          </cell>
          <cell r="E11" t="str">
            <v>830917</v>
          </cell>
          <cell r="F11" t="str">
            <v>男</v>
          </cell>
          <cell r="G11" t="str">
            <v>群众</v>
          </cell>
          <cell r="H11" t="str">
            <v>汉族</v>
          </cell>
          <cell r="I11" t="str">
            <v>1983-09-17</v>
          </cell>
          <cell r="J11" t="str">
            <v>640203198309171031</v>
          </cell>
          <cell r="K11" t="str">
            <v>已婚</v>
          </cell>
          <cell r="L11" t="str">
            <v>中国大陆</v>
          </cell>
        </row>
        <row r="11">
          <cell r="N11" t="str">
            <v>非农业</v>
          </cell>
          <cell r="O11" t="str">
            <v>宁夏回族自治区石嘴山市石嘴山区</v>
          </cell>
          <cell r="P11" t="str">
            <v>吉林省长春市</v>
          </cell>
          <cell r="Q11" t="str">
            <v>吉林省长春市</v>
          </cell>
          <cell r="R11" t="str">
            <v>吉林省长春市</v>
          </cell>
          <cell r="S11" t="str">
            <v>福建福州</v>
          </cell>
        </row>
        <row r="11">
          <cell r="U11" t="str">
            <v>18559859210</v>
          </cell>
        </row>
        <row r="11">
          <cell r="AA11" t="str">
            <v>09-17</v>
          </cell>
          <cell r="AB11">
            <v>183</v>
          </cell>
          <cell r="AC11" t="str">
            <v>B型</v>
          </cell>
          <cell r="AD11" t="str">
            <v>ND20141027002</v>
          </cell>
          <cell r="AE11" t="str">
            <v>工程院架构部</v>
          </cell>
          <cell r="AF11" t="str">
            <v>福建省华渔教育科技有限公司</v>
          </cell>
          <cell r="AG11" t="str">
            <v>福建省华渔教育科技有限公司</v>
          </cell>
          <cell r="AH11" t="str">
            <v>架构师</v>
          </cell>
          <cell r="AI11" t="str">
            <v>高级三星架构师(P8)</v>
          </cell>
          <cell r="AJ11" t="str">
            <v>P8</v>
          </cell>
        </row>
        <row r="11">
          <cell r="AM11" t="str">
            <v>正式员工</v>
          </cell>
          <cell r="AN11" t="str">
            <v>在职</v>
          </cell>
          <cell r="AO11" t="str">
            <v>正式员工</v>
          </cell>
        </row>
        <row r="11">
          <cell r="AQ11" t="str">
            <v>普通任职</v>
          </cell>
          <cell r="AR11" t="str">
            <v>2014-10-30</v>
          </cell>
        </row>
        <row r="11">
          <cell r="AU11" t="str">
            <v>2015-01-30</v>
          </cell>
        </row>
        <row r="11">
          <cell r="BF11">
            <v>28</v>
          </cell>
        </row>
        <row r="11">
          <cell r="BJ11" t="str">
            <v>吉林大学</v>
          </cell>
        </row>
        <row r="11">
          <cell r="BL11" t="str">
            <v>普通全日制</v>
          </cell>
          <cell r="BM11" t="str">
            <v>通信工程</v>
          </cell>
          <cell r="BN11" t="str">
            <v>2006-07-01</v>
          </cell>
          <cell r="BO11" t="str">
            <v>本科</v>
          </cell>
          <cell r="BP11" t="str">
            <v>学士</v>
          </cell>
        </row>
        <row r="11">
          <cell r="BV11" t="str">
            <v>2014-10-30</v>
          </cell>
          <cell r="BW11" t="str">
            <v>福建天晴数码有限公司</v>
          </cell>
          <cell r="BX11" t="str">
            <v>工程院架构部</v>
          </cell>
          <cell r="BY11" t="str">
            <v>工程院架构部</v>
          </cell>
        </row>
        <row r="12">
          <cell r="A12">
            <v>981101</v>
          </cell>
          <cell r="B12" t="str">
            <v>王国栋</v>
          </cell>
          <cell r="C12" t="str">
            <v>工程院架构部</v>
          </cell>
          <cell r="D12" t="str">
            <v>郭玉湖</v>
          </cell>
          <cell r="E12" t="str">
            <v>981101</v>
          </cell>
          <cell r="F12" t="str">
            <v>男</v>
          </cell>
        </row>
        <row r="12">
          <cell r="I12" t="str">
            <v>1981-10-01</v>
          </cell>
          <cell r="J12" t="str">
            <v>352202198110013614</v>
          </cell>
        </row>
        <row r="12">
          <cell r="L12" t="str">
            <v>中国大陆</v>
          </cell>
        </row>
        <row r="12">
          <cell r="O12" t="str">
            <v>福建省宁德地区福安市</v>
          </cell>
        </row>
        <row r="12">
          <cell r="U12" t="str">
            <v>18950296378</v>
          </cell>
        </row>
        <row r="12">
          <cell r="AA12" t="str">
            <v>10-01</v>
          </cell>
        </row>
        <row r="12">
          <cell r="AD12" t="str">
            <v>ND20140125010</v>
          </cell>
          <cell r="AE12" t="str">
            <v>工程院架构部</v>
          </cell>
          <cell r="AF12" t="str">
            <v>福建天泉教育科技有限公司</v>
          </cell>
          <cell r="AG12" t="str">
            <v>福建天泉教育科技有限公司</v>
          </cell>
          <cell r="AH12" t="str">
            <v>开发经理</v>
          </cell>
          <cell r="AI12" t="str">
            <v>职称7(P7)</v>
          </cell>
          <cell r="AJ12" t="str">
            <v>P7</v>
          </cell>
        </row>
        <row r="12">
          <cell r="AM12" t="str">
            <v>正式员工</v>
          </cell>
          <cell r="AN12" t="str">
            <v>在职</v>
          </cell>
          <cell r="AO12" t="str">
            <v>正式员工</v>
          </cell>
        </row>
        <row r="12">
          <cell r="AQ12" t="str">
            <v>普通任职</v>
          </cell>
          <cell r="AR12" t="str">
            <v>2014-03-03</v>
          </cell>
        </row>
        <row r="12">
          <cell r="AU12" t="str">
            <v>2014-06-03</v>
          </cell>
        </row>
        <row r="12">
          <cell r="BF12">
            <v>36</v>
          </cell>
        </row>
        <row r="12">
          <cell r="BJ12" t="str">
            <v>安徽工业大学</v>
          </cell>
        </row>
        <row r="12">
          <cell r="BL12" t="str">
            <v>普通全日制</v>
          </cell>
          <cell r="BM12" t="str">
            <v>机械自动化</v>
          </cell>
          <cell r="BN12" t="str">
            <v>2003-07-01</v>
          </cell>
          <cell r="BO12" t="str">
            <v>本科</v>
          </cell>
          <cell r="BP12" t="str">
            <v>学士</v>
          </cell>
        </row>
        <row r="12">
          <cell r="BV12" t="str">
            <v>2014-03-03</v>
          </cell>
          <cell r="BW12" t="str">
            <v>福建天晴数码有限公司</v>
          </cell>
          <cell r="BX12" t="str">
            <v>工程院架构部</v>
          </cell>
          <cell r="BY12" t="str">
            <v>工程院架构部</v>
          </cell>
        </row>
        <row r="13">
          <cell r="A13">
            <v>991288</v>
          </cell>
          <cell r="B13" t="str">
            <v>章震</v>
          </cell>
          <cell r="C13" t="str">
            <v>工程院架构部</v>
          </cell>
          <cell r="D13" t="str">
            <v>郭玉湖</v>
          </cell>
          <cell r="E13" t="str">
            <v>991288</v>
          </cell>
          <cell r="F13" t="str">
            <v>男</v>
          </cell>
          <cell r="G13" t="str">
            <v>群众</v>
          </cell>
          <cell r="H13" t="str">
            <v>汉族</v>
          </cell>
          <cell r="I13" t="str">
            <v>1979-10-13</v>
          </cell>
          <cell r="J13" t="str">
            <v>360102197910132814</v>
          </cell>
          <cell r="K13" t="str">
            <v>已婚</v>
          </cell>
          <cell r="L13" t="str">
            <v>中国大陆</v>
          </cell>
        </row>
        <row r="13">
          <cell r="O13" t="str">
            <v>江西省南昌市东湖区</v>
          </cell>
        </row>
        <row r="13">
          <cell r="S13" t="str">
            <v>南京市雨花台区紫荆花路68号中兴一期</v>
          </cell>
        </row>
        <row r="13">
          <cell r="U13" t="str">
            <v>18558721182</v>
          </cell>
          <cell r="V13" t="str">
            <v>27634499@qq.com</v>
          </cell>
          <cell r="W13" t="str">
            <v>胡好</v>
          </cell>
          <cell r="X13" t="str">
            <v>18558736682</v>
          </cell>
        </row>
        <row r="13">
          <cell r="AA13" t="str">
            <v>10-13</v>
          </cell>
        </row>
        <row r="13">
          <cell r="AD13" t="str">
            <v>ND20150819011</v>
          </cell>
          <cell r="AE13" t="str">
            <v>工程院架构部</v>
          </cell>
          <cell r="AF13" t="str">
            <v>福建天泉教育科技有限公司</v>
          </cell>
          <cell r="AG13" t="str">
            <v>福建天泉教育科技有限公司</v>
          </cell>
          <cell r="AH13" t="str">
            <v>高级架构师</v>
          </cell>
        </row>
        <row r="13">
          <cell r="AJ13" t="str">
            <v>P8</v>
          </cell>
        </row>
        <row r="13">
          <cell r="AM13" t="str">
            <v>正式员工</v>
          </cell>
          <cell r="AN13" t="str">
            <v>在职</v>
          </cell>
          <cell r="AO13" t="str">
            <v>正式员工</v>
          </cell>
        </row>
        <row r="13">
          <cell r="AQ13" t="str">
            <v>普通任职</v>
          </cell>
          <cell r="AR13" t="str">
            <v>2015-08-20</v>
          </cell>
          <cell r="AS13" t="str">
            <v>福州</v>
          </cell>
        </row>
        <row r="13">
          <cell r="AU13" t="str">
            <v>2015-11-20</v>
          </cell>
        </row>
        <row r="13">
          <cell r="BF13">
            <v>18</v>
          </cell>
        </row>
        <row r="13">
          <cell r="BJ13" t="str">
            <v>江西财经大学</v>
          </cell>
        </row>
        <row r="13">
          <cell r="BL13" t="str">
            <v>普通全日制</v>
          </cell>
          <cell r="BM13" t="str">
            <v>计算机科学与技术</v>
          </cell>
          <cell r="BN13" t="str">
            <v>2003-07-01</v>
          </cell>
          <cell r="BO13" t="str">
            <v>本科</v>
          </cell>
          <cell r="BP13" t="str">
            <v>学士</v>
          </cell>
        </row>
        <row r="13">
          <cell r="BV13" t="str">
            <v>2015-08-20</v>
          </cell>
          <cell r="BW13" t="str">
            <v>福建天晴数码有限公司</v>
          </cell>
          <cell r="BX13" t="str">
            <v>工程院架构部</v>
          </cell>
          <cell r="BY13" t="str">
            <v>工程院架构部</v>
          </cell>
        </row>
        <row r="14">
          <cell r="A14">
            <v>10005555</v>
          </cell>
          <cell r="B14" t="str">
            <v>移动办公测试号3</v>
          </cell>
          <cell r="C14" t="str">
            <v>工程院技术支持部</v>
          </cell>
          <cell r="D14" t="str">
            <v>郭玉湖</v>
          </cell>
          <cell r="E14" t="str">
            <v>10005555</v>
          </cell>
          <cell r="F14" t="str">
            <v>男</v>
          </cell>
        </row>
        <row r="14">
          <cell r="I14" t="str">
            <v>2013-04-11</v>
          </cell>
        </row>
        <row r="14">
          <cell r="K14" t="str">
            <v>未婚</v>
          </cell>
          <cell r="L14" t="str">
            <v>中国大陆</v>
          </cell>
          <cell r="M14" t="str">
            <v>123456789AA</v>
          </cell>
        </row>
        <row r="14">
          <cell r="O14" t="str">
            <v>西藏自治区那曲地区班戈县</v>
          </cell>
        </row>
        <row r="14">
          <cell r="AA14" t="str">
            <v>01-13</v>
          </cell>
        </row>
        <row r="14">
          <cell r="AD14" t="str">
            <v>ND20130411003</v>
          </cell>
          <cell r="AE14" t="str">
            <v>工程院技术支持部</v>
          </cell>
          <cell r="AF14" t="str">
            <v>福建网龙计算机网络信息技术有限公司</v>
          </cell>
          <cell r="AG14" t="str">
            <v>福建网龙计算机网络信息技术有限公司</v>
          </cell>
        </row>
        <row r="14">
          <cell r="AM14" t="str">
            <v>实习人员</v>
          </cell>
          <cell r="AN14" t="str">
            <v>在职</v>
          </cell>
          <cell r="AO14" t="str">
            <v>临时人员</v>
          </cell>
        </row>
        <row r="14">
          <cell r="AR14" t="str">
            <v>2014-08-19</v>
          </cell>
        </row>
        <row r="14">
          <cell r="BF14">
            <v>30</v>
          </cell>
        </row>
        <row r="14">
          <cell r="BV14" t="str">
            <v>2014-08-19</v>
          </cell>
          <cell r="BW14" t="str">
            <v>福建天晴数码有限公司</v>
          </cell>
          <cell r="BX14" t="str">
            <v>工程院技术支持部</v>
          </cell>
          <cell r="BY14" t="str">
            <v>工程院技术支持部</v>
          </cell>
        </row>
        <row r="15">
          <cell r="A15">
            <v>10007777</v>
          </cell>
          <cell r="B15" t="str">
            <v>移动办公测试号2</v>
          </cell>
          <cell r="C15" t="str">
            <v>工程院技术支持部</v>
          </cell>
          <cell r="D15" t="str">
            <v>郭玉湖</v>
          </cell>
          <cell r="E15" t="str">
            <v>10007777</v>
          </cell>
          <cell r="F15" t="str">
            <v>男</v>
          </cell>
        </row>
        <row r="15">
          <cell r="I15" t="str">
            <v>2013-04-11</v>
          </cell>
        </row>
        <row r="15">
          <cell r="K15" t="str">
            <v>未婚</v>
          </cell>
          <cell r="L15" t="str">
            <v>中国大陆</v>
          </cell>
          <cell r="M15" t="str">
            <v>1234567890</v>
          </cell>
        </row>
        <row r="15">
          <cell r="AA15" t="str">
            <v>12-15</v>
          </cell>
        </row>
        <row r="15">
          <cell r="AD15" t="str">
            <v>ND20130411002</v>
          </cell>
          <cell r="AE15" t="str">
            <v>工程院技术支持部</v>
          </cell>
          <cell r="AF15" t="str">
            <v>福建网龙计算机网络信息技术有限公司</v>
          </cell>
          <cell r="AG15" t="str">
            <v>福建网龙计算机网络信息技术有限公司</v>
          </cell>
        </row>
        <row r="15">
          <cell r="AM15" t="str">
            <v>实习人员</v>
          </cell>
          <cell r="AN15" t="str">
            <v>在职</v>
          </cell>
          <cell r="AO15" t="str">
            <v>临时人员</v>
          </cell>
        </row>
        <row r="15">
          <cell r="AR15" t="str">
            <v>2013-04-11</v>
          </cell>
        </row>
        <row r="15">
          <cell r="BV15" t="str">
            <v>2013-04-11</v>
          </cell>
          <cell r="BW15" t="str">
            <v>福建天晴数码有限公司</v>
          </cell>
          <cell r="BX15" t="str">
            <v>工程院技术支持部</v>
          </cell>
          <cell r="BY15" t="str">
            <v>工程院技术支持部</v>
          </cell>
        </row>
        <row r="16">
          <cell r="A16">
            <v>10009999</v>
          </cell>
          <cell r="B16" t="str">
            <v>移动办公测试号1</v>
          </cell>
          <cell r="C16" t="str">
            <v>工程院技术支持部</v>
          </cell>
          <cell r="D16" t="str">
            <v>郭玉湖</v>
          </cell>
          <cell r="E16" t="str">
            <v>10009999</v>
          </cell>
          <cell r="F16" t="str">
            <v>男</v>
          </cell>
        </row>
        <row r="16">
          <cell r="I16" t="str">
            <v>2013-04-10</v>
          </cell>
        </row>
        <row r="16">
          <cell r="K16" t="str">
            <v>未婚</v>
          </cell>
          <cell r="L16" t="str">
            <v>中国大陆</v>
          </cell>
          <cell r="M16" t="str">
            <v>123456789Q</v>
          </cell>
        </row>
        <row r="16">
          <cell r="U16" t="str">
            <v>15859221565</v>
          </cell>
          <cell r="V16" t="str">
            <v>11@126.com</v>
          </cell>
          <cell r="W16" t="str">
            <v>小</v>
          </cell>
          <cell r="X16" t="str">
            <v>152</v>
          </cell>
        </row>
        <row r="16">
          <cell r="Z16" t="str">
            <v>2232</v>
          </cell>
          <cell r="AA16" t="str">
            <v>04-10</v>
          </cell>
        </row>
        <row r="16">
          <cell r="AD16" t="str">
            <v>ND20130411001</v>
          </cell>
          <cell r="AE16" t="str">
            <v>工程院技术支持部</v>
          </cell>
          <cell r="AF16" t="str">
            <v>福建网龙计算机网络信息技术有限公司</v>
          </cell>
          <cell r="AG16" t="str">
            <v>福建网龙计算机网络信息技术有限公司</v>
          </cell>
        </row>
        <row r="16">
          <cell r="AM16" t="str">
            <v>实习人员</v>
          </cell>
          <cell r="AN16" t="str">
            <v>在职</v>
          </cell>
          <cell r="AO16" t="str">
            <v>临时人员</v>
          </cell>
        </row>
        <row r="16">
          <cell r="AR16" t="str">
            <v>2013-04-11</v>
          </cell>
        </row>
        <row r="16">
          <cell r="BV16" t="str">
            <v>2013-04-11</v>
          </cell>
          <cell r="BW16" t="str">
            <v>福建天晴数码有限公司</v>
          </cell>
          <cell r="BX16" t="str">
            <v>工程院技术支持部</v>
          </cell>
          <cell r="BY16" t="str">
            <v>工程院技术支持部</v>
          </cell>
        </row>
        <row r="17">
          <cell r="A17">
            <v>198968</v>
          </cell>
          <cell r="B17" t="str">
            <v>钱干</v>
          </cell>
          <cell r="C17" t="str">
            <v>工程院技术支持部</v>
          </cell>
          <cell r="D17" t="str">
            <v>郭玉湖</v>
          </cell>
          <cell r="E17" t="str">
            <v>198968</v>
          </cell>
          <cell r="F17" t="str">
            <v>男</v>
          </cell>
          <cell r="G17" t="str">
            <v>共青团员</v>
          </cell>
          <cell r="H17" t="str">
            <v>汉族</v>
          </cell>
          <cell r="I17" t="str">
            <v>1988-08-05</v>
          </cell>
          <cell r="J17" t="str">
            <v>341224198808056814</v>
          </cell>
          <cell r="K17" t="str">
            <v>已婚</v>
          </cell>
        </row>
        <row r="17">
          <cell r="O17" t="str">
            <v>安徽省阜阳市蒙城县</v>
          </cell>
        </row>
        <row r="17">
          <cell r="U17" t="str">
            <v>15381007121</v>
          </cell>
          <cell r="V17" t="str">
            <v>799802223@qq.com</v>
          </cell>
          <cell r="W17" t="str">
            <v>秦娜</v>
          </cell>
          <cell r="X17" t="str">
            <v>18059142597</v>
          </cell>
        </row>
        <row r="17">
          <cell r="Z17" t="str">
            <v>799802223@qq.com</v>
          </cell>
          <cell r="AA17" t="str">
            <v>08-05</v>
          </cell>
        </row>
        <row r="17">
          <cell r="AD17" t="str">
            <v>ND20140714021</v>
          </cell>
          <cell r="AE17" t="str">
            <v>工程院技术支持部</v>
          </cell>
          <cell r="AF17" t="str">
            <v>福建天晴数码有限公司</v>
          </cell>
          <cell r="AG17" t="str">
            <v>福建天晴数码有限公司</v>
          </cell>
          <cell r="AH17" t="str">
            <v>技术支持工程师</v>
          </cell>
          <cell r="AI17" t="str">
            <v>三星运维工程师(P5)</v>
          </cell>
          <cell r="AJ17" t="str">
            <v>P5</v>
          </cell>
        </row>
        <row r="17">
          <cell r="AM17" t="str">
            <v>正式员工</v>
          </cell>
          <cell r="AN17" t="str">
            <v>在职</v>
          </cell>
          <cell r="AO17" t="str">
            <v>正式员工</v>
          </cell>
        </row>
        <row r="17">
          <cell r="AQ17" t="str">
            <v>普通任职</v>
          </cell>
          <cell r="AR17" t="str">
            <v>2014-07-17</v>
          </cell>
          <cell r="AS17" t="str">
            <v>亚太</v>
          </cell>
        </row>
        <row r="17">
          <cell r="AU17" t="str">
            <v>2014-10-17</v>
          </cell>
        </row>
        <row r="17">
          <cell r="BF17">
            <v>31</v>
          </cell>
        </row>
        <row r="17">
          <cell r="BJ17" t="str">
            <v>北华航天工业学院</v>
          </cell>
        </row>
        <row r="17">
          <cell r="BL17" t="str">
            <v>普通全日制</v>
          </cell>
          <cell r="BM17" t="str">
            <v>网络工程</v>
          </cell>
          <cell r="BN17" t="str">
            <v>2011-07-01</v>
          </cell>
          <cell r="BO17" t="str">
            <v>本科</v>
          </cell>
          <cell r="BP17" t="str">
            <v>学士</v>
          </cell>
        </row>
        <row r="17">
          <cell r="BV17" t="str">
            <v>2014-07-17</v>
          </cell>
          <cell r="BW17" t="str">
            <v>福建天晴数码有限公司</v>
          </cell>
          <cell r="BX17" t="str">
            <v>工程院技术支持部</v>
          </cell>
          <cell r="BY17" t="str">
            <v>工程院技术支持部</v>
          </cell>
        </row>
        <row r="18">
          <cell r="A18">
            <v>220023</v>
          </cell>
          <cell r="B18" t="str">
            <v>沈佳</v>
          </cell>
          <cell r="C18" t="str">
            <v>工程院技术支持部</v>
          </cell>
          <cell r="D18" t="str">
            <v>郭玉湖</v>
          </cell>
          <cell r="E18" t="str">
            <v>220023</v>
          </cell>
          <cell r="F18" t="str">
            <v>女</v>
          </cell>
          <cell r="G18" t="str">
            <v>群众</v>
          </cell>
          <cell r="H18" t="str">
            <v>汉族</v>
          </cell>
          <cell r="I18" t="str">
            <v>1984-12-22</v>
          </cell>
          <cell r="J18" t="str">
            <v>350721198412220023</v>
          </cell>
          <cell r="K18" t="str">
            <v>未婚</v>
          </cell>
          <cell r="L18" t="str">
            <v>中国大陆</v>
          </cell>
        </row>
        <row r="18">
          <cell r="O18" t="str">
            <v>福建省南平市顺昌县</v>
          </cell>
        </row>
        <row r="18">
          <cell r="S18" t="str">
            <v>福州市鼓楼区</v>
          </cell>
        </row>
        <row r="18">
          <cell r="U18" t="str">
            <v>13615037528</v>
          </cell>
          <cell r="V18" t="str">
            <v>shenjia1222@sina.com</v>
          </cell>
          <cell r="W18" t="str">
            <v>张建卿</v>
          </cell>
          <cell r="X18" t="str">
            <v>13459910774</v>
          </cell>
        </row>
        <row r="18">
          <cell r="AA18" t="str">
            <v>12-22</v>
          </cell>
        </row>
        <row r="18">
          <cell r="AC18" t="str">
            <v>B型</v>
          </cell>
          <cell r="AD18" t="str">
            <v>ND20140912001</v>
          </cell>
          <cell r="AE18" t="str">
            <v>工程院技术支持部</v>
          </cell>
          <cell r="AF18" t="str">
            <v>福建天晴数码有限公司</v>
          </cell>
          <cell r="AG18" t="str">
            <v>福建天晴数码有限公司</v>
          </cell>
          <cell r="AH18" t="str">
            <v>技术支持工程师</v>
          </cell>
          <cell r="AI18" t="str">
            <v>未定级</v>
          </cell>
          <cell r="AJ18" t="str">
            <v>未定级</v>
          </cell>
        </row>
        <row r="18">
          <cell r="AM18" t="str">
            <v>正式员工</v>
          </cell>
          <cell r="AN18" t="str">
            <v>在职</v>
          </cell>
          <cell r="AO18" t="str">
            <v>正式员工</v>
          </cell>
        </row>
        <row r="18">
          <cell r="AQ18" t="str">
            <v>普通任职</v>
          </cell>
          <cell r="AR18" t="str">
            <v>2014-09-18</v>
          </cell>
        </row>
        <row r="18">
          <cell r="AU18" t="str">
            <v>2014-12-18</v>
          </cell>
        </row>
        <row r="18">
          <cell r="BF18">
            <v>29</v>
          </cell>
        </row>
        <row r="18">
          <cell r="BJ18" t="str">
            <v>福建师范大学</v>
          </cell>
        </row>
        <row r="18">
          <cell r="BL18" t="str">
            <v>远程教育</v>
          </cell>
          <cell r="BM18" t="str">
            <v>工商管理</v>
          </cell>
          <cell r="BN18" t="str">
            <v>2014-06-01</v>
          </cell>
          <cell r="BO18" t="str">
            <v>本科</v>
          </cell>
          <cell r="BP18" t="str">
            <v>无</v>
          </cell>
        </row>
        <row r="18">
          <cell r="BV18" t="str">
            <v>2014-09-18</v>
          </cell>
          <cell r="BW18" t="str">
            <v>福建天晴数码有限公司</v>
          </cell>
          <cell r="BX18" t="str">
            <v>工程院技术支持部</v>
          </cell>
          <cell r="BY18" t="str">
            <v>工程院技术支持部</v>
          </cell>
        </row>
        <row r="19">
          <cell r="A19">
            <v>337869</v>
          </cell>
          <cell r="B19" t="str">
            <v>逯丹红</v>
          </cell>
          <cell r="C19" t="str">
            <v>工程院技术支持部</v>
          </cell>
          <cell r="D19" t="str">
            <v>郭玉湖</v>
          </cell>
          <cell r="E19" t="str">
            <v>337869</v>
          </cell>
          <cell r="F19" t="str">
            <v>女</v>
          </cell>
          <cell r="G19" t="str">
            <v>共青团员</v>
          </cell>
          <cell r="H19" t="str">
            <v>汉族</v>
          </cell>
          <cell r="I19" t="str">
            <v>1985-02-05</v>
          </cell>
          <cell r="J19" t="str">
            <v>230524198502152424</v>
          </cell>
          <cell r="K19" t="str">
            <v>已婚</v>
          </cell>
          <cell r="L19" t="str">
            <v>中国大陆</v>
          </cell>
        </row>
        <row r="19">
          <cell r="O19" t="str">
            <v>黑龙江省双鸭山市饶河县</v>
          </cell>
        </row>
        <row r="19">
          <cell r="S19" t="str">
            <v>黑龙江省双鸭山市饶河县</v>
          </cell>
        </row>
        <row r="19">
          <cell r="U19" t="str">
            <v>15060127819</v>
          </cell>
        </row>
        <row r="19">
          <cell r="AA19" t="str">
            <v>02-05</v>
          </cell>
          <cell r="AB19">
            <v>167</v>
          </cell>
        </row>
        <row r="19">
          <cell r="AD19" t="str">
            <v>ND20080711002</v>
          </cell>
          <cell r="AE19" t="str">
            <v>工程院技术支持部</v>
          </cell>
          <cell r="AF19" t="str">
            <v>福建天晴数码有限公司</v>
          </cell>
          <cell r="AG19" t="str">
            <v>福建天晴数码有限公司</v>
          </cell>
          <cell r="AH19" t="str">
            <v>技术支持工程师</v>
          </cell>
          <cell r="AI19" t="str">
            <v>三星运维工程师(P5)</v>
          </cell>
          <cell r="AJ19" t="str">
            <v>P5</v>
          </cell>
        </row>
        <row r="19">
          <cell r="AM19" t="str">
            <v>正式员工</v>
          </cell>
          <cell r="AN19" t="str">
            <v>在职</v>
          </cell>
          <cell r="AO19" t="str">
            <v>正式员工</v>
          </cell>
          <cell r="AP19" t="str">
            <v>职能管理类</v>
          </cell>
          <cell r="AQ19" t="str">
            <v>普通任职</v>
          </cell>
          <cell r="AR19" t="str">
            <v>2008-07-11</v>
          </cell>
        </row>
        <row r="19">
          <cell r="AU19" t="str">
            <v>2008-10-20</v>
          </cell>
          <cell r="AV19" t="str">
            <v>2008-07-01</v>
          </cell>
        </row>
        <row r="19">
          <cell r="AX19" t="str">
            <v>2008-10-27</v>
          </cell>
        </row>
        <row r="19">
          <cell r="BF19">
            <v>103</v>
          </cell>
        </row>
        <row r="19">
          <cell r="BJ19" t="str">
            <v>福建师范大学</v>
          </cell>
        </row>
        <row r="19">
          <cell r="BL19" t="str">
            <v>普通全日制</v>
          </cell>
          <cell r="BM19" t="str">
            <v>广播电视学</v>
          </cell>
          <cell r="BN19" t="str">
            <v>2008-07-01</v>
          </cell>
          <cell r="BO19" t="str">
            <v>本科</v>
          </cell>
        </row>
        <row r="19">
          <cell r="BV19" t="str">
            <v>2008-07-11</v>
          </cell>
          <cell r="BW19" t="str">
            <v>福建天晴数码有限公司</v>
          </cell>
          <cell r="BX19" t="str">
            <v>工程院技术支持部</v>
          </cell>
          <cell r="BY19" t="str">
            <v>工程院技术支持部</v>
          </cell>
        </row>
        <row r="20">
          <cell r="A20">
            <v>550321</v>
          </cell>
          <cell r="B20" t="str">
            <v>章叶魁</v>
          </cell>
          <cell r="C20" t="str">
            <v>工程院技术支持部</v>
          </cell>
          <cell r="D20" t="str">
            <v>郭玉湖</v>
          </cell>
          <cell r="E20" t="str">
            <v>550321</v>
          </cell>
          <cell r="F20" t="str">
            <v>男</v>
          </cell>
          <cell r="G20" t="str">
            <v>中共党员</v>
          </cell>
          <cell r="H20" t="str">
            <v>汉族</v>
          </cell>
          <cell r="I20" t="str">
            <v>1985-02-13</v>
          </cell>
          <cell r="J20" t="str">
            <v>350321198502133618</v>
          </cell>
          <cell r="K20" t="str">
            <v>未婚</v>
          </cell>
          <cell r="L20" t="str">
            <v>中国大陆</v>
          </cell>
        </row>
        <row r="20">
          <cell r="O20" t="str">
            <v>福建省莆田市莆田县</v>
          </cell>
          <cell r="P20" t="str">
            <v>福建省莆田市莆田县</v>
          </cell>
          <cell r="Q20" t="str">
            <v>福建省莆田市莆田县</v>
          </cell>
          <cell r="R20" t="str">
            <v>福建省莆田市莆田县</v>
          </cell>
        </row>
        <row r="20">
          <cell r="U20" t="str">
            <v>15060052329</v>
          </cell>
          <cell r="V20" t="str">
            <v>346606638@qq.com</v>
          </cell>
        </row>
        <row r="20">
          <cell r="AA20" t="str">
            <v>02-13</v>
          </cell>
        </row>
        <row r="20">
          <cell r="AD20" t="str">
            <v>ND20120426009</v>
          </cell>
          <cell r="AE20" t="str">
            <v>工程院技术支持部</v>
          </cell>
          <cell r="AF20" t="str">
            <v>福建天晴数码有限公司</v>
          </cell>
          <cell r="AG20" t="str">
            <v>福建天晴数码有限公司</v>
          </cell>
          <cell r="AH20" t="str">
            <v>配置技术员</v>
          </cell>
          <cell r="AI20" t="str">
            <v>三星配置工程师(P5)</v>
          </cell>
          <cell r="AJ20" t="str">
            <v>P5</v>
          </cell>
        </row>
        <row r="20">
          <cell r="AM20" t="str">
            <v>正式员工</v>
          </cell>
          <cell r="AN20" t="str">
            <v>在职</v>
          </cell>
          <cell r="AO20" t="str">
            <v>正式员工</v>
          </cell>
          <cell r="AP20" t="str">
            <v>研发类程序</v>
          </cell>
          <cell r="AQ20" t="str">
            <v>普通任职</v>
          </cell>
          <cell r="AR20" t="str">
            <v>2012-04-26</v>
          </cell>
        </row>
        <row r="20">
          <cell r="AU20" t="str">
            <v>2012-07-26</v>
          </cell>
        </row>
        <row r="20">
          <cell r="AX20" t="str">
            <v>2012-07-30</v>
          </cell>
        </row>
        <row r="20">
          <cell r="BF20">
            <v>58</v>
          </cell>
        </row>
        <row r="20">
          <cell r="BJ20" t="str">
            <v>陕西科技大学</v>
          </cell>
        </row>
        <row r="20">
          <cell r="BL20" t="str">
            <v>普通全日制</v>
          </cell>
          <cell r="BM20" t="str">
            <v>电子信息科学与技术</v>
          </cell>
          <cell r="BN20" t="str">
            <v>2009-07-01</v>
          </cell>
          <cell r="BO20" t="str">
            <v>本科</v>
          </cell>
          <cell r="BP20" t="str">
            <v>学士</v>
          </cell>
        </row>
        <row r="20">
          <cell r="BV20" t="str">
            <v>2012-04-26</v>
          </cell>
          <cell r="BW20" t="str">
            <v>福建天晴数码有限公司</v>
          </cell>
          <cell r="BX20" t="str">
            <v>工程院技术支持部</v>
          </cell>
          <cell r="BY20" t="str">
            <v>工程院技术支持部</v>
          </cell>
        </row>
        <row r="21">
          <cell r="A21">
            <v>871012</v>
          </cell>
          <cell r="B21" t="str">
            <v>潘云</v>
          </cell>
          <cell r="C21" t="str">
            <v>工程院技术支持部</v>
          </cell>
          <cell r="D21" t="str">
            <v>郭玉湖</v>
          </cell>
          <cell r="E21" t="str">
            <v>871012</v>
          </cell>
          <cell r="F21" t="str">
            <v>女</v>
          </cell>
          <cell r="G21" t="str">
            <v>中共党员</v>
          </cell>
          <cell r="H21" t="str">
            <v>汉族</v>
          </cell>
          <cell r="I21" t="str">
            <v>1987-10-12</v>
          </cell>
          <cell r="J21" t="str">
            <v>350121198710124221</v>
          </cell>
          <cell r="K21" t="str">
            <v>未婚</v>
          </cell>
          <cell r="L21" t="str">
            <v>中国大陆</v>
          </cell>
        </row>
        <row r="21">
          <cell r="S21" t="str">
            <v>闽侯县荆溪镇关东村122号</v>
          </cell>
          <cell r="T21" t="str">
            <v>22621636</v>
          </cell>
          <cell r="U21" t="str">
            <v>18659104856</v>
          </cell>
          <cell r="V21" t="str">
            <v>654693852@qq.com</v>
          </cell>
        </row>
        <row r="21">
          <cell r="AA21" t="str">
            <v>10-12</v>
          </cell>
          <cell r="AB21">
            <v>164</v>
          </cell>
        </row>
        <row r="21">
          <cell r="AD21" t="str">
            <v>ND20121029005</v>
          </cell>
          <cell r="AE21" t="str">
            <v>工程院技术支持部</v>
          </cell>
          <cell r="AF21" t="str">
            <v>福建天晴数码有限公司</v>
          </cell>
          <cell r="AG21" t="str">
            <v>福建天晴数码有限公司</v>
          </cell>
          <cell r="AH21" t="str">
            <v>配置技术员</v>
          </cell>
          <cell r="AI21" t="str">
            <v>二星配置工程师(P4)</v>
          </cell>
          <cell r="AJ21" t="str">
            <v>P4</v>
          </cell>
        </row>
        <row r="21">
          <cell r="AM21" t="str">
            <v>正式员工</v>
          </cell>
          <cell r="AN21" t="str">
            <v>在职</v>
          </cell>
          <cell r="AO21" t="str">
            <v>正式员工</v>
          </cell>
          <cell r="AP21" t="str">
            <v>研发类程序</v>
          </cell>
          <cell r="AQ21" t="str">
            <v>普通任职</v>
          </cell>
          <cell r="AR21" t="str">
            <v>2012-10-29</v>
          </cell>
        </row>
        <row r="21">
          <cell r="AU21" t="str">
            <v>2013-01-29</v>
          </cell>
        </row>
        <row r="21">
          <cell r="AX21" t="str">
            <v>2013-02-01</v>
          </cell>
        </row>
        <row r="21">
          <cell r="BF21">
            <v>52</v>
          </cell>
        </row>
        <row r="21">
          <cell r="BJ21" t="str">
            <v>福州大学</v>
          </cell>
        </row>
        <row r="21">
          <cell r="BL21" t="str">
            <v>普通全日制</v>
          </cell>
          <cell r="BM21" t="str">
            <v>通信工程</v>
          </cell>
          <cell r="BN21" t="str">
            <v>2010-07-01</v>
          </cell>
          <cell r="BO21" t="str">
            <v>本科</v>
          </cell>
          <cell r="BP21" t="str">
            <v>学士</v>
          </cell>
        </row>
        <row r="21">
          <cell r="BV21" t="str">
            <v>2012-10-29</v>
          </cell>
          <cell r="BW21" t="str">
            <v>福建天晴数码有限公司</v>
          </cell>
          <cell r="BX21" t="str">
            <v>工程院技术支持部</v>
          </cell>
          <cell r="BY21" t="str">
            <v>工程院技术支持部</v>
          </cell>
        </row>
        <row r="22">
          <cell r="A22">
            <v>899018</v>
          </cell>
          <cell r="B22" t="str">
            <v>傅煜</v>
          </cell>
          <cell r="C22" t="str">
            <v>工程院技术支持部</v>
          </cell>
          <cell r="D22" t="str">
            <v>郭玉湖</v>
          </cell>
          <cell r="E22" t="str">
            <v>899018</v>
          </cell>
          <cell r="F22" t="str">
            <v>男</v>
          </cell>
          <cell r="G22" t="str">
            <v>群众</v>
          </cell>
          <cell r="H22" t="str">
            <v>汉族</v>
          </cell>
          <cell r="I22" t="str">
            <v>1989-09-18</v>
          </cell>
          <cell r="J22" t="str">
            <v>350321198909184513</v>
          </cell>
          <cell r="K22" t="str">
            <v>未婚</v>
          </cell>
          <cell r="L22" t="str">
            <v>中国大陆</v>
          </cell>
        </row>
        <row r="22">
          <cell r="P22" t="str">
            <v>福建省莆田市莆田县</v>
          </cell>
          <cell r="Q22" t="str">
            <v>福建省莆田市莆田县</v>
          </cell>
          <cell r="R22" t="str">
            <v>福建省莆田市莆田县</v>
          </cell>
          <cell r="S22" t="str">
            <v>福州市鼓楼区梦山路湖滨新城北院1座103</v>
          </cell>
        </row>
        <row r="22">
          <cell r="U22" t="str">
            <v>13705076269</v>
          </cell>
          <cell r="V22" t="str">
            <v>609747021@qq.com</v>
          </cell>
        </row>
        <row r="22">
          <cell r="AA22" t="str">
            <v>09-18</v>
          </cell>
        </row>
        <row r="22">
          <cell r="AD22" t="str">
            <v>ND20121029003</v>
          </cell>
          <cell r="AE22" t="str">
            <v>工程院技术支持部</v>
          </cell>
          <cell r="AF22" t="str">
            <v>福建天晴数码有限公司</v>
          </cell>
          <cell r="AG22" t="str">
            <v>福建天晴数码有限公司</v>
          </cell>
          <cell r="AH22" t="str">
            <v>配置技术员</v>
          </cell>
          <cell r="AI22" t="str">
            <v>二星配置工程师(P4)</v>
          </cell>
          <cell r="AJ22" t="str">
            <v>P4</v>
          </cell>
        </row>
        <row r="22">
          <cell r="AM22" t="str">
            <v>正式员工</v>
          </cell>
          <cell r="AN22" t="str">
            <v>在职</v>
          </cell>
          <cell r="AO22" t="str">
            <v>正式员工</v>
          </cell>
          <cell r="AP22" t="str">
            <v>研发类程序</v>
          </cell>
          <cell r="AQ22" t="str">
            <v>普通任职</v>
          </cell>
          <cell r="AR22" t="str">
            <v>2012-10-29</v>
          </cell>
        </row>
        <row r="22">
          <cell r="AU22" t="str">
            <v>2013-01-29</v>
          </cell>
        </row>
        <row r="22">
          <cell r="AX22" t="str">
            <v>2013-02-01</v>
          </cell>
        </row>
        <row r="22">
          <cell r="BF22">
            <v>52</v>
          </cell>
        </row>
        <row r="22">
          <cell r="BJ22" t="str">
            <v>北京科技大学</v>
          </cell>
        </row>
        <row r="22">
          <cell r="BL22" t="str">
            <v>普通全日制</v>
          </cell>
          <cell r="BM22" t="str">
            <v>电子信息工程</v>
          </cell>
          <cell r="BN22" t="str">
            <v>2011-07-01</v>
          </cell>
          <cell r="BO22" t="str">
            <v>本科</v>
          </cell>
          <cell r="BP22" t="str">
            <v>学士</v>
          </cell>
        </row>
        <row r="22">
          <cell r="BV22" t="str">
            <v>2012-10-29</v>
          </cell>
          <cell r="BW22" t="str">
            <v>福建天晴数码有限公司</v>
          </cell>
          <cell r="BX22" t="str">
            <v>工程院技术支持部</v>
          </cell>
          <cell r="BY22" t="str">
            <v>工程院技术支持部</v>
          </cell>
        </row>
        <row r="23">
          <cell r="A23">
            <v>900601</v>
          </cell>
          <cell r="B23" t="str">
            <v>林怀政</v>
          </cell>
          <cell r="C23" t="str">
            <v>工程院技术支持部</v>
          </cell>
          <cell r="D23" t="str">
            <v>郭玉湖</v>
          </cell>
          <cell r="E23" t="str">
            <v>900601</v>
          </cell>
          <cell r="F23" t="str">
            <v>男</v>
          </cell>
          <cell r="G23" t="str">
            <v>共青团员</v>
          </cell>
          <cell r="H23" t="str">
            <v>汉族</v>
          </cell>
          <cell r="I23" t="str">
            <v>1990-06-01</v>
          </cell>
          <cell r="J23" t="str">
            <v>350321199006013910</v>
          </cell>
          <cell r="K23" t="str">
            <v>未婚</v>
          </cell>
          <cell r="L23" t="str">
            <v>中国大陆</v>
          </cell>
        </row>
        <row r="23">
          <cell r="N23" t="str">
            <v>农业</v>
          </cell>
          <cell r="O23" t="str">
            <v>福建省莆田市莆田县</v>
          </cell>
          <cell r="P23" t="str">
            <v>福建省莆田市涵江区</v>
          </cell>
          <cell r="Q23" t="str">
            <v>福建省莆田市涵江区</v>
          </cell>
          <cell r="R23" t="str">
            <v>福建省莆田市涵江区</v>
          </cell>
          <cell r="S23" t="str">
            <v>福建省福州市鼓楼区鼓西街道卧湖路后曹巷45号望湖新苑</v>
          </cell>
          <cell r="T23" t="str">
            <v>0594-3010002</v>
          </cell>
          <cell r="U23" t="str">
            <v>18950499908</v>
          </cell>
          <cell r="V23" t="str">
            <v>menghuiliuyue@gmail.com</v>
          </cell>
          <cell r="W23" t="str">
            <v>林国亮</v>
          </cell>
          <cell r="X23" t="str">
            <v>13950702830</v>
          </cell>
        </row>
        <row r="23">
          <cell r="AA23" t="str">
            <v>06-01</v>
          </cell>
          <cell r="AB23">
            <v>178</v>
          </cell>
          <cell r="AC23" t="str">
            <v>O型</v>
          </cell>
          <cell r="AD23" t="str">
            <v>ND20130709051</v>
          </cell>
          <cell r="AE23" t="str">
            <v>工程院技术支持部</v>
          </cell>
          <cell r="AF23" t="str">
            <v>福建天晴数码有限公司</v>
          </cell>
          <cell r="AG23" t="str">
            <v>福建天晴数码有限公司</v>
          </cell>
          <cell r="AH23" t="str">
            <v>配置技术员</v>
          </cell>
          <cell r="AI23" t="str">
            <v>二星配置工程师(P4)</v>
          </cell>
          <cell r="AJ23" t="str">
            <v>P4</v>
          </cell>
        </row>
        <row r="23">
          <cell r="AM23" t="str">
            <v>正式员工</v>
          </cell>
          <cell r="AN23" t="str">
            <v>在职</v>
          </cell>
          <cell r="AO23" t="str">
            <v>正式员工</v>
          </cell>
          <cell r="AP23" t="str">
            <v>研发类程序</v>
          </cell>
          <cell r="AQ23" t="str">
            <v>普通任职</v>
          </cell>
          <cell r="AR23" t="str">
            <v>2013-07-01</v>
          </cell>
        </row>
        <row r="23">
          <cell r="AU23" t="str">
            <v>2013-10-01</v>
          </cell>
        </row>
        <row r="23">
          <cell r="BF23">
            <v>44</v>
          </cell>
        </row>
        <row r="23">
          <cell r="BJ23" t="str">
            <v>闽江学院</v>
          </cell>
        </row>
        <row r="23">
          <cell r="BL23" t="str">
            <v>普通全日制</v>
          </cell>
          <cell r="BM23" t="str">
            <v>计算机科学与技术</v>
          </cell>
          <cell r="BN23" t="str">
            <v>2013-07-01</v>
          </cell>
          <cell r="BO23" t="str">
            <v>本科</v>
          </cell>
          <cell r="BP23" t="str">
            <v>学士</v>
          </cell>
        </row>
        <row r="23">
          <cell r="BV23" t="str">
            <v>2013-07-01</v>
          </cell>
          <cell r="BW23" t="str">
            <v>福建天晴数码有限公司</v>
          </cell>
          <cell r="BX23" t="str">
            <v>工程院技术支持部</v>
          </cell>
          <cell r="BY23" t="str">
            <v>工程院技术支持部</v>
          </cell>
        </row>
        <row r="24">
          <cell r="A24">
            <v>121611</v>
          </cell>
          <cell r="B24" t="str">
            <v>庄晓毅</v>
          </cell>
          <cell r="C24" t="str">
            <v>工程院本部</v>
          </cell>
          <cell r="D24" t="str">
            <v>郭玉湖</v>
          </cell>
          <cell r="E24" t="str">
            <v>121611</v>
          </cell>
          <cell r="F24" t="str">
            <v>男</v>
          </cell>
          <cell r="G24" t="str">
            <v>群众</v>
          </cell>
          <cell r="H24" t="str">
            <v>汉族</v>
          </cell>
          <cell r="I24" t="str">
            <v>1975-11-12</v>
          </cell>
          <cell r="J24" t="str">
            <v>320112197511121611</v>
          </cell>
          <cell r="K24" t="str">
            <v>已婚</v>
          </cell>
          <cell r="L24" t="str">
            <v>中国大陆</v>
          </cell>
        </row>
        <row r="24">
          <cell r="O24" t="str">
            <v>上海市</v>
          </cell>
        </row>
        <row r="24">
          <cell r="U24" t="str">
            <v>18930189100</v>
          </cell>
          <cell r="V24" t="str">
            <v>1345073@qq.com</v>
          </cell>
          <cell r="W24" t="str">
            <v>包春花</v>
          </cell>
          <cell r="X24" t="str">
            <v>18017941000</v>
          </cell>
        </row>
        <row r="24">
          <cell r="AA24" t="str">
            <v>11-12</v>
          </cell>
        </row>
        <row r="24">
          <cell r="AD24" t="str">
            <v>ND20160921020</v>
          </cell>
          <cell r="AE24" t="str">
            <v>工程院本部</v>
          </cell>
          <cell r="AF24" t="str">
            <v>福建天泉教育科技有限公司</v>
          </cell>
          <cell r="AG24" t="str">
            <v>福建天泉教育科技有限公司</v>
          </cell>
          <cell r="AH24" t="str">
            <v>开发总监</v>
          </cell>
        </row>
        <row r="24">
          <cell r="AJ24" t="str">
            <v>M8</v>
          </cell>
        </row>
        <row r="24">
          <cell r="AM24" t="str">
            <v>试用人员</v>
          </cell>
          <cell r="AN24" t="str">
            <v>在职</v>
          </cell>
          <cell r="AO24" t="str">
            <v>试用人员</v>
          </cell>
        </row>
        <row r="24">
          <cell r="AQ24" t="str">
            <v>普通任职</v>
          </cell>
          <cell r="AR24" t="str">
            <v>2016-09-22</v>
          </cell>
          <cell r="AS24" t="str">
            <v>福州</v>
          </cell>
        </row>
        <row r="24">
          <cell r="BF24">
            <v>5</v>
          </cell>
        </row>
        <row r="24">
          <cell r="BJ24" t="str">
            <v>西北农林科技大学</v>
          </cell>
        </row>
        <row r="24">
          <cell r="BL24" t="str">
            <v>普通全日制</v>
          </cell>
          <cell r="BM24" t="str">
            <v>工商管理</v>
          </cell>
          <cell r="BN24" t="str">
            <v>2013-07-31</v>
          </cell>
          <cell r="BO24" t="str">
            <v>硕士研究生</v>
          </cell>
          <cell r="BP24" t="str">
            <v>硕士</v>
          </cell>
        </row>
        <row r="24">
          <cell r="BV24" t="str">
            <v>2016-09-22</v>
          </cell>
          <cell r="BW24" t="str">
            <v>福建天晴数码有限公司</v>
          </cell>
          <cell r="BX24" t="str">
            <v>工程院本部</v>
          </cell>
          <cell r="BY24" t="str">
            <v>工程院本部</v>
          </cell>
        </row>
        <row r="25">
          <cell r="A25">
            <v>135520</v>
          </cell>
          <cell r="B25" t="str">
            <v>潘峰</v>
          </cell>
          <cell r="C25" t="str">
            <v>工程院本部</v>
          </cell>
          <cell r="D25" t="str">
            <v>郭玉湖</v>
          </cell>
          <cell r="E25" t="str">
            <v>135520</v>
          </cell>
          <cell r="F25" t="str">
            <v>男</v>
          </cell>
        </row>
        <row r="25">
          <cell r="H25" t="str">
            <v>汉族</v>
          </cell>
          <cell r="I25" t="str">
            <v>1975-11-10</v>
          </cell>
          <cell r="J25" t="str">
            <v>412728197511102514</v>
          </cell>
          <cell r="K25" t="str">
            <v>已婚</v>
          </cell>
          <cell r="L25" t="str">
            <v>中国大陆</v>
          </cell>
        </row>
        <row r="25">
          <cell r="O25" t="str">
            <v>河南省周口地区沈丘县</v>
          </cell>
        </row>
        <row r="25">
          <cell r="U25" t="str">
            <v>13910088969</v>
          </cell>
          <cell r="V25" t="str">
            <v>wupan111@126.com</v>
          </cell>
        </row>
        <row r="25">
          <cell r="AA25" t="str">
            <v>11-10</v>
          </cell>
          <cell r="AB25">
            <v>174</v>
          </cell>
        </row>
        <row r="25">
          <cell r="AD25" t="str">
            <v>ND20150702015</v>
          </cell>
          <cell r="AE25" t="str">
            <v>工程院本部</v>
          </cell>
          <cell r="AF25" t="str">
            <v>福建省华渔教育科技有限公司北京分公司</v>
          </cell>
          <cell r="AG25" t="str">
            <v>福建华渔未来教育科技有限公司北京分公司</v>
          </cell>
          <cell r="AH25" t="str">
            <v>开发总监</v>
          </cell>
          <cell r="AI25" t="str">
            <v>高级总监(M9)</v>
          </cell>
          <cell r="AJ25" t="str">
            <v>M9</v>
          </cell>
        </row>
        <row r="25">
          <cell r="AM25" t="str">
            <v>正式员工</v>
          </cell>
          <cell r="AN25" t="str">
            <v>在职</v>
          </cell>
          <cell r="AO25" t="str">
            <v>正式员工</v>
          </cell>
        </row>
        <row r="25">
          <cell r="AQ25" t="str">
            <v>普通任职</v>
          </cell>
          <cell r="AR25" t="str">
            <v>2015-07-06</v>
          </cell>
          <cell r="AS25" t="str">
            <v>北京</v>
          </cell>
        </row>
        <row r="25">
          <cell r="AU25" t="str">
            <v>2015-10-06</v>
          </cell>
        </row>
        <row r="25">
          <cell r="BF25">
            <v>20</v>
          </cell>
        </row>
        <row r="25">
          <cell r="BJ25" t="str">
            <v>中国科学院大学管理学院</v>
          </cell>
        </row>
        <row r="25">
          <cell r="BL25" t="str">
            <v>普通全日制</v>
          </cell>
          <cell r="BM25" t="str">
            <v>工商管理</v>
          </cell>
          <cell r="BN25" t="str">
            <v>2013-07-01</v>
          </cell>
          <cell r="BO25" t="str">
            <v>硕士研究生</v>
          </cell>
          <cell r="BP25" t="str">
            <v>硕士</v>
          </cell>
        </row>
        <row r="25">
          <cell r="BV25" t="str">
            <v>2015-07-06</v>
          </cell>
          <cell r="BW25" t="str">
            <v>福建天晴数码有限公司</v>
          </cell>
          <cell r="BX25" t="str">
            <v>工程院本部</v>
          </cell>
          <cell r="BY25" t="str">
            <v>工程院本部</v>
          </cell>
        </row>
        <row r="26">
          <cell r="A26">
            <v>136712</v>
          </cell>
          <cell r="B26" t="str">
            <v>朱立新</v>
          </cell>
          <cell r="C26" t="str">
            <v>工程院本部</v>
          </cell>
          <cell r="D26" t="str">
            <v>郭玉湖</v>
          </cell>
          <cell r="E26" t="str">
            <v>136712</v>
          </cell>
          <cell r="F26" t="str">
            <v>男</v>
          </cell>
          <cell r="G26" t="str">
            <v>群众</v>
          </cell>
          <cell r="H26" t="str">
            <v>汉族</v>
          </cell>
          <cell r="I26" t="str">
            <v>1976-12-09</v>
          </cell>
          <cell r="J26" t="str">
            <v>372832197612097918</v>
          </cell>
          <cell r="K26" t="str">
            <v>已婚</v>
          </cell>
          <cell r="L26" t="str">
            <v>中国大陆</v>
          </cell>
        </row>
        <row r="26">
          <cell r="O26" t="str">
            <v>山东临沂沂南县</v>
          </cell>
        </row>
        <row r="26">
          <cell r="U26" t="str">
            <v>13671287601</v>
          </cell>
          <cell r="V26" t="str">
            <v>Career_2003@163.com</v>
          </cell>
        </row>
        <row r="26">
          <cell r="AA26" t="str">
            <v>12-09</v>
          </cell>
        </row>
        <row r="26">
          <cell r="AD26" t="str">
            <v>ND20160422021</v>
          </cell>
          <cell r="AE26" t="str">
            <v>工程院本部</v>
          </cell>
          <cell r="AF26" t="str">
            <v>福建省华渔教育科技有限公司北京分公司</v>
          </cell>
          <cell r="AG26" t="str">
            <v>福建华渔未来教育科技有限公司北京分公司</v>
          </cell>
          <cell r="AH26" t="str">
            <v>技术高级总监</v>
          </cell>
          <cell r="AI26" t="str">
            <v>资深二星程序员(P10)</v>
          </cell>
          <cell r="AJ26" t="str">
            <v>P10</v>
          </cell>
        </row>
        <row r="26">
          <cell r="AM26" t="str">
            <v>正式员工</v>
          </cell>
          <cell r="AN26" t="str">
            <v>在职</v>
          </cell>
          <cell r="AO26" t="str">
            <v>正式员工</v>
          </cell>
        </row>
        <row r="26">
          <cell r="AQ26" t="str">
            <v>普通任职</v>
          </cell>
          <cell r="AR26" t="str">
            <v>2016-04-26</v>
          </cell>
          <cell r="AS26" t="str">
            <v>北京</v>
          </cell>
        </row>
        <row r="26">
          <cell r="AU26" t="str">
            <v>2016-10-26</v>
          </cell>
        </row>
        <row r="26">
          <cell r="BF26">
            <v>10</v>
          </cell>
        </row>
        <row r="26">
          <cell r="BJ26" t="str">
            <v>中国科学院</v>
          </cell>
        </row>
        <row r="26">
          <cell r="BL26" t="str">
            <v>普通全日制</v>
          </cell>
          <cell r="BM26" t="str">
            <v>控制系统</v>
          </cell>
          <cell r="BN26" t="str">
            <v>2004-06-30</v>
          </cell>
          <cell r="BO26" t="str">
            <v>博士研究生</v>
          </cell>
          <cell r="BP26" t="str">
            <v>博士</v>
          </cell>
        </row>
        <row r="26">
          <cell r="BV26" t="str">
            <v>2016-04-26</v>
          </cell>
          <cell r="BW26" t="str">
            <v>福建天晴数码有限公司</v>
          </cell>
          <cell r="BX26" t="str">
            <v>工程院本部</v>
          </cell>
          <cell r="BY26" t="str">
            <v>工程院本部</v>
          </cell>
        </row>
        <row r="27">
          <cell r="A27">
            <v>139100</v>
          </cell>
          <cell r="B27" t="str">
            <v>陈鸿</v>
          </cell>
          <cell r="C27" t="str">
            <v>工程院本部</v>
          </cell>
          <cell r="D27" t="str">
            <v>郭玉湖</v>
          </cell>
          <cell r="E27" t="str">
            <v>139100</v>
          </cell>
          <cell r="F27" t="str">
            <v>男</v>
          </cell>
          <cell r="G27" t="str">
            <v>群众</v>
          </cell>
          <cell r="H27" t="str">
            <v>汉族</v>
          </cell>
          <cell r="I27" t="str">
            <v>1971-08-04</v>
          </cell>
          <cell r="J27" t="str">
            <v>430104197108044017</v>
          </cell>
          <cell r="K27" t="str">
            <v>已婚</v>
          </cell>
          <cell r="L27" t="str">
            <v>中国大陆</v>
          </cell>
        </row>
        <row r="27">
          <cell r="N27" t="str">
            <v>非农业</v>
          </cell>
          <cell r="O27" t="str">
            <v>湖南邵阳市</v>
          </cell>
          <cell r="P27" t="str">
            <v>北京</v>
          </cell>
          <cell r="Q27" t="str">
            <v>北京</v>
          </cell>
          <cell r="R27" t="str">
            <v>北京市朝阳区百子湾路甲16号3号楼2210号</v>
          </cell>
          <cell r="S27" t="str">
            <v>北京朝阳区松榆南路38号美景东方小区16号楼2-2-501</v>
          </cell>
        </row>
        <row r="27">
          <cell r="U27" t="str">
            <v>13910090015</v>
          </cell>
          <cell r="V27" t="str">
            <v>chenhong95@sina.com</v>
          </cell>
          <cell r="W27" t="str">
            <v>陆文娜</v>
          </cell>
          <cell r="X27" t="str">
            <v>13371777001</v>
          </cell>
        </row>
        <row r="27">
          <cell r="AA27" t="str">
            <v>08-04</v>
          </cell>
          <cell r="AB27">
            <v>170</v>
          </cell>
          <cell r="AC27" t="str">
            <v>B型</v>
          </cell>
          <cell r="AD27" t="str">
            <v>ND20160826005</v>
          </cell>
          <cell r="AE27" t="str">
            <v>工程院本部</v>
          </cell>
          <cell r="AF27" t="str">
            <v>福建省华渔教育科技有限公司北京分公司</v>
          </cell>
          <cell r="AG27" t="str">
            <v>福建华渔未来教育科技有限公司北京分公司</v>
          </cell>
          <cell r="AH27" t="str">
            <v>云办公CTO</v>
          </cell>
        </row>
        <row r="27">
          <cell r="AJ27" t="str">
            <v>P9</v>
          </cell>
        </row>
        <row r="27">
          <cell r="AM27" t="str">
            <v>试用人员</v>
          </cell>
          <cell r="AN27" t="str">
            <v>在职</v>
          </cell>
          <cell r="AO27" t="str">
            <v>试用人员</v>
          </cell>
        </row>
        <row r="27">
          <cell r="AQ27" t="str">
            <v>普通任职</v>
          </cell>
          <cell r="AR27" t="str">
            <v>2016-08-29</v>
          </cell>
          <cell r="AS27" t="str">
            <v>福州</v>
          </cell>
        </row>
        <row r="27">
          <cell r="BF27">
            <v>6</v>
          </cell>
        </row>
        <row r="27">
          <cell r="BJ27" t="str">
            <v>北京工业大学软件学院</v>
          </cell>
        </row>
        <row r="27">
          <cell r="BL27" t="str">
            <v>普通全日制</v>
          </cell>
          <cell r="BM27" t="str">
            <v>嵌入式软件开发</v>
          </cell>
          <cell r="BN27" t="str">
            <v>2011-09-30</v>
          </cell>
          <cell r="BO27" t="str">
            <v>硕士研究生</v>
          </cell>
          <cell r="BP27" t="str">
            <v>硕士</v>
          </cell>
        </row>
        <row r="27">
          <cell r="BV27" t="str">
            <v>2016-08-29</v>
          </cell>
          <cell r="BW27" t="str">
            <v>福建天晴数码有限公司</v>
          </cell>
          <cell r="BX27" t="str">
            <v>工程院本部</v>
          </cell>
          <cell r="BY27" t="str">
            <v>工程院本部</v>
          </cell>
        </row>
        <row r="28">
          <cell r="A28">
            <v>144990</v>
          </cell>
          <cell r="B28" t="str">
            <v>黄迅雷</v>
          </cell>
          <cell r="C28" t="str">
            <v>工程院本部</v>
          </cell>
          <cell r="D28" t="str">
            <v>郭玉湖</v>
          </cell>
          <cell r="E28" t="str">
            <v>144990</v>
          </cell>
          <cell r="F28" t="str">
            <v>男</v>
          </cell>
          <cell r="G28" t="str">
            <v>中共党员</v>
          </cell>
          <cell r="H28" t="str">
            <v>汉族</v>
          </cell>
          <cell r="I28" t="str">
            <v>1974-06-22</v>
          </cell>
          <cell r="J28" t="str">
            <v>350102197406220434</v>
          </cell>
          <cell r="K28" t="str">
            <v>未婚</v>
          </cell>
          <cell r="L28" t="str">
            <v>中国大陆</v>
          </cell>
        </row>
        <row r="28">
          <cell r="O28" t="str">
            <v>福建省福州市鼓楼区</v>
          </cell>
        </row>
        <row r="28">
          <cell r="U28" t="str">
            <v>15959182189</v>
          </cell>
          <cell r="V28" t="str">
            <v>tiger@101.com</v>
          </cell>
        </row>
        <row r="28">
          <cell r="AA28" t="str">
            <v>06-22</v>
          </cell>
        </row>
        <row r="28">
          <cell r="AD28" t="str">
            <v>ND20140519001</v>
          </cell>
          <cell r="AE28" t="str">
            <v>工程院本部</v>
          </cell>
          <cell r="AF28" t="str">
            <v>福建省华渔教育科技有限公司</v>
          </cell>
          <cell r="AG28" t="str">
            <v>福建省华渔教育科技有限公司</v>
          </cell>
          <cell r="AH28" t="str">
            <v>开发总监</v>
          </cell>
          <cell r="AI28" t="str">
            <v>高级总监(P9)</v>
          </cell>
          <cell r="AJ28" t="str">
            <v>P9</v>
          </cell>
        </row>
        <row r="28">
          <cell r="AM28" t="str">
            <v>正式员工</v>
          </cell>
          <cell r="AN28" t="str">
            <v>在职</v>
          </cell>
          <cell r="AO28" t="str">
            <v>正式员工</v>
          </cell>
        </row>
        <row r="28">
          <cell r="AQ28" t="str">
            <v>普通任职</v>
          </cell>
          <cell r="AR28" t="str">
            <v>2014-05-22</v>
          </cell>
        </row>
        <row r="28">
          <cell r="AU28" t="str">
            <v>2014-08-22</v>
          </cell>
        </row>
        <row r="28">
          <cell r="BF28">
            <v>33</v>
          </cell>
        </row>
        <row r="28">
          <cell r="BJ28" t="str">
            <v>中国纺织大学</v>
          </cell>
        </row>
        <row r="28">
          <cell r="BL28" t="str">
            <v>普通全日制</v>
          </cell>
          <cell r="BM28" t="str">
            <v>计算机</v>
          </cell>
          <cell r="BN28" t="str">
            <v>1996-07-01</v>
          </cell>
          <cell r="BO28" t="str">
            <v>本科</v>
          </cell>
          <cell r="BP28" t="str">
            <v>学士</v>
          </cell>
        </row>
        <row r="28">
          <cell r="BV28" t="str">
            <v>2014-05-22</v>
          </cell>
          <cell r="BW28" t="str">
            <v>福建天晴数码有限公司</v>
          </cell>
          <cell r="BX28" t="str">
            <v>工程院本部</v>
          </cell>
          <cell r="BY28" t="str">
            <v>工程院本部</v>
          </cell>
        </row>
        <row r="29">
          <cell r="A29">
            <v>198422</v>
          </cell>
          <cell r="B29" t="str">
            <v>张延宁</v>
          </cell>
          <cell r="C29" t="str">
            <v>工程院本部</v>
          </cell>
          <cell r="D29" t="str">
            <v>郭玉湖</v>
          </cell>
          <cell r="E29" t="str">
            <v>198422</v>
          </cell>
          <cell r="F29" t="str">
            <v>女</v>
          </cell>
          <cell r="G29" t="str">
            <v>共青团员</v>
          </cell>
          <cell r="H29" t="str">
            <v>汉族</v>
          </cell>
          <cell r="I29" t="str">
            <v>1984-04-22</v>
          </cell>
          <cell r="J29" t="str">
            <v>410303198404222020</v>
          </cell>
          <cell r="K29" t="str">
            <v>已婚</v>
          </cell>
          <cell r="L29" t="str">
            <v>中国大陆</v>
          </cell>
        </row>
        <row r="29">
          <cell r="O29" t="str">
            <v>河南省洛阳市西工区</v>
          </cell>
          <cell r="P29" t="str">
            <v>河南省洛阳市西工区</v>
          </cell>
          <cell r="Q29" t="str">
            <v>河南省洛阳市西工区</v>
          </cell>
          <cell r="R29" t="str">
            <v>河南省洛阳市西工区</v>
          </cell>
        </row>
        <row r="29">
          <cell r="U29" t="str">
            <v>13489108809</v>
          </cell>
          <cell r="V29" t="str">
            <v>zyn198422@163.com</v>
          </cell>
        </row>
        <row r="29">
          <cell r="X29" t="str">
            <v>13809558721</v>
          </cell>
        </row>
        <row r="29">
          <cell r="AA29" t="str">
            <v>04-22</v>
          </cell>
        </row>
        <row r="29">
          <cell r="AD29" t="str">
            <v>ND20120502001</v>
          </cell>
          <cell r="AE29" t="str">
            <v>工程院本部</v>
          </cell>
          <cell r="AF29" t="str">
            <v>福建天晴数码有限公司</v>
          </cell>
          <cell r="AG29" t="str">
            <v>福建天晴数码有限公司</v>
          </cell>
          <cell r="AH29" t="str">
            <v>高管助理</v>
          </cell>
          <cell r="AI29" t="str">
            <v>三星助理(P5)</v>
          </cell>
          <cell r="AJ29" t="str">
            <v>P5</v>
          </cell>
        </row>
        <row r="29">
          <cell r="AM29" t="str">
            <v>正式员工</v>
          </cell>
          <cell r="AN29" t="str">
            <v>在职</v>
          </cell>
          <cell r="AO29" t="str">
            <v>正式员工</v>
          </cell>
          <cell r="AP29" t="str">
            <v>职能管理类</v>
          </cell>
          <cell r="AQ29" t="str">
            <v>普通任职</v>
          </cell>
          <cell r="AR29" t="str">
            <v>2012-05-02</v>
          </cell>
        </row>
        <row r="29">
          <cell r="AU29" t="str">
            <v>2012-09-11</v>
          </cell>
        </row>
        <row r="29">
          <cell r="AX29" t="str">
            <v>2012-09-05</v>
          </cell>
        </row>
        <row r="29">
          <cell r="BF29">
            <v>58</v>
          </cell>
        </row>
        <row r="29">
          <cell r="BJ29" t="str">
            <v>武汉大学深圳研究院</v>
          </cell>
        </row>
        <row r="29">
          <cell r="BL29" t="str">
            <v>普通全日制</v>
          </cell>
          <cell r="BM29" t="str">
            <v>法学</v>
          </cell>
          <cell r="BN29" t="str">
            <v>2011-04-01</v>
          </cell>
          <cell r="BO29" t="str">
            <v>本科</v>
          </cell>
          <cell r="BP29" t="str">
            <v>无</v>
          </cell>
        </row>
        <row r="29">
          <cell r="BV29" t="str">
            <v>2012-05-02</v>
          </cell>
          <cell r="BW29" t="str">
            <v>福建天晴数码有限公司</v>
          </cell>
          <cell r="BX29" t="str">
            <v>工程院本部</v>
          </cell>
          <cell r="BY29" t="str">
            <v>工程院本部</v>
          </cell>
        </row>
        <row r="30">
          <cell r="A30">
            <v>601661</v>
          </cell>
          <cell r="B30" t="str">
            <v>方振华</v>
          </cell>
          <cell r="C30" t="str">
            <v>工程院本部</v>
          </cell>
          <cell r="D30" t="str">
            <v>郭玉湖</v>
          </cell>
          <cell r="E30" t="str">
            <v>601661</v>
          </cell>
          <cell r="F30" t="str">
            <v>男</v>
          </cell>
        </row>
        <row r="30">
          <cell r="H30" t="str">
            <v>汉族</v>
          </cell>
          <cell r="I30" t="str">
            <v>1984-10-23</v>
          </cell>
          <cell r="J30" t="str">
            <v>340827198410236357</v>
          </cell>
          <cell r="K30" t="str">
            <v>已婚</v>
          </cell>
          <cell r="L30" t="str">
            <v>中国大陆</v>
          </cell>
        </row>
        <row r="30">
          <cell r="U30" t="str">
            <v>15980601661</v>
          </cell>
        </row>
        <row r="30">
          <cell r="W30" t="str">
            <v>陈燕</v>
          </cell>
          <cell r="X30" t="str">
            <v>18084709191</v>
          </cell>
        </row>
        <row r="30">
          <cell r="AA30" t="str">
            <v>10-23</v>
          </cell>
        </row>
        <row r="30">
          <cell r="AD30" t="str">
            <v>ND20070529001</v>
          </cell>
          <cell r="AE30" t="str">
            <v>工程院本部</v>
          </cell>
          <cell r="AF30" t="str">
            <v>福建天泉教育科技有限公司</v>
          </cell>
          <cell r="AG30" t="str">
            <v>福建天泉教育科技有限公司</v>
          </cell>
          <cell r="AH30" t="str">
            <v>开发总监</v>
          </cell>
          <cell r="AI30" t="str">
            <v>高级总监(P9)</v>
          </cell>
          <cell r="AJ30" t="str">
            <v>P9</v>
          </cell>
        </row>
        <row r="30">
          <cell r="AM30" t="str">
            <v>正式员工</v>
          </cell>
          <cell r="AN30" t="str">
            <v>在职</v>
          </cell>
          <cell r="AO30" t="str">
            <v>正式员工</v>
          </cell>
          <cell r="AP30" t="str">
            <v>研发支持类</v>
          </cell>
          <cell r="AQ30" t="str">
            <v>普通任职</v>
          </cell>
          <cell r="AR30" t="str">
            <v>2007-05-29</v>
          </cell>
          <cell r="AS30" t="str">
            <v>851新楼</v>
          </cell>
          <cell r="AT30" t="str">
            <v>经理</v>
          </cell>
          <cell r="AU30" t="str">
            <v>2007-05-29</v>
          </cell>
        </row>
        <row r="30">
          <cell r="BF30">
            <v>117</v>
          </cell>
        </row>
        <row r="30">
          <cell r="BJ30" t="str">
            <v>湖北省黄冈市法律专修学院</v>
          </cell>
        </row>
        <row r="30">
          <cell r="BL30" t="str">
            <v>普通全日制</v>
          </cell>
          <cell r="BM30" t="str">
            <v>法律</v>
          </cell>
          <cell r="BN30" t="str">
            <v>2003-07-01</v>
          </cell>
          <cell r="BO30" t="str">
            <v>专科</v>
          </cell>
        </row>
        <row r="30">
          <cell r="BV30" t="str">
            <v>2007-05-29</v>
          </cell>
          <cell r="BW30" t="str">
            <v>福建天晴数码有限公司</v>
          </cell>
          <cell r="BX30" t="str">
            <v>工程院本部</v>
          </cell>
          <cell r="BY30" t="str">
            <v>工程院本部</v>
          </cell>
        </row>
        <row r="31">
          <cell r="A31">
            <v>839588</v>
          </cell>
          <cell r="B31" t="str">
            <v>钟良德</v>
          </cell>
          <cell r="C31" t="str">
            <v>工程院本部</v>
          </cell>
          <cell r="D31" t="str">
            <v>郭玉湖</v>
          </cell>
          <cell r="E31" t="str">
            <v>839588</v>
          </cell>
          <cell r="F31" t="str">
            <v>男</v>
          </cell>
          <cell r="G31" t="str">
            <v>群众</v>
          </cell>
        </row>
        <row r="31">
          <cell r="I31" t="str">
            <v>1981-06-07</v>
          </cell>
          <cell r="J31" t="str">
            <v>350104198106074073</v>
          </cell>
          <cell r="K31" t="str">
            <v>已婚</v>
          </cell>
          <cell r="L31" t="str">
            <v>中国大陆</v>
          </cell>
        </row>
        <row r="31">
          <cell r="O31" t="str">
            <v>福建省福州市仓山区</v>
          </cell>
        </row>
        <row r="31">
          <cell r="U31" t="str">
            <v>18605915193</v>
          </cell>
        </row>
        <row r="31">
          <cell r="W31" t="str">
            <v>李芝</v>
          </cell>
          <cell r="X31" t="str">
            <v>18605916751</v>
          </cell>
        </row>
        <row r="31">
          <cell r="AA31" t="str">
            <v>06-07</v>
          </cell>
        </row>
        <row r="31">
          <cell r="AD31" t="str">
            <v>ND20071015001</v>
          </cell>
          <cell r="AE31" t="str">
            <v>工程院本部</v>
          </cell>
          <cell r="AF31" t="str">
            <v>福建天泉教育科技有限公司</v>
          </cell>
          <cell r="AG31" t="str">
            <v>福建天泉教育科技有限公司</v>
          </cell>
          <cell r="AH31" t="str">
            <v>开发总监</v>
          </cell>
          <cell r="AI31" t="str">
            <v>高级总监(M9)</v>
          </cell>
          <cell r="AJ31" t="str">
            <v>M9</v>
          </cell>
        </row>
        <row r="31">
          <cell r="AM31" t="str">
            <v>正式员工</v>
          </cell>
          <cell r="AN31" t="str">
            <v>在职</v>
          </cell>
          <cell r="AO31" t="str">
            <v>正式员工</v>
          </cell>
          <cell r="AP31" t="str">
            <v>研发支持类</v>
          </cell>
          <cell r="AQ31" t="str">
            <v>普通任职</v>
          </cell>
          <cell r="AR31" t="str">
            <v>2007-10-15</v>
          </cell>
          <cell r="AS31" t="str">
            <v>851新楼</v>
          </cell>
        </row>
        <row r="31">
          <cell r="AU31" t="str">
            <v>2008-01-15</v>
          </cell>
        </row>
        <row r="31">
          <cell r="BF31">
            <v>112</v>
          </cell>
        </row>
        <row r="31">
          <cell r="BJ31" t="str">
            <v>福州大学</v>
          </cell>
        </row>
        <row r="31">
          <cell r="BL31" t="str">
            <v>普通全日制</v>
          </cell>
          <cell r="BM31" t="str">
            <v>管理工程</v>
          </cell>
          <cell r="BN31" t="str">
            <v>2000-07-01</v>
          </cell>
          <cell r="BO31" t="str">
            <v>专科</v>
          </cell>
        </row>
        <row r="31">
          <cell r="BV31" t="str">
            <v>2007-10-15</v>
          </cell>
          <cell r="BW31" t="str">
            <v>福建天晴数码有限公司</v>
          </cell>
          <cell r="BX31" t="str">
            <v>工程院本部</v>
          </cell>
          <cell r="BY31" t="str">
            <v>工程院本部</v>
          </cell>
        </row>
        <row r="32">
          <cell r="A32">
            <v>880511</v>
          </cell>
          <cell r="B32" t="str">
            <v>王长兴</v>
          </cell>
          <cell r="C32" t="str">
            <v>工程院本部</v>
          </cell>
          <cell r="D32" t="str">
            <v>郭玉湖</v>
          </cell>
          <cell r="E32" t="str">
            <v>880511</v>
          </cell>
          <cell r="F32" t="str">
            <v>男</v>
          </cell>
          <cell r="G32" t="str">
            <v>群众</v>
          </cell>
          <cell r="H32" t="str">
            <v>汉族</v>
          </cell>
          <cell r="I32" t="str">
            <v>1975-03-10</v>
          </cell>
          <cell r="J32" t="str">
            <v>350111197503100051</v>
          </cell>
          <cell r="K32" t="str">
            <v>已婚</v>
          </cell>
          <cell r="L32" t="str">
            <v>中国大陆</v>
          </cell>
        </row>
        <row r="32">
          <cell r="O32" t="str">
            <v>福建省福州市晋安区</v>
          </cell>
        </row>
        <row r="32">
          <cell r="U32" t="str">
            <v>13860611110</v>
          </cell>
        </row>
        <row r="32">
          <cell r="W32" t="str">
            <v>冯珺</v>
          </cell>
          <cell r="X32" t="str">
            <v>13705913329</v>
          </cell>
        </row>
        <row r="32">
          <cell r="AA32" t="str">
            <v>03-10</v>
          </cell>
        </row>
        <row r="32">
          <cell r="AD32" t="str">
            <v>ND20080602004</v>
          </cell>
          <cell r="AE32" t="str">
            <v>工程院本部</v>
          </cell>
          <cell r="AF32" t="str">
            <v>福建天泉教育科技有限公司</v>
          </cell>
          <cell r="AG32" t="str">
            <v>福建天泉教育科技有限公司</v>
          </cell>
          <cell r="AH32" t="str">
            <v>开发总监</v>
          </cell>
          <cell r="AI32" t="str">
            <v>高级总监(P9)</v>
          </cell>
          <cell r="AJ32" t="str">
            <v>P9</v>
          </cell>
        </row>
        <row r="32">
          <cell r="AM32" t="str">
            <v>正式员工</v>
          </cell>
          <cell r="AN32" t="str">
            <v>在职</v>
          </cell>
          <cell r="AO32" t="str">
            <v>正式员工</v>
          </cell>
          <cell r="AP32" t="str">
            <v>研发类其他</v>
          </cell>
          <cell r="AQ32" t="str">
            <v>普通任职</v>
          </cell>
          <cell r="AR32" t="str">
            <v>2008-06-02</v>
          </cell>
        </row>
        <row r="32">
          <cell r="AU32" t="str">
            <v>2008-09-02</v>
          </cell>
        </row>
        <row r="32">
          <cell r="BF32">
            <v>105</v>
          </cell>
        </row>
        <row r="32">
          <cell r="BJ32" t="str">
            <v>福州大学</v>
          </cell>
        </row>
        <row r="32">
          <cell r="BL32" t="str">
            <v>普通全日制</v>
          </cell>
          <cell r="BM32" t="str">
            <v>无线电技术</v>
          </cell>
          <cell r="BN32" t="str">
            <v>1996-07-01</v>
          </cell>
          <cell r="BO32" t="str">
            <v>本科</v>
          </cell>
          <cell r="BP32" t="str">
            <v>学士</v>
          </cell>
        </row>
        <row r="32">
          <cell r="BV32" t="str">
            <v>2008-06-02</v>
          </cell>
          <cell r="BW32" t="str">
            <v>福建天晴数码有限公司</v>
          </cell>
          <cell r="BX32" t="str">
            <v>工程院本部</v>
          </cell>
          <cell r="BY32" t="str">
            <v>工程院本部</v>
          </cell>
        </row>
        <row r="33">
          <cell r="A33">
            <v>923152</v>
          </cell>
          <cell r="B33" t="str">
            <v>王永仙</v>
          </cell>
          <cell r="C33" t="str">
            <v>工程院本部</v>
          </cell>
          <cell r="D33" t="str">
            <v>郭玉湖</v>
          </cell>
          <cell r="E33" t="str">
            <v>923152</v>
          </cell>
          <cell r="F33" t="str">
            <v>男</v>
          </cell>
          <cell r="G33" t="str">
            <v>共青团员</v>
          </cell>
          <cell r="H33" t="str">
            <v>汉族</v>
          </cell>
          <cell r="I33" t="str">
            <v>1978-05-29</v>
          </cell>
          <cell r="J33" t="str">
            <v>350322197805291017</v>
          </cell>
          <cell r="K33" t="str">
            <v>已婚</v>
          </cell>
          <cell r="L33" t="str">
            <v>中国大陆</v>
          </cell>
        </row>
        <row r="33">
          <cell r="O33" t="str">
            <v>福建省莆田市仙游县</v>
          </cell>
        </row>
        <row r="33">
          <cell r="U33" t="str">
            <v>15880006738</v>
          </cell>
          <cell r="V33" t="str">
            <v>5111021@qq.com</v>
          </cell>
        </row>
        <row r="33">
          <cell r="X33" t="str">
            <v>88060955</v>
          </cell>
        </row>
        <row r="33">
          <cell r="AA33" t="str">
            <v>05-29</v>
          </cell>
        </row>
        <row r="33">
          <cell r="AD33" t="str">
            <v>ND20120903001</v>
          </cell>
          <cell r="AE33" t="str">
            <v>工程院本部</v>
          </cell>
          <cell r="AF33" t="str">
            <v>福建省华渔教育科技有限公司</v>
          </cell>
          <cell r="AG33" t="str">
            <v>福建省华渔教育科技有限公司</v>
          </cell>
          <cell r="AH33" t="str">
            <v>开发总监</v>
          </cell>
          <cell r="AI33" t="str">
            <v>总监</v>
          </cell>
          <cell r="AJ33" t="str">
            <v>M8</v>
          </cell>
        </row>
        <row r="33">
          <cell r="AM33" t="str">
            <v>正式员工</v>
          </cell>
          <cell r="AN33" t="str">
            <v>在职</v>
          </cell>
          <cell r="AO33" t="str">
            <v>正式员工</v>
          </cell>
          <cell r="AP33" t="str">
            <v>研发类程序</v>
          </cell>
          <cell r="AQ33" t="str">
            <v>普通任职</v>
          </cell>
          <cell r="AR33" t="str">
            <v>2005-08-01</v>
          </cell>
          <cell r="AS33" t="str">
            <v>会展中心</v>
          </cell>
        </row>
        <row r="33">
          <cell r="AU33" t="str">
            <v>2012-12-03</v>
          </cell>
        </row>
        <row r="33">
          <cell r="AW33" t="str">
            <v>2012-09-03</v>
          </cell>
          <cell r="AX33" t="str">
            <v>2012-12-11</v>
          </cell>
        </row>
        <row r="33">
          <cell r="BB33" t="str">
            <v>2012-09-03</v>
          </cell>
        </row>
        <row r="33">
          <cell r="BF33">
            <v>54</v>
          </cell>
        </row>
        <row r="33">
          <cell r="BJ33" t="str">
            <v>福州大学</v>
          </cell>
        </row>
        <row r="33">
          <cell r="BL33" t="str">
            <v>在职不脱产</v>
          </cell>
          <cell r="BM33" t="str">
            <v>英语</v>
          </cell>
          <cell r="BN33" t="str">
            <v>2012-01-01</v>
          </cell>
          <cell r="BO33" t="str">
            <v>本科</v>
          </cell>
          <cell r="BP33" t="str">
            <v>无</v>
          </cell>
        </row>
        <row r="33">
          <cell r="BV33" t="str">
            <v>2012-09-03</v>
          </cell>
          <cell r="BW33" t="str">
            <v>福建天晴数码有限公司</v>
          </cell>
          <cell r="BX33" t="str">
            <v>工程院本部</v>
          </cell>
          <cell r="BY33" t="str">
            <v>工程院本部</v>
          </cell>
        </row>
        <row r="34">
          <cell r="A34">
            <v>3333</v>
          </cell>
          <cell r="B34" t="str">
            <v>陈浩征</v>
          </cell>
          <cell r="C34" t="str">
            <v>工程院技能发展部</v>
          </cell>
          <cell r="D34" t="str">
            <v>郭玉湖</v>
          </cell>
          <cell r="E34" t="str">
            <v>3333</v>
          </cell>
          <cell r="F34" t="str">
            <v>女</v>
          </cell>
          <cell r="G34" t="str">
            <v>群众</v>
          </cell>
          <cell r="H34" t="str">
            <v>汉族</v>
          </cell>
          <cell r="I34" t="str">
            <v>1977-12-25</v>
          </cell>
          <cell r="J34" t="str">
            <v>350402197712252027</v>
          </cell>
          <cell r="K34" t="str">
            <v>已婚</v>
          </cell>
          <cell r="L34" t="str">
            <v>中国大陆</v>
          </cell>
        </row>
        <row r="34">
          <cell r="O34" t="str">
            <v>福建省三明市梅列区</v>
          </cell>
        </row>
        <row r="34">
          <cell r="S34" t="str">
            <v>福州斗门环南四村2号楼402#</v>
          </cell>
        </row>
        <row r="34">
          <cell r="U34" t="str">
            <v>13860677656</v>
          </cell>
          <cell r="V34" t="str">
            <v>chz8@163.net</v>
          </cell>
        </row>
        <row r="34">
          <cell r="AA34" t="str">
            <v>12-25</v>
          </cell>
        </row>
        <row r="34">
          <cell r="AD34" t="str">
            <v>ND20041012001</v>
          </cell>
          <cell r="AE34" t="str">
            <v>工程院技能发展部</v>
          </cell>
          <cell r="AF34" t="str">
            <v>福建天晴数码有限公司</v>
          </cell>
          <cell r="AG34" t="str">
            <v>福建天晴数码有限公司</v>
          </cell>
          <cell r="AH34" t="str">
            <v>技能发展部经理</v>
          </cell>
          <cell r="AI34" t="str">
            <v>经理（P7）</v>
          </cell>
          <cell r="AJ34" t="str">
            <v>P7</v>
          </cell>
        </row>
        <row r="34">
          <cell r="AM34" t="str">
            <v>正式员工</v>
          </cell>
          <cell r="AN34" t="str">
            <v>在职</v>
          </cell>
          <cell r="AO34" t="str">
            <v>正式员工</v>
          </cell>
          <cell r="AP34" t="str">
            <v>职能管理类</v>
          </cell>
          <cell r="AQ34" t="str">
            <v>普通任职</v>
          </cell>
          <cell r="AR34" t="str">
            <v>2004-10-12</v>
          </cell>
        </row>
        <row r="34">
          <cell r="AT34" t="str">
            <v>主管</v>
          </cell>
          <cell r="AU34" t="str">
            <v>2005-01-12</v>
          </cell>
        </row>
        <row r="34">
          <cell r="BF34">
            <v>148</v>
          </cell>
        </row>
        <row r="34">
          <cell r="BJ34" t="str">
            <v>福州大学</v>
          </cell>
        </row>
        <row r="34">
          <cell r="BL34" t="str">
            <v>普通全日制</v>
          </cell>
          <cell r="BM34" t="str">
            <v>投资经济</v>
          </cell>
          <cell r="BN34" t="str">
            <v>1999-07-01</v>
          </cell>
          <cell r="BO34" t="str">
            <v>本科</v>
          </cell>
        </row>
        <row r="34">
          <cell r="BV34" t="str">
            <v>2004-10-12</v>
          </cell>
          <cell r="BW34" t="str">
            <v>福建天晴数码有限公司</v>
          </cell>
          <cell r="BX34" t="str">
            <v>工程院技能发展部</v>
          </cell>
          <cell r="BY34" t="str">
            <v>工程院技能发展部</v>
          </cell>
        </row>
        <row r="35">
          <cell r="A35">
            <v>102210</v>
          </cell>
          <cell r="B35" t="str">
            <v>黄永鑫</v>
          </cell>
          <cell r="C35" t="str">
            <v>工程院一部开发一处</v>
          </cell>
          <cell r="D35" t="str">
            <v>郭玉湖</v>
          </cell>
          <cell r="E35" t="str">
            <v>102210</v>
          </cell>
          <cell r="F35" t="str">
            <v>男</v>
          </cell>
          <cell r="G35" t="str">
            <v>共青团员</v>
          </cell>
          <cell r="H35" t="str">
            <v>汉族</v>
          </cell>
          <cell r="I35" t="str">
            <v>1986-10-20</v>
          </cell>
          <cell r="J35" t="str">
            <v>350104198610202214</v>
          </cell>
          <cell r="K35" t="str">
            <v>已婚</v>
          </cell>
          <cell r="L35" t="str">
            <v>中国大陆</v>
          </cell>
        </row>
        <row r="35">
          <cell r="O35" t="str">
            <v>福建省福州市仓山区</v>
          </cell>
        </row>
        <row r="35">
          <cell r="R35" t="str">
            <v>福州市仓山区下藤路342号龙津花园4座205</v>
          </cell>
        </row>
        <row r="35">
          <cell r="U35" t="str">
            <v>15980223044</v>
          </cell>
        </row>
        <row r="35">
          <cell r="AA35" t="str">
            <v>10-20</v>
          </cell>
        </row>
        <row r="35">
          <cell r="AD35" t="str">
            <v>ND20090723007</v>
          </cell>
          <cell r="AE35" t="str">
            <v>工程院一部开发一处</v>
          </cell>
          <cell r="AF35" t="str">
            <v>福建天泉教育科技有限公司</v>
          </cell>
          <cell r="AG35" t="str">
            <v>福建天泉教育科技有限公司</v>
          </cell>
          <cell r="AH35" t="str">
            <v>高级软件开发工程师</v>
          </cell>
          <cell r="AI35" t="str">
            <v>高级二星程序员(P7)</v>
          </cell>
          <cell r="AJ35" t="str">
            <v>P7</v>
          </cell>
        </row>
        <row r="35">
          <cell r="AM35" t="str">
            <v>正式员工</v>
          </cell>
          <cell r="AN35" t="str">
            <v>在职</v>
          </cell>
          <cell r="AO35" t="str">
            <v>正式员工</v>
          </cell>
          <cell r="AP35" t="str">
            <v>研发类程序</v>
          </cell>
          <cell r="AQ35" t="str">
            <v>普通任职</v>
          </cell>
          <cell r="AR35" t="str">
            <v>2009-07-23</v>
          </cell>
        </row>
        <row r="35">
          <cell r="AU35" t="str">
            <v>2010-01-23</v>
          </cell>
          <cell r="AV35" t="str">
            <v>2008-08-26</v>
          </cell>
        </row>
        <row r="35">
          <cell r="AX35" t="str">
            <v>2010-02-03</v>
          </cell>
        </row>
        <row r="35">
          <cell r="BF35">
            <v>91</v>
          </cell>
        </row>
        <row r="35">
          <cell r="BJ35" t="str">
            <v>福州大学</v>
          </cell>
        </row>
        <row r="35">
          <cell r="BL35" t="str">
            <v>普通全日制</v>
          </cell>
          <cell r="BM35" t="str">
            <v>软件工程</v>
          </cell>
          <cell r="BN35" t="str">
            <v>2009-07-01</v>
          </cell>
          <cell r="BO35" t="str">
            <v>本科</v>
          </cell>
          <cell r="BP35" t="str">
            <v>学士</v>
          </cell>
        </row>
        <row r="35">
          <cell r="BV35" t="str">
            <v>2009-07-23</v>
          </cell>
          <cell r="BW35" t="str">
            <v>福建天晴数码有限公司</v>
          </cell>
          <cell r="BX35" t="str">
            <v>工程院一部</v>
          </cell>
          <cell r="BY35" t="str">
            <v>工程院一部开发一处</v>
          </cell>
        </row>
        <row r="36">
          <cell r="A36">
            <v>111019</v>
          </cell>
          <cell r="B36" t="str">
            <v>郭浩然</v>
          </cell>
          <cell r="C36" t="str">
            <v>工程院一部开发一处</v>
          </cell>
          <cell r="D36" t="str">
            <v>郭玉湖</v>
          </cell>
          <cell r="E36" t="str">
            <v>111019</v>
          </cell>
          <cell r="F36" t="str">
            <v>男</v>
          </cell>
          <cell r="G36" t="str">
            <v>共青团员</v>
          </cell>
          <cell r="H36" t="str">
            <v>回族</v>
          </cell>
          <cell r="I36" t="str">
            <v>1987-08-12</v>
          </cell>
          <cell r="J36" t="str">
            <v>350104198708123610</v>
          </cell>
          <cell r="K36" t="str">
            <v>未婚</v>
          </cell>
          <cell r="L36" t="str">
            <v>中国大陆</v>
          </cell>
        </row>
        <row r="36">
          <cell r="N36" t="str">
            <v>非农业</v>
          </cell>
          <cell r="O36" t="str">
            <v>福建省福州市仓山区</v>
          </cell>
          <cell r="P36" t="str">
            <v>福建省福州市仓山区</v>
          </cell>
        </row>
        <row r="36">
          <cell r="R36" t="str">
            <v>福建省福州市仓山区施浦路21号17座503</v>
          </cell>
          <cell r="S36" t="str">
            <v>福建省福州市仓山区万升小区东区12-102</v>
          </cell>
          <cell r="T36" t="str">
            <v>059183534809</v>
          </cell>
          <cell r="U36" t="str">
            <v>13023880400</v>
          </cell>
          <cell r="V36" t="str">
            <v>yaoyue1019@gmail.com</v>
          </cell>
          <cell r="W36" t="str">
            <v>张英月</v>
          </cell>
          <cell r="X36" t="str">
            <v>059183534809</v>
          </cell>
        </row>
        <row r="36">
          <cell r="Z36" t="str">
            <v>059122692615</v>
          </cell>
          <cell r="AA36" t="str">
            <v>08-12</v>
          </cell>
          <cell r="AB36">
            <v>175</v>
          </cell>
          <cell r="AC36" t="str">
            <v>O型</v>
          </cell>
          <cell r="AD36" t="str">
            <v>ND20130724007</v>
          </cell>
          <cell r="AE36" t="str">
            <v>工程院一部开发一处</v>
          </cell>
          <cell r="AF36" t="str">
            <v>福建天泉教育科技有限公司</v>
          </cell>
          <cell r="AG36" t="str">
            <v>福建天泉教育科技有限公司</v>
          </cell>
          <cell r="AH36" t="str">
            <v>软件开发工程师</v>
          </cell>
          <cell r="AI36" t="str">
            <v>三星程序员(P5)</v>
          </cell>
          <cell r="AJ36" t="str">
            <v>P5</v>
          </cell>
        </row>
        <row r="36">
          <cell r="AM36" t="str">
            <v>正式员工</v>
          </cell>
          <cell r="AN36" t="str">
            <v>在职</v>
          </cell>
          <cell r="AO36" t="str">
            <v>正式员工</v>
          </cell>
          <cell r="AP36" t="str">
            <v>研发类策划</v>
          </cell>
          <cell r="AQ36" t="str">
            <v>普通任职</v>
          </cell>
          <cell r="AR36" t="str">
            <v>2013-07-25</v>
          </cell>
        </row>
        <row r="36">
          <cell r="AU36" t="str">
            <v>2013-10-25</v>
          </cell>
        </row>
        <row r="36">
          <cell r="BF36">
            <v>83</v>
          </cell>
        </row>
        <row r="36">
          <cell r="BJ36" t="str">
            <v>福建师范大学</v>
          </cell>
        </row>
        <row r="36">
          <cell r="BL36" t="str">
            <v>普通全日制</v>
          </cell>
          <cell r="BM36" t="str">
            <v>软件工程</v>
          </cell>
          <cell r="BN36" t="str">
            <v>2010-07-01</v>
          </cell>
          <cell r="BO36" t="str">
            <v>本科</v>
          </cell>
          <cell r="BP36" t="str">
            <v>学士</v>
          </cell>
        </row>
        <row r="36">
          <cell r="BV36" t="str">
            <v>2013-07-25</v>
          </cell>
          <cell r="BW36" t="str">
            <v>福建天晴数码有限公司</v>
          </cell>
          <cell r="BX36" t="str">
            <v>工程院一部</v>
          </cell>
          <cell r="BY36" t="str">
            <v>工程院一部开发一处</v>
          </cell>
        </row>
        <row r="37">
          <cell r="A37">
            <v>112977</v>
          </cell>
          <cell r="B37" t="str">
            <v>杨宏群</v>
          </cell>
          <cell r="C37" t="str">
            <v>工程院一部开发一处</v>
          </cell>
          <cell r="D37" t="str">
            <v>郭玉湖</v>
          </cell>
          <cell r="E37" t="str">
            <v>112977</v>
          </cell>
          <cell r="F37" t="str">
            <v>男</v>
          </cell>
          <cell r="G37" t="str">
            <v>群众</v>
          </cell>
          <cell r="H37" t="str">
            <v>汉族</v>
          </cell>
          <cell r="I37" t="str">
            <v>1983-07-10</v>
          </cell>
          <cell r="J37" t="str">
            <v>350122198307106230</v>
          </cell>
          <cell r="K37" t="str">
            <v>未婚</v>
          </cell>
        </row>
        <row r="37">
          <cell r="O37" t="str">
            <v>福建省福州市连江县</v>
          </cell>
        </row>
        <row r="37">
          <cell r="U37" t="str">
            <v>18906915939</v>
          </cell>
          <cell r="V37" t="str">
            <v>32962990@qq.com</v>
          </cell>
          <cell r="W37" t="str">
            <v>杨明玉</v>
          </cell>
          <cell r="X37" t="str">
            <v>13850181265</v>
          </cell>
        </row>
        <row r="37">
          <cell r="AA37" t="str">
            <v>07-10</v>
          </cell>
        </row>
        <row r="37">
          <cell r="AD37" t="str">
            <v>ND20140716002</v>
          </cell>
          <cell r="AE37" t="str">
            <v>工程院一部开发一处</v>
          </cell>
          <cell r="AF37" t="str">
            <v>福建天泉教育科技有限公司</v>
          </cell>
          <cell r="AG37" t="str">
            <v>福建天泉教育科技有限公司</v>
          </cell>
          <cell r="AH37" t="str">
            <v>软件开发工程师</v>
          </cell>
          <cell r="AI37" t="str">
            <v>高级一星程序员(P6)</v>
          </cell>
          <cell r="AJ37" t="str">
            <v>P6</v>
          </cell>
        </row>
        <row r="37">
          <cell r="AM37" t="str">
            <v>正式员工</v>
          </cell>
          <cell r="AN37" t="str">
            <v>在职</v>
          </cell>
          <cell r="AO37" t="str">
            <v>正式员工</v>
          </cell>
        </row>
        <row r="37">
          <cell r="AQ37" t="str">
            <v>普通任职</v>
          </cell>
          <cell r="AR37" t="str">
            <v>2014-07-18</v>
          </cell>
        </row>
        <row r="37">
          <cell r="AU37" t="str">
            <v>2014-10-18</v>
          </cell>
        </row>
        <row r="37">
          <cell r="BF37">
            <v>31</v>
          </cell>
        </row>
        <row r="37">
          <cell r="BJ37" t="str">
            <v>江西理工大学</v>
          </cell>
        </row>
        <row r="37">
          <cell r="BL37" t="str">
            <v>普通全日制</v>
          </cell>
          <cell r="BM37" t="str">
            <v>计算机应用技术</v>
          </cell>
          <cell r="BN37" t="str">
            <v>2008-07-01</v>
          </cell>
          <cell r="BO37" t="str">
            <v>硕士研究生</v>
          </cell>
          <cell r="BP37" t="str">
            <v>硕士</v>
          </cell>
        </row>
        <row r="37">
          <cell r="BV37" t="str">
            <v>2014-07-18</v>
          </cell>
          <cell r="BW37" t="str">
            <v>福建天晴数码有限公司</v>
          </cell>
          <cell r="BX37" t="str">
            <v>工程院一部</v>
          </cell>
          <cell r="BY37" t="str">
            <v>工程院一部开发一处</v>
          </cell>
        </row>
        <row r="38">
          <cell r="A38">
            <v>123109</v>
          </cell>
          <cell r="B38" t="str">
            <v>陈斌</v>
          </cell>
          <cell r="C38" t="str">
            <v>工程院一部开发一处</v>
          </cell>
          <cell r="D38" t="str">
            <v>郭玉湖</v>
          </cell>
          <cell r="E38" t="str">
            <v>123109</v>
          </cell>
          <cell r="F38" t="str">
            <v>男</v>
          </cell>
          <cell r="G38" t="str">
            <v>共青团员</v>
          </cell>
          <cell r="H38" t="str">
            <v>汉族</v>
          </cell>
          <cell r="I38" t="str">
            <v>1980-09-05</v>
          </cell>
          <cell r="J38" t="str">
            <v>350181198009050013</v>
          </cell>
          <cell r="K38" t="str">
            <v>已婚</v>
          </cell>
          <cell r="L38" t="str">
            <v>中国大陆</v>
          </cell>
        </row>
        <row r="38">
          <cell r="O38" t="str">
            <v>福建省福州市福清市</v>
          </cell>
          <cell r="P38" t="str">
            <v>福建省福州市福清市</v>
          </cell>
          <cell r="Q38" t="str">
            <v>福建省福州市福清市</v>
          </cell>
          <cell r="R38" t="str">
            <v>福建省福州市晋安区怡景佳源5#803</v>
          </cell>
        </row>
        <row r="38">
          <cell r="U38" t="str">
            <v>13809535306</v>
          </cell>
        </row>
        <row r="38">
          <cell r="AA38" t="str">
            <v>09-05</v>
          </cell>
        </row>
        <row r="38">
          <cell r="AD38" t="str">
            <v>ND20110801002</v>
          </cell>
          <cell r="AE38" t="str">
            <v>工程院一部开发一处</v>
          </cell>
          <cell r="AF38" t="str">
            <v>福建天泉教育科技有限公司</v>
          </cell>
          <cell r="AG38" t="str">
            <v>福建天泉教育科技有限公司</v>
          </cell>
          <cell r="AH38" t="str">
            <v>软件开发工程师</v>
          </cell>
          <cell r="AI38" t="str">
            <v>高级一星程序员(P6)</v>
          </cell>
          <cell r="AJ38" t="str">
            <v>P6</v>
          </cell>
        </row>
        <row r="38">
          <cell r="AM38" t="str">
            <v>正式员工</v>
          </cell>
          <cell r="AN38" t="str">
            <v>在职</v>
          </cell>
          <cell r="AO38" t="str">
            <v>正式员工</v>
          </cell>
          <cell r="AP38" t="str">
            <v>研发类程序</v>
          </cell>
          <cell r="AQ38" t="str">
            <v>普通任职</v>
          </cell>
          <cell r="AR38" t="str">
            <v>2011-08-01</v>
          </cell>
        </row>
        <row r="38">
          <cell r="AU38" t="str">
            <v>2011-09-21</v>
          </cell>
        </row>
        <row r="38">
          <cell r="AX38" t="str">
            <v>2011-10-09</v>
          </cell>
        </row>
        <row r="38">
          <cell r="BF38">
            <v>67</v>
          </cell>
        </row>
        <row r="38">
          <cell r="BJ38" t="str">
            <v>福州大学</v>
          </cell>
        </row>
        <row r="38">
          <cell r="BL38" t="str">
            <v>普通全日制</v>
          </cell>
          <cell r="BM38" t="str">
            <v>国贸/计算机</v>
          </cell>
          <cell r="BN38" t="str">
            <v>2003-07-01</v>
          </cell>
          <cell r="BO38" t="str">
            <v>本科</v>
          </cell>
          <cell r="BP38" t="str">
            <v>学士</v>
          </cell>
        </row>
        <row r="38">
          <cell r="BV38" t="str">
            <v>2011-08-01</v>
          </cell>
          <cell r="BW38" t="str">
            <v>福建天晴数码有限公司</v>
          </cell>
          <cell r="BX38" t="str">
            <v>工程院一部</v>
          </cell>
          <cell r="BY38" t="str">
            <v>工程院一部开发一处</v>
          </cell>
        </row>
        <row r="39">
          <cell r="A39">
            <v>123210</v>
          </cell>
          <cell r="B39" t="str">
            <v>陈友平</v>
          </cell>
          <cell r="C39" t="str">
            <v>工程院一部开发一处</v>
          </cell>
          <cell r="D39" t="str">
            <v>郭玉湖</v>
          </cell>
          <cell r="E39" t="str">
            <v>123210</v>
          </cell>
          <cell r="F39" t="str">
            <v>男</v>
          </cell>
          <cell r="G39" t="str">
            <v>共青团员</v>
          </cell>
          <cell r="H39" t="str">
            <v>汉族</v>
          </cell>
          <cell r="I39" t="str">
            <v>1991-12-08</v>
          </cell>
          <cell r="J39" t="str">
            <v>350802199112085510</v>
          </cell>
          <cell r="K39" t="str">
            <v>未婚</v>
          </cell>
        </row>
        <row r="39">
          <cell r="O39" t="str">
            <v>福建省龙岩市新罗区</v>
          </cell>
        </row>
        <row r="39">
          <cell r="T39" t="str">
            <v>13906971037</v>
          </cell>
          <cell r="U39" t="str">
            <v>13906971037</v>
          </cell>
        </row>
        <row r="39">
          <cell r="W39" t="str">
            <v>温晓美</v>
          </cell>
          <cell r="X39" t="str">
            <v>18059891039</v>
          </cell>
        </row>
        <row r="39">
          <cell r="AA39" t="str">
            <v>12-08</v>
          </cell>
        </row>
        <row r="39">
          <cell r="AD39" t="str">
            <v>ND20140630016</v>
          </cell>
          <cell r="AE39" t="str">
            <v>工程院一部开发一处</v>
          </cell>
          <cell r="AF39" t="str">
            <v>福建天泉教育科技有限公司</v>
          </cell>
          <cell r="AG39" t="str">
            <v>福建天泉教育科技有限公司</v>
          </cell>
          <cell r="AH39" t="str">
            <v>软件开发工程师</v>
          </cell>
          <cell r="AI39" t="str">
            <v>三星程序员(P5)</v>
          </cell>
          <cell r="AJ39" t="str">
            <v>P5</v>
          </cell>
        </row>
        <row r="39">
          <cell r="AM39" t="str">
            <v>正式员工</v>
          </cell>
          <cell r="AN39" t="str">
            <v>在职</v>
          </cell>
          <cell r="AO39" t="str">
            <v>正式员工</v>
          </cell>
        </row>
        <row r="39">
          <cell r="AQ39" t="str">
            <v>普通任职</v>
          </cell>
          <cell r="AR39" t="str">
            <v>2014-07-01</v>
          </cell>
        </row>
        <row r="39">
          <cell r="AU39" t="str">
            <v>2015-01-01</v>
          </cell>
        </row>
        <row r="39">
          <cell r="BF39">
            <v>32</v>
          </cell>
        </row>
        <row r="39">
          <cell r="BJ39" t="str">
            <v>重庆邮电大学</v>
          </cell>
        </row>
        <row r="39">
          <cell r="BL39" t="str">
            <v>普通全日制</v>
          </cell>
          <cell r="BM39" t="str">
            <v>智能科学与技术</v>
          </cell>
          <cell r="BN39" t="str">
            <v>2014-06-20</v>
          </cell>
          <cell r="BO39" t="str">
            <v>本科</v>
          </cell>
          <cell r="BP39" t="str">
            <v>学士</v>
          </cell>
        </row>
        <row r="39">
          <cell r="BV39" t="str">
            <v>2014-07-01</v>
          </cell>
          <cell r="BW39" t="str">
            <v>福建天晴数码有限公司</v>
          </cell>
          <cell r="BX39" t="str">
            <v>工程院一部</v>
          </cell>
          <cell r="BY39" t="str">
            <v>工程院一部开发一处</v>
          </cell>
        </row>
        <row r="40">
          <cell r="A40">
            <v>134267</v>
          </cell>
          <cell r="B40" t="str">
            <v>阮锋冰</v>
          </cell>
          <cell r="C40" t="str">
            <v>工程院一部开发一处</v>
          </cell>
          <cell r="D40" t="str">
            <v>郭玉湖</v>
          </cell>
          <cell r="E40" t="str">
            <v>134267</v>
          </cell>
          <cell r="F40" t="str">
            <v>男</v>
          </cell>
          <cell r="G40" t="str">
            <v>共青团员</v>
          </cell>
          <cell r="H40" t="str">
            <v>汉族</v>
          </cell>
          <cell r="I40" t="str">
            <v>1989-12-18</v>
          </cell>
          <cell r="J40" t="str">
            <v>350322198912181037</v>
          </cell>
          <cell r="K40" t="str">
            <v>未婚</v>
          </cell>
          <cell r="L40" t="str">
            <v>中国大陆</v>
          </cell>
        </row>
        <row r="40">
          <cell r="N40" t="str">
            <v>农业</v>
          </cell>
          <cell r="O40" t="str">
            <v>福建省莆田市仙游县</v>
          </cell>
          <cell r="P40" t="str">
            <v>莆田仙游</v>
          </cell>
          <cell r="Q40" t="str">
            <v>福建福州</v>
          </cell>
          <cell r="R40" t="str">
            <v>莆田仙游</v>
          </cell>
          <cell r="S40" t="str">
            <v>杨桥东路宏扬新村六栋 201室</v>
          </cell>
          <cell r="T40" t="str">
            <v>无</v>
          </cell>
          <cell r="U40" t="str">
            <v>15060136267</v>
          </cell>
          <cell r="V40" t="str">
            <v>1342671016@qq.com</v>
          </cell>
          <cell r="W40" t="str">
            <v>阮赐强</v>
          </cell>
          <cell r="X40" t="str">
            <v>15060038808</v>
          </cell>
        </row>
        <row r="40">
          <cell r="Z40" t="str">
            <v>电话</v>
          </cell>
          <cell r="AA40" t="str">
            <v>12-18</v>
          </cell>
          <cell r="AB40">
            <v>168</v>
          </cell>
        </row>
        <row r="40">
          <cell r="AD40" t="str">
            <v>ND20140818009</v>
          </cell>
          <cell r="AE40" t="str">
            <v>工程院一部开发一处</v>
          </cell>
          <cell r="AF40" t="str">
            <v>福建天泉教育科技有限公司</v>
          </cell>
          <cell r="AG40" t="str">
            <v>福建天泉教育科技有限公司</v>
          </cell>
          <cell r="AH40" t="str">
            <v>软件开发工程师</v>
          </cell>
          <cell r="AI40" t="str">
            <v>三星程序员(P5)</v>
          </cell>
          <cell r="AJ40" t="str">
            <v>P5</v>
          </cell>
        </row>
        <row r="40">
          <cell r="AM40" t="str">
            <v>正式员工</v>
          </cell>
          <cell r="AN40" t="str">
            <v>在职</v>
          </cell>
          <cell r="AO40" t="str">
            <v>正式员工</v>
          </cell>
        </row>
        <row r="40">
          <cell r="AQ40" t="str">
            <v>普通任职</v>
          </cell>
          <cell r="AR40" t="str">
            <v>2014-08-21</v>
          </cell>
        </row>
        <row r="40">
          <cell r="AU40" t="str">
            <v>2014-11-21</v>
          </cell>
        </row>
        <row r="40">
          <cell r="BF40">
            <v>30</v>
          </cell>
        </row>
        <row r="40">
          <cell r="BJ40" t="str">
            <v>福州大学</v>
          </cell>
        </row>
        <row r="40">
          <cell r="BL40" t="str">
            <v>普通全日制</v>
          </cell>
          <cell r="BM40" t="str">
            <v>软件工程</v>
          </cell>
          <cell r="BN40" t="str">
            <v>2012-06-01</v>
          </cell>
          <cell r="BO40" t="str">
            <v>本科</v>
          </cell>
          <cell r="BP40" t="str">
            <v>学士</v>
          </cell>
        </row>
        <row r="40">
          <cell r="BV40" t="str">
            <v>2014-08-21</v>
          </cell>
          <cell r="BW40" t="str">
            <v>福建天晴数码有限公司</v>
          </cell>
          <cell r="BX40" t="str">
            <v>工程院一部</v>
          </cell>
          <cell r="BY40" t="str">
            <v>工程院一部开发一处</v>
          </cell>
        </row>
        <row r="41">
          <cell r="A41">
            <v>135411</v>
          </cell>
          <cell r="B41" t="str">
            <v>陈志雄</v>
          </cell>
          <cell r="C41" t="str">
            <v>工程院一部开发一处</v>
          </cell>
          <cell r="D41" t="str">
            <v>郭玉湖</v>
          </cell>
          <cell r="E41" t="str">
            <v>135411</v>
          </cell>
          <cell r="F41" t="str">
            <v>男</v>
          </cell>
          <cell r="G41" t="str">
            <v>共青团员</v>
          </cell>
          <cell r="H41" t="str">
            <v>汉族</v>
          </cell>
          <cell r="I41" t="str">
            <v>1990-05-12</v>
          </cell>
          <cell r="J41" t="str">
            <v>42112119900512481X</v>
          </cell>
          <cell r="K41" t="str">
            <v>未婚</v>
          </cell>
          <cell r="L41" t="str">
            <v>中国大陆</v>
          </cell>
        </row>
        <row r="41">
          <cell r="O41" t="str">
            <v>湖北省黄冈市团风县</v>
          </cell>
        </row>
        <row r="41">
          <cell r="R41" t="str">
            <v>湖北黄冈</v>
          </cell>
          <cell r="S41" t="str">
            <v>福州市鼓楼区六一路</v>
          </cell>
        </row>
        <row r="41">
          <cell r="U41" t="str">
            <v>18650386356</v>
          </cell>
          <cell r="V41" t="str">
            <v>615805677@qq.com</v>
          </cell>
        </row>
        <row r="41">
          <cell r="AA41" t="str">
            <v>05-12</v>
          </cell>
        </row>
        <row r="41">
          <cell r="AD41" t="str">
            <v>ND20150720016</v>
          </cell>
          <cell r="AE41" t="str">
            <v>工程院一部开发一处</v>
          </cell>
          <cell r="AF41" t="str">
            <v>福建天泉教育科技有限公司</v>
          </cell>
          <cell r="AG41" t="str">
            <v>福建天泉教育科技有限公司</v>
          </cell>
          <cell r="AH41" t="str">
            <v>软件开发工程师</v>
          </cell>
          <cell r="AI41" t="str">
            <v>二星工程师(P4)</v>
          </cell>
          <cell r="AJ41" t="str">
            <v>P4</v>
          </cell>
        </row>
        <row r="41">
          <cell r="AM41" t="str">
            <v>正式员工</v>
          </cell>
          <cell r="AN41" t="str">
            <v>在职</v>
          </cell>
          <cell r="AO41" t="str">
            <v>正式员工</v>
          </cell>
        </row>
        <row r="41">
          <cell r="AQ41" t="str">
            <v>普通任职</v>
          </cell>
          <cell r="AR41" t="str">
            <v>2015-07-23</v>
          </cell>
          <cell r="AS41" t="str">
            <v>福州</v>
          </cell>
        </row>
        <row r="41">
          <cell r="AU41" t="str">
            <v>2015-10-23</v>
          </cell>
        </row>
        <row r="41">
          <cell r="BF41">
            <v>19</v>
          </cell>
        </row>
        <row r="41">
          <cell r="BJ41" t="str">
            <v>重庆邮电大学</v>
          </cell>
        </row>
        <row r="41">
          <cell r="BL41" t="str">
            <v>普通全日制</v>
          </cell>
          <cell r="BM41" t="str">
            <v>计算机智能科学</v>
          </cell>
          <cell r="BN41" t="str">
            <v>2015-07-01</v>
          </cell>
          <cell r="BO41" t="str">
            <v>本科</v>
          </cell>
          <cell r="BP41" t="str">
            <v>学士</v>
          </cell>
        </row>
        <row r="41">
          <cell r="BV41" t="str">
            <v>2015-07-23</v>
          </cell>
          <cell r="BW41" t="str">
            <v>福建天晴数码有限公司</v>
          </cell>
          <cell r="BX41" t="str">
            <v>工程院一部</v>
          </cell>
          <cell r="BY41" t="str">
            <v>工程院一部开发一处</v>
          </cell>
        </row>
        <row r="42">
          <cell r="A42">
            <v>141120</v>
          </cell>
          <cell r="B42" t="str">
            <v>郭厚静</v>
          </cell>
          <cell r="C42" t="str">
            <v>工程院一部开发一处</v>
          </cell>
          <cell r="D42" t="str">
            <v>郭玉湖</v>
          </cell>
          <cell r="E42" t="str">
            <v>141120</v>
          </cell>
          <cell r="F42" t="str">
            <v>女</v>
          </cell>
          <cell r="G42" t="str">
            <v>共青团员</v>
          </cell>
          <cell r="H42" t="str">
            <v>汉族</v>
          </cell>
          <cell r="I42" t="str">
            <v>1986-05-29</v>
          </cell>
          <cell r="J42" t="str">
            <v>500238198605290384</v>
          </cell>
          <cell r="K42" t="str">
            <v>未婚</v>
          </cell>
          <cell r="L42" t="str">
            <v>中国大陆</v>
          </cell>
        </row>
        <row r="42">
          <cell r="O42" t="str">
            <v>重庆市巫溪县</v>
          </cell>
        </row>
        <row r="42">
          <cell r="U42" t="str">
            <v>15923003437</v>
          </cell>
          <cell r="V42" t="str">
            <v>402112600@qq.com</v>
          </cell>
        </row>
        <row r="42">
          <cell r="X42" t="str">
            <v>18523506091</v>
          </cell>
        </row>
        <row r="42">
          <cell r="AA42" t="str">
            <v>05-29</v>
          </cell>
        </row>
        <row r="42">
          <cell r="AD42" t="str">
            <v>ND20150104001</v>
          </cell>
          <cell r="AE42" t="str">
            <v>工程院一部开发一处</v>
          </cell>
          <cell r="AF42" t="str">
            <v>福建天晴数码有限公司</v>
          </cell>
          <cell r="AG42" t="str">
            <v>福建天晴数码有限公司</v>
          </cell>
          <cell r="AH42" t="str">
            <v>软件开发工程师</v>
          </cell>
          <cell r="AI42" t="str">
            <v>三星程序员(P5)</v>
          </cell>
          <cell r="AJ42" t="str">
            <v>P5</v>
          </cell>
        </row>
        <row r="42">
          <cell r="AM42" t="str">
            <v>正式员工</v>
          </cell>
          <cell r="AN42" t="str">
            <v>在职</v>
          </cell>
          <cell r="AO42" t="str">
            <v>正式员工</v>
          </cell>
        </row>
        <row r="42">
          <cell r="AQ42" t="str">
            <v>普通任职</v>
          </cell>
          <cell r="AR42" t="str">
            <v>2015-01-07</v>
          </cell>
          <cell r="AS42" t="str">
            <v>重庆</v>
          </cell>
        </row>
        <row r="42">
          <cell r="AU42" t="str">
            <v>2015-04-07</v>
          </cell>
        </row>
        <row r="42">
          <cell r="BF42">
            <v>25</v>
          </cell>
        </row>
        <row r="42">
          <cell r="BJ42" t="str">
            <v>重庆师范大学</v>
          </cell>
        </row>
        <row r="42">
          <cell r="BL42" t="str">
            <v>普通全日制</v>
          </cell>
          <cell r="BM42" t="str">
            <v>电子信息科学与技术</v>
          </cell>
          <cell r="BN42" t="str">
            <v>2010-01-01</v>
          </cell>
          <cell r="BO42" t="str">
            <v>本科</v>
          </cell>
          <cell r="BP42" t="str">
            <v>学士</v>
          </cell>
        </row>
        <row r="42">
          <cell r="BV42" t="str">
            <v>2015-01-07</v>
          </cell>
          <cell r="BW42" t="str">
            <v>福建天晴数码有限公司</v>
          </cell>
          <cell r="BX42" t="str">
            <v>工程院一部</v>
          </cell>
          <cell r="BY42" t="str">
            <v>工程院一部开发一处</v>
          </cell>
        </row>
        <row r="43">
          <cell r="A43">
            <v>150425</v>
          </cell>
          <cell r="B43" t="str">
            <v>汪家强</v>
          </cell>
          <cell r="C43" t="str">
            <v>工程院一部开发一处</v>
          </cell>
          <cell r="D43" t="str">
            <v>郭玉湖</v>
          </cell>
          <cell r="E43" t="str">
            <v>150425</v>
          </cell>
          <cell r="F43" t="str">
            <v>男</v>
          </cell>
          <cell r="G43" t="str">
            <v>群众</v>
          </cell>
          <cell r="H43" t="str">
            <v>汉族</v>
          </cell>
          <cell r="I43" t="str">
            <v>1985-10-27</v>
          </cell>
          <cell r="J43" t="str">
            <v>500112198510272299</v>
          </cell>
          <cell r="K43" t="str">
            <v>已婚</v>
          </cell>
        </row>
        <row r="43">
          <cell r="O43" t="str">
            <v>重庆市渝北区</v>
          </cell>
        </row>
        <row r="43">
          <cell r="R43" t="str">
            <v>重庆</v>
          </cell>
        </row>
        <row r="43">
          <cell r="U43" t="str">
            <v>13883657922</v>
          </cell>
          <cell r="V43" t="str">
            <v>petma@163.com</v>
          </cell>
          <cell r="W43" t="str">
            <v>徐琴</v>
          </cell>
          <cell r="X43" t="str">
            <v>13452982723</v>
          </cell>
        </row>
        <row r="43">
          <cell r="AA43" t="str">
            <v>10-27</v>
          </cell>
        </row>
        <row r="43">
          <cell r="AD43" t="str">
            <v>ND20150520006</v>
          </cell>
          <cell r="AE43" t="str">
            <v>工程院一部开发一处</v>
          </cell>
          <cell r="AF43" t="str">
            <v>福建天泉教育科技有限公司</v>
          </cell>
          <cell r="AG43" t="str">
            <v>福建天泉教育科技有限公司</v>
          </cell>
          <cell r="AH43" t="str">
            <v>软件开发工程师</v>
          </cell>
          <cell r="AI43" t="str">
            <v>三星程序员(P5)</v>
          </cell>
          <cell r="AJ43" t="str">
            <v>P5</v>
          </cell>
        </row>
        <row r="43">
          <cell r="AM43" t="str">
            <v>正式员工</v>
          </cell>
          <cell r="AN43" t="str">
            <v>在职</v>
          </cell>
          <cell r="AO43" t="str">
            <v>正式员工</v>
          </cell>
        </row>
        <row r="43">
          <cell r="AQ43" t="str">
            <v>普通任职</v>
          </cell>
          <cell r="AR43" t="str">
            <v>2015-06-05</v>
          </cell>
          <cell r="AS43" t="str">
            <v>重庆</v>
          </cell>
        </row>
        <row r="43">
          <cell r="AU43" t="str">
            <v>2015-09-05</v>
          </cell>
        </row>
        <row r="43">
          <cell r="BF43">
            <v>20</v>
          </cell>
        </row>
        <row r="43">
          <cell r="BJ43" t="str">
            <v>四川大学</v>
          </cell>
        </row>
        <row r="43">
          <cell r="BL43" t="str">
            <v>普通全日制</v>
          </cell>
          <cell r="BM43" t="str">
            <v>旅游管理</v>
          </cell>
          <cell r="BN43" t="str">
            <v>2008-06-22</v>
          </cell>
          <cell r="BO43" t="str">
            <v>本科</v>
          </cell>
          <cell r="BP43" t="str">
            <v>学士</v>
          </cell>
        </row>
        <row r="43">
          <cell r="BV43" t="str">
            <v>2015-06-05</v>
          </cell>
          <cell r="BW43" t="str">
            <v>福建天晴数码有限公司</v>
          </cell>
          <cell r="BX43" t="str">
            <v>工程院一部</v>
          </cell>
          <cell r="BY43" t="str">
            <v>工程院一部开发一处</v>
          </cell>
        </row>
        <row r="44">
          <cell r="A44">
            <v>153050</v>
          </cell>
          <cell r="B44" t="str">
            <v>张小哲</v>
          </cell>
          <cell r="C44" t="str">
            <v>工程院一部开发一处</v>
          </cell>
          <cell r="D44" t="str">
            <v>郭玉湖</v>
          </cell>
          <cell r="E44" t="str">
            <v>153050</v>
          </cell>
          <cell r="F44" t="str">
            <v>男</v>
          </cell>
          <cell r="G44" t="str">
            <v>共青团员</v>
          </cell>
          <cell r="H44" t="str">
            <v>汉族</v>
          </cell>
          <cell r="I44" t="str">
            <v>1988-10-15</v>
          </cell>
          <cell r="J44" t="str">
            <v>350624198810153050</v>
          </cell>
          <cell r="K44" t="str">
            <v>未婚</v>
          </cell>
        </row>
        <row r="44">
          <cell r="O44" t="str">
            <v>福建省漳州市诏安县</v>
          </cell>
        </row>
        <row r="44">
          <cell r="U44" t="str">
            <v>17098702131</v>
          </cell>
        </row>
        <row r="44">
          <cell r="AA44" t="str">
            <v>02-14</v>
          </cell>
          <cell r="AB44">
            <v>169</v>
          </cell>
        </row>
        <row r="44">
          <cell r="AD44" t="str">
            <v>ND20141105002</v>
          </cell>
          <cell r="AE44" t="str">
            <v>工程院一部开发一处</v>
          </cell>
          <cell r="AF44" t="str">
            <v>福建天泉教育科技有限公司</v>
          </cell>
          <cell r="AG44" t="str">
            <v>福建天泉教育科技有限公司</v>
          </cell>
          <cell r="AH44" t="str">
            <v>软件开发工程师</v>
          </cell>
          <cell r="AI44" t="str">
            <v>三星程序员(P5)</v>
          </cell>
          <cell r="AJ44" t="str">
            <v>P5</v>
          </cell>
        </row>
        <row r="44">
          <cell r="AM44" t="str">
            <v>正式员工</v>
          </cell>
          <cell r="AN44" t="str">
            <v>在职</v>
          </cell>
          <cell r="AO44" t="str">
            <v>正式员工</v>
          </cell>
        </row>
        <row r="44">
          <cell r="AQ44" t="str">
            <v>普通任职</v>
          </cell>
          <cell r="AR44" t="str">
            <v>2014-11-13</v>
          </cell>
        </row>
        <row r="44">
          <cell r="AU44" t="str">
            <v>2015-02-13</v>
          </cell>
        </row>
        <row r="44">
          <cell r="BF44">
            <v>27</v>
          </cell>
        </row>
        <row r="44">
          <cell r="BJ44" t="str">
            <v>福州大学</v>
          </cell>
        </row>
        <row r="44">
          <cell r="BL44" t="str">
            <v>普通全日制</v>
          </cell>
          <cell r="BM44" t="str">
            <v>软件工程</v>
          </cell>
          <cell r="BN44" t="str">
            <v>2011-07-01</v>
          </cell>
          <cell r="BO44" t="str">
            <v>本科</v>
          </cell>
          <cell r="BP44" t="str">
            <v>学士</v>
          </cell>
        </row>
        <row r="44">
          <cell r="BV44" t="str">
            <v>2014-11-13</v>
          </cell>
          <cell r="BW44" t="str">
            <v>福建天晴数码有限公司</v>
          </cell>
          <cell r="BX44" t="str">
            <v>工程院一部</v>
          </cell>
          <cell r="BY44" t="str">
            <v>工程院一部开发一处</v>
          </cell>
        </row>
        <row r="45">
          <cell r="A45">
            <v>182411</v>
          </cell>
          <cell r="B45" t="str">
            <v>杜科</v>
          </cell>
          <cell r="C45" t="str">
            <v>工程院一部开发一处</v>
          </cell>
          <cell r="D45" t="str">
            <v>郭玉湖</v>
          </cell>
          <cell r="E45" t="str">
            <v>182411</v>
          </cell>
          <cell r="F45" t="str">
            <v>男</v>
          </cell>
          <cell r="G45" t="str">
            <v>群众</v>
          </cell>
          <cell r="H45" t="str">
            <v>汉族</v>
          </cell>
          <cell r="I45" t="str">
            <v>1983-03-18</v>
          </cell>
          <cell r="J45" t="str">
            <v>510213198303182411</v>
          </cell>
          <cell r="K45" t="str">
            <v>未婚</v>
          </cell>
        </row>
        <row r="45">
          <cell r="U45" t="str">
            <v>13996468809</v>
          </cell>
          <cell r="V45" t="str">
            <v>5367432@qq.com</v>
          </cell>
          <cell r="W45" t="str">
            <v>周华碧</v>
          </cell>
          <cell r="X45" t="str">
            <v>18983241841</v>
          </cell>
        </row>
        <row r="45">
          <cell r="AA45" t="str">
            <v>03-18</v>
          </cell>
        </row>
        <row r="45">
          <cell r="AD45" t="str">
            <v>ND20140630002</v>
          </cell>
          <cell r="AE45" t="str">
            <v>工程院一部开发一处</v>
          </cell>
          <cell r="AF45" t="str">
            <v>福建天晴在线互动科技有限公司</v>
          </cell>
          <cell r="AG45" t="str">
            <v>福建天晴在线互动科技有限公司</v>
          </cell>
          <cell r="AH45" t="str">
            <v>软件开发工程师</v>
          </cell>
          <cell r="AI45" t="str">
            <v>高级一星程序员(P6)</v>
          </cell>
          <cell r="AJ45" t="str">
            <v>P6</v>
          </cell>
        </row>
        <row r="45">
          <cell r="AM45" t="str">
            <v>正式员工</v>
          </cell>
          <cell r="AN45" t="str">
            <v>在职</v>
          </cell>
          <cell r="AO45" t="str">
            <v>正式员工</v>
          </cell>
        </row>
        <row r="45">
          <cell r="AQ45" t="str">
            <v>普通任职</v>
          </cell>
          <cell r="AR45" t="str">
            <v>2014-06-30</v>
          </cell>
          <cell r="AS45" t="str">
            <v>重庆</v>
          </cell>
        </row>
        <row r="45">
          <cell r="AU45" t="str">
            <v>2014-09-30</v>
          </cell>
        </row>
        <row r="45">
          <cell r="BF45">
            <v>32</v>
          </cell>
        </row>
        <row r="45">
          <cell r="BJ45" t="str">
            <v>重庆大学</v>
          </cell>
          <cell r="BK45" t="str">
            <v>电光学院</v>
          </cell>
          <cell r="BL45" t="str">
            <v>普通全日制</v>
          </cell>
          <cell r="BM45" t="str">
            <v>信息工程</v>
          </cell>
          <cell r="BN45" t="str">
            <v>2006-07-01</v>
          </cell>
          <cell r="BO45" t="str">
            <v>本科</v>
          </cell>
          <cell r="BP45" t="str">
            <v>无</v>
          </cell>
        </row>
        <row r="45">
          <cell r="BV45" t="str">
            <v>2014-06-30</v>
          </cell>
          <cell r="BW45" t="str">
            <v>福建天晴数码有限公司</v>
          </cell>
          <cell r="BX45" t="str">
            <v>工程院一部</v>
          </cell>
          <cell r="BY45" t="str">
            <v>工程院一部开发一处</v>
          </cell>
        </row>
        <row r="46">
          <cell r="A46">
            <v>198600</v>
          </cell>
          <cell r="B46" t="str">
            <v>蔡杰杰</v>
          </cell>
          <cell r="C46" t="str">
            <v>工程院一部开发一处</v>
          </cell>
          <cell r="D46" t="str">
            <v>郭玉湖</v>
          </cell>
          <cell r="E46" t="str">
            <v>198600</v>
          </cell>
          <cell r="F46" t="str">
            <v>男</v>
          </cell>
          <cell r="G46" t="str">
            <v>群众</v>
          </cell>
          <cell r="H46" t="str">
            <v>汉族</v>
          </cell>
          <cell r="I46" t="str">
            <v>1986-05-17</v>
          </cell>
          <cell r="J46" t="str">
            <v>350802198605175018</v>
          </cell>
          <cell r="K46" t="str">
            <v>未婚</v>
          </cell>
        </row>
        <row r="46">
          <cell r="O46" t="str">
            <v>福建省龙岩市新罗区</v>
          </cell>
        </row>
        <row r="46">
          <cell r="U46" t="str">
            <v>18065104745</v>
          </cell>
          <cell r="V46" t="str">
            <v>273867597@qq.com</v>
          </cell>
        </row>
        <row r="46">
          <cell r="AA46" t="str">
            <v>05-17</v>
          </cell>
        </row>
        <row r="46">
          <cell r="AD46" t="str">
            <v>ND20140328008</v>
          </cell>
          <cell r="AE46" t="str">
            <v>工程院一部开发一处</v>
          </cell>
          <cell r="AF46" t="str">
            <v>福建天泉教育科技有限公司</v>
          </cell>
          <cell r="AG46" t="str">
            <v>福建天泉教育科技有限公司</v>
          </cell>
          <cell r="AH46" t="str">
            <v>软件开发工程师</v>
          </cell>
          <cell r="AI46" t="str">
            <v>高级一星程序员(P6)</v>
          </cell>
          <cell r="AJ46" t="str">
            <v>P6</v>
          </cell>
        </row>
        <row r="46">
          <cell r="AM46" t="str">
            <v>正式员工</v>
          </cell>
          <cell r="AN46" t="str">
            <v>在职</v>
          </cell>
          <cell r="AO46" t="str">
            <v>正式员工</v>
          </cell>
        </row>
        <row r="46">
          <cell r="AQ46" t="str">
            <v>普通任职</v>
          </cell>
          <cell r="AR46" t="str">
            <v>2014-04-03</v>
          </cell>
        </row>
        <row r="46">
          <cell r="AU46" t="str">
            <v>2014-07-03</v>
          </cell>
        </row>
        <row r="46">
          <cell r="BF46">
            <v>35</v>
          </cell>
        </row>
        <row r="46">
          <cell r="BJ46" t="str">
            <v>福州大学</v>
          </cell>
        </row>
        <row r="46">
          <cell r="BL46" t="str">
            <v>普通全日制</v>
          </cell>
          <cell r="BM46" t="str">
            <v>web开发与应用</v>
          </cell>
          <cell r="BN46" t="str">
            <v>2008-07-01</v>
          </cell>
          <cell r="BO46" t="str">
            <v>本科</v>
          </cell>
          <cell r="BP46" t="str">
            <v>学士</v>
          </cell>
        </row>
        <row r="46">
          <cell r="BV46" t="str">
            <v>2014-04-03</v>
          </cell>
          <cell r="BW46" t="str">
            <v>福建天晴数码有限公司</v>
          </cell>
          <cell r="BX46" t="str">
            <v>工程院一部</v>
          </cell>
          <cell r="BY46" t="str">
            <v>工程院一部开发一处</v>
          </cell>
        </row>
        <row r="47">
          <cell r="A47">
            <v>291212</v>
          </cell>
          <cell r="B47" t="str">
            <v>陈亮亮</v>
          </cell>
          <cell r="C47" t="str">
            <v>工程院一部开发一处</v>
          </cell>
          <cell r="D47" t="str">
            <v>郭玉湖</v>
          </cell>
          <cell r="E47" t="str">
            <v>291212</v>
          </cell>
          <cell r="F47" t="str">
            <v>男</v>
          </cell>
          <cell r="G47" t="str">
            <v>中共党员</v>
          </cell>
          <cell r="H47" t="str">
            <v>汉族</v>
          </cell>
          <cell r="I47" t="str">
            <v>1987-12-29</v>
          </cell>
          <cell r="J47" t="str">
            <v>350881198712291212</v>
          </cell>
          <cell r="K47" t="str">
            <v>未婚</v>
          </cell>
          <cell r="L47" t="str">
            <v>中国大陆</v>
          </cell>
        </row>
        <row r="47">
          <cell r="O47" t="str">
            <v>福建龙岩漳平市</v>
          </cell>
        </row>
        <row r="47">
          <cell r="R47" t="str">
            <v>井源居</v>
          </cell>
        </row>
        <row r="47">
          <cell r="U47" t="str">
            <v>15260220573</v>
          </cell>
          <cell r="V47" t="str">
            <v>aaronchansunny@gmail.com</v>
          </cell>
          <cell r="W47" t="str">
            <v>陈夏煌</v>
          </cell>
          <cell r="X47" t="str">
            <v>13959052889</v>
          </cell>
        </row>
        <row r="47">
          <cell r="AA47" t="str">
            <v>12-29</v>
          </cell>
        </row>
        <row r="47">
          <cell r="AD47" t="str">
            <v>ND20160504016</v>
          </cell>
          <cell r="AE47" t="str">
            <v>工程院一部开发一处</v>
          </cell>
          <cell r="AF47" t="str">
            <v>福建天泉教育科技有限公司</v>
          </cell>
          <cell r="AG47" t="str">
            <v>福建天泉教育科技有限公司</v>
          </cell>
          <cell r="AH47" t="str">
            <v>软件开发工程师</v>
          </cell>
          <cell r="AI47" t="str">
            <v>高级一星程序员(P6)</v>
          </cell>
          <cell r="AJ47" t="str">
            <v>P6</v>
          </cell>
        </row>
        <row r="47">
          <cell r="AM47" t="str">
            <v>正式员工</v>
          </cell>
          <cell r="AN47" t="str">
            <v>在职</v>
          </cell>
          <cell r="AO47" t="str">
            <v>正式员工</v>
          </cell>
        </row>
        <row r="47">
          <cell r="AQ47" t="str">
            <v>普通任职</v>
          </cell>
          <cell r="AR47" t="str">
            <v>2016-05-05</v>
          </cell>
          <cell r="AS47" t="str">
            <v>福州</v>
          </cell>
        </row>
        <row r="47">
          <cell r="AU47" t="str">
            <v>2016-08-05</v>
          </cell>
        </row>
        <row r="47">
          <cell r="BF47">
            <v>10</v>
          </cell>
        </row>
        <row r="47">
          <cell r="BJ47" t="str">
            <v>厦门大学</v>
          </cell>
        </row>
        <row r="47">
          <cell r="BL47" t="str">
            <v>普通全日制</v>
          </cell>
          <cell r="BM47" t="str">
            <v>系统工程</v>
          </cell>
          <cell r="BN47" t="str">
            <v>2014-06-30</v>
          </cell>
          <cell r="BO47" t="str">
            <v>硕士研究生</v>
          </cell>
          <cell r="BP47" t="str">
            <v>硕士</v>
          </cell>
        </row>
        <row r="47">
          <cell r="BV47" t="str">
            <v>2016-05-05</v>
          </cell>
          <cell r="BW47" t="str">
            <v>福建天晴数码有限公司</v>
          </cell>
          <cell r="BX47" t="str">
            <v>工程院一部</v>
          </cell>
          <cell r="BY47" t="str">
            <v>工程院一部开发一处</v>
          </cell>
        </row>
        <row r="48">
          <cell r="A48">
            <v>291770</v>
          </cell>
          <cell r="B48" t="str">
            <v>高居标</v>
          </cell>
          <cell r="C48" t="str">
            <v>工程院一部开发一处</v>
          </cell>
          <cell r="D48" t="str">
            <v>郭玉湖</v>
          </cell>
          <cell r="E48" t="str">
            <v>291770</v>
          </cell>
          <cell r="F48" t="str">
            <v>男</v>
          </cell>
          <cell r="G48" t="str">
            <v>共青团员</v>
          </cell>
          <cell r="H48" t="str">
            <v>汉族</v>
          </cell>
          <cell r="I48" t="str">
            <v>1992-09-29</v>
          </cell>
          <cell r="J48" t="str">
            <v>350128199209291770</v>
          </cell>
          <cell r="K48" t="str">
            <v>未婚</v>
          </cell>
          <cell r="L48" t="str">
            <v>中国大陆</v>
          </cell>
        </row>
        <row r="48">
          <cell r="O48" t="str">
            <v>福建省福州市平潭县</v>
          </cell>
          <cell r="P48" t="str">
            <v>福建省平潭县</v>
          </cell>
        </row>
        <row r="48">
          <cell r="T48" t="str">
            <v>24376582</v>
          </cell>
          <cell r="U48" t="str">
            <v>18805021209</v>
          </cell>
          <cell r="V48" t="str">
            <v>945293247@qq.com</v>
          </cell>
          <cell r="W48" t="str">
            <v>父亲：高仁惠</v>
          </cell>
          <cell r="X48" t="str">
            <v>15671223255</v>
          </cell>
        </row>
        <row r="48">
          <cell r="AA48" t="str">
            <v>09-29</v>
          </cell>
          <cell r="AB48">
            <v>181</v>
          </cell>
          <cell r="AC48" t="str">
            <v>O型</v>
          </cell>
          <cell r="AD48" t="str">
            <v>ND20150630023</v>
          </cell>
          <cell r="AE48" t="str">
            <v>工程院一部开发一处</v>
          </cell>
          <cell r="AF48" t="str">
            <v>福建天泉教育科技有限公司</v>
          </cell>
          <cell r="AG48" t="str">
            <v>福建天泉教育科技有限公司</v>
          </cell>
          <cell r="AH48" t="str">
            <v>软件开发工程师</v>
          </cell>
          <cell r="AI48" t="str">
            <v>三星程序员(P5)</v>
          </cell>
          <cell r="AJ48" t="str">
            <v>P5</v>
          </cell>
        </row>
        <row r="48">
          <cell r="AM48" t="str">
            <v>正式员工</v>
          </cell>
          <cell r="AN48" t="str">
            <v>在职</v>
          </cell>
          <cell r="AO48" t="str">
            <v>正式员工</v>
          </cell>
        </row>
        <row r="48">
          <cell r="AQ48" t="str">
            <v>普通任职</v>
          </cell>
          <cell r="AR48" t="str">
            <v>2015-06-26</v>
          </cell>
          <cell r="AS48" t="str">
            <v>福州</v>
          </cell>
        </row>
        <row r="48">
          <cell r="AU48" t="str">
            <v>2015-09-26</v>
          </cell>
        </row>
        <row r="48">
          <cell r="BF48">
            <v>20</v>
          </cell>
        </row>
        <row r="48">
          <cell r="BJ48" t="str">
            <v>福州大学</v>
          </cell>
        </row>
        <row r="48">
          <cell r="BL48" t="str">
            <v>普通全日制</v>
          </cell>
          <cell r="BM48" t="str">
            <v>计算机科学与技术</v>
          </cell>
          <cell r="BN48" t="str">
            <v>2015-07-01</v>
          </cell>
          <cell r="BO48" t="str">
            <v>本科</v>
          </cell>
        </row>
        <row r="48">
          <cell r="BV48" t="str">
            <v>2015-06-26</v>
          </cell>
          <cell r="BW48" t="str">
            <v>福建天晴数码有限公司</v>
          </cell>
          <cell r="BX48" t="str">
            <v>工程院一部</v>
          </cell>
          <cell r="BY48" t="str">
            <v>工程院一部开发一处</v>
          </cell>
        </row>
        <row r="49">
          <cell r="A49">
            <v>294310</v>
          </cell>
          <cell r="B49" t="str">
            <v>念高伟</v>
          </cell>
          <cell r="C49" t="str">
            <v>工程院一部开发一处</v>
          </cell>
          <cell r="D49" t="str">
            <v>郭玉湖</v>
          </cell>
          <cell r="E49" t="str">
            <v>294310</v>
          </cell>
          <cell r="F49" t="str">
            <v>男</v>
          </cell>
          <cell r="G49" t="str">
            <v>群众</v>
          </cell>
          <cell r="H49" t="str">
            <v>汉族</v>
          </cell>
          <cell r="I49" t="str">
            <v>1990-04-29</v>
          </cell>
          <cell r="J49" t="str">
            <v>350128199004294310</v>
          </cell>
          <cell r="K49" t="str">
            <v>已婚</v>
          </cell>
        </row>
        <row r="49">
          <cell r="O49" t="str">
            <v>福建省福州市平潭县</v>
          </cell>
        </row>
        <row r="49">
          <cell r="T49" t="str">
            <v>13515019302</v>
          </cell>
          <cell r="U49" t="str">
            <v>13515019302</v>
          </cell>
          <cell r="V49" t="str">
            <v>527557680@qq.com</v>
          </cell>
          <cell r="W49" t="str">
            <v>陈巧珍</v>
          </cell>
          <cell r="X49" t="str">
            <v>15980202871</v>
          </cell>
        </row>
        <row r="49">
          <cell r="AA49" t="str">
            <v>04-29</v>
          </cell>
          <cell r="AB49">
            <v>180</v>
          </cell>
        </row>
        <row r="49">
          <cell r="AD49" t="str">
            <v>ND20140917011</v>
          </cell>
          <cell r="AE49" t="str">
            <v>工程院一部开发一处</v>
          </cell>
          <cell r="AF49" t="str">
            <v>福建天泉教育科技有限公司</v>
          </cell>
          <cell r="AG49" t="str">
            <v>福建天泉教育科技有限公司</v>
          </cell>
          <cell r="AH49" t="str">
            <v>软件开发工程师</v>
          </cell>
          <cell r="AI49" t="str">
            <v>高级一星程序员(P6)</v>
          </cell>
          <cell r="AJ49" t="str">
            <v>P6</v>
          </cell>
        </row>
        <row r="49">
          <cell r="AM49" t="str">
            <v>正式员工</v>
          </cell>
          <cell r="AN49" t="str">
            <v>在职</v>
          </cell>
          <cell r="AO49" t="str">
            <v>正式员工</v>
          </cell>
        </row>
        <row r="49">
          <cell r="AQ49" t="str">
            <v>普通任职</v>
          </cell>
          <cell r="AR49" t="str">
            <v>2014-09-22</v>
          </cell>
        </row>
        <row r="49">
          <cell r="AU49" t="str">
            <v>2014-12-22</v>
          </cell>
        </row>
        <row r="49">
          <cell r="BF49">
            <v>29</v>
          </cell>
        </row>
        <row r="49">
          <cell r="BJ49" t="str">
            <v>武汉长江职业学院</v>
          </cell>
        </row>
        <row r="49">
          <cell r="BL49" t="str">
            <v>普通全日制</v>
          </cell>
          <cell r="BM49" t="str">
            <v>汽车电子技术</v>
          </cell>
          <cell r="BN49" t="str">
            <v>2011-06-01</v>
          </cell>
          <cell r="BO49" t="str">
            <v>专科</v>
          </cell>
          <cell r="BP49" t="str">
            <v>无</v>
          </cell>
        </row>
        <row r="49">
          <cell r="BV49" t="str">
            <v>2014-09-22</v>
          </cell>
          <cell r="BW49" t="str">
            <v>福建天晴数码有限公司</v>
          </cell>
          <cell r="BX49" t="str">
            <v>工程院一部</v>
          </cell>
          <cell r="BY49" t="str">
            <v>工程院一部开发一处</v>
          </cell>
        </row>
        <row r="50">
          <cell r="A50">
            <v>355325</v>
          </cell>
          <cell r="B50" t="str">
            <v>郑晓瑾</v>
          </cell>
          <cell r="C50" t="str">
            <v>工程院一部开发一处</v>
          </cell>
          <cell r="D50" t="str">
            <v>郭玉湖</v>
          </cell>
          <cell r="E50" t="str">
            <v>355325</v>
          </cell>
          <cell r="F50" t="str">
            <v>女</v>
          </cell>
          <cell r="G50" t="str">
            <v>共青团员</v>
          </cell>
          <cell r="H50" t="str">
            <v>汉族</v>
          </cell>
          <cell r="I50" t="str">
            <v>1993-09-01</v>
          </cell>
          <cell r="J50" t="str">
            <v>350624199309015089</v>
          </cell>
          <cell r="K50" t="str">
            <v>未婚</v>
          </cell>
          <cell r="L50" t="str">
            <v>中国大陆</v>
          </cell>
        </row>
        <row r="50">
          <cell r="N50" t="str">
            <v>非农业</v>
          </cell>
          <cell r="O50" t="str">
            <v>福建省漳州市诏安县</v>
          </cell>
          <cell r="P50" t="str">
            <v>福建省漳州市诏安县金星乡田朴村</v>
          </cell>
        </row>
        <row r="50">
          <cell r="R50" t="str">
            <v>福建省漳州市诏安县金星乡田朴村</v>
          </cell>
        </row>
        <row r="50">
          <cell r="U50" t="str">
            <v>18850149396</v>
          </cell>
          <cell r="V50" t="str">
            <v>2415015335@qq.com</v>
          </cell>
          <cell r="W50" t="str">
            <v>郑溪珠</v>
          </cell>
          <cell r="X50" t="str">
            <v>15860207407</v>
          </cell>
        </row>
        <row r="50">
          <cell r="Z50" t="str">
            <v>15059223176</v>
          </cell>
          <cell r="AA50" t="str">
            <v>09-21</v>
          </cell>
          <cell r="AB50">
            <v>164</v>
          </cell>
        </row>
        <row r="50">
          <cell r="AD50" t="str">
            <v>ND20150630026</v>
          </cell>
          <cell r="AE50" t="str">
            <v>工程院一部开发一处</v>
          </cell>
          <cell r="AF50" t="str">
            <v>福建天泉教育科技有限公司</v>
          </cell>
          <cell r="AG50" t="str">
            <v>福建天泉教育科技有限公司</v>
          </cell>
          <cell r="AH50" t="str">
            <v>软件开发工程师</v>
          </cell>
          <cell r="AI50" t="str">
            <v>二星工程师(P4)</v>
          </cell>
          <cell r="AJ50" t="str">
            <v>P4</v>
          </cell>
        </row>
        <row r="50">
          <cell r="AM50" t="str">
            <v>正式员工</v>
          </cell>
          <cell r="AN50" t="str">
            <v>在职</v>
          </cell>
          <cell r="AO50" t="str">
            <v>正式员工</v>
          </cell>
        </row>
        <row r="50">
          <cell r="AQ50" t="str">
            <v>普通任职</v>
          </cell>
          <cell r="AR50" t="str">
            <v>2015-06-26</v>
          </cell>
          <cell r="AS50" t="str">
            <v>福州</v>
          </cell>
        </row>
        <row r="50">
          <cell r="AU50" t="str">
            <v>2015-08-26</v>
          </cell>
        </row>
        <row r="50">
          <cell r="BF50">
            <v>20</v>
          </cell>
        </row>
        <row r="50">
          <cell r="BJ50" t="str">
            <v>福州大学</v>
          </cell>
          <cell r="BK50" t="str">
            <v>数计学院</v>
          </cell>
          <cell r="BL50" t="str">
            <v>普通全日制</v>
          </cell>
          <cell r="BM50" t="str">
            <v>计算机</v>
          </cell>
          <cell r="BN50" t="str">
            <v>2015-07-01</v>
          </cell>
          <cell r="BO50" t="str">
            <v>本科</v>
          </cell>
        </row>
        <row r="50">
          <cell r="BV50" t="str">
            <v>2015-06-26</v>
          </cell>
          <cell r="BW50" t="str">
            <v>福建天晴数码有限公司</v>
          </cell>
          <cell r="BX50" t="str">
            <v>工程院一部</v>
          </cell>
          <cell r="BY50" t="str">
            <v>工程院一部开发一处</v>
          </cell>
        </row>
        <row r="51">
          <cell r="A51">
            <v>385964</v>
          </cell>
          <cell r="B51" t="str">
            <v>李福海</v>
          </cell>
          <cell r="C51" t="str">
            <v>工程院一部开发一处</v>
          </cell>
          <cell r="D51" t="str">
            <v>郭玉湖</v>
          </cell>
          <cell r="E51" t="str">
            <v>385964</v>
          </cell>
          <cell r="F51" t="str">
            <v>男</v>
          </cell>
          <cell r="G51" t="str">
            <v>共青团员</v>
          </cell>
          <cell r="H51" t="str">
            <v>汉族</v>
          </cell>
          <cell r="I51" t="str">
            <v>1988-06-12</v>
          </cell>
          <cell r="J51" t="str">
            <v>352230198806120931</v>
          </cell>
          <cell r="K51" t="str">
            <v>已婚</v>
          </cell>
          <cell r="L51" t="str">
            <v>中国大陆</v>
          </cell>
        </row>
        <row r="51">
          <cell r="O51" t="str">
            <v>福建省宁德地区周宁县</v>
          </cell>
          <cell r="P51" t="str">
            <v>福州</v>
          </cell>
        </row>
        <row r="51">
          <cell r="R51" t="str">
            <v>福州</v>
          </cell>
          <cell r="S51" t="str">
            <v>福州市仓山区上三新村3#602</v>
          </cell>
        </row>
        <row r="51">
          <cell r="U51" t="str">
            <v>15060178537</v>
          </cell>
          <cell r="V51" t="str">
            <v>576741463@qq.com</v>
          </cell>
          <cell r="W51" t="str">
            <v>王希兰</v>
          </cell>
          <cell r="X51" t="str">
            <v>13960776827</v>
          </cell>
        </row>
        <row r="51">
          <cell r="AA51" t="str">
            <v>06-12</v>
          </cell>
          <cell r="AB51">
            <v>171</v>
          </cell>
        </row>
        <row r="51">
          <cell r="AD51" t="str">
            <v>ND20150706005</v>
          </cell>
          <cell r="AE51" t="str">
            <v>工程院一部开发一处</v>
          </cell>
          <cell r="AF51" t="str">
            <v>福建天泉教育科技有限公司</v>
          </cell>
          <cell r="AG51" t="str">
            <v>福建天泉教育科技有限公司</v>
          </cell>
          <cell r="AH51" t="str">
            <v>软件开发工程师</v>
          </cell>
          <cell r="AI51" t="str">
            <v>二星工程师(P4)</v>
          </cell>
          <cell r="AJ51" t="str">
            <v>P4</v>
          </cell>
        </row>
        <row r="51">
          <cell r="AM51" t="str">
            <v>正式员工</v>
          </cell>
          <cell r="AN51" t="str">
            <v>在职</v>
          </cell>
          <cell r="AO51" t="str">
            <v>正式员工</v>
          </cell>
        </row>
        <row r="51">
          <cell r="AQ51" t="str">
            <v>普通任职</v>
          </cell>
          <cell r="AR51" t="str">
            <v>2015-07-09</v>
          </cell>
          <cell r="AS51" t="str">
            <v>福州</v>
          </cell>
        </row>
        <row r="51">
          <cell r="AU51" t="str">
            <v>2015-10-09</v>
          </cell>
        </row>
        <row r="51">
          <cell r="BF51">
            <v>19</v>
          </cell>
        </row>
        <row r="51">
          <cell r="BJ51" t="str">
            <v>福建师范大学</v>
          </cell>
        </row>
        <row r="51">
          <cell r="BL51" t="str">
            <v>普通全日制</v>
          </cell>
          <cell r="BM51" t="str">
            <v>计算机科学与技术</v>
          </cell>
          <cell r="BN51" t="str">
            <v>2010-07-01</v>
          </cell>
          <cell r="BO51" t="str">
            <v>本科</v>
          </cell>
          <cell r="BP51" t="str">
            <v>学士</v>
          </cell>
        </row>
        <row r="51">
          <cell r="BV51" t="str">
            <v>2015-07-09</v>
          </cell>
          <cell r="BW51" t="str">
            <v>福建天晴数码有限公司</v>
          </cell>
          <cell r="BX51" t="str">
            <v>工程院一部</v>
          </cell>
          <cell r="BY51" t="str">
            <v>工程院一部开发一处</v>
          </cell>
        </row>
        <row r="52">
          <cell r="A52">
            <v>503321</v>
          </cell>
          <cell r="B52" t="str">
            <v>林晓松</v>
          </cell>
          <cell r="C52" t="str">
            <v>工程院一部开发一处</v>
          </cell>
          <cell r="D52" t="str">
            <v>郭玉湖</v>
          </cell>
          <cell r="E52" t="str">
            <v>503321</v>
          </cell>
          <cell r="F52" t="str">
            <v>男</v>
          </cell>
          <cell r="G52" t="str">
            <v>群众</v>
          </cell>
          <cell r="H52" t="str">
            <v>汉族</v>
          </cell>
          <cell r="I52" t="str">
            <v>1991-05-03</v>
          </cell>
          <cell r="J52" t="str">
            <v>350102199105033212</v>
          </cell>
          <cell r="K52" t="str">
            <v>未婚</v>
          </cell>
          <cell r="L52" t="str">
            <v>中国大陆</v>
          </cell>
        </row>
        <row r="52">
          <cell r="O52" t="str">
            <v>福建福州市</v>
          </cell>
        </row>
        <row r="52">
          <cell r="U52" t="str">
            <v>13075901868</v>
          </cell>
          <cell r="V52" t="str">
            <v>song_shu@163.com</v>
          </cell>
          <cell r="W52" t="str">
            <v>林勇毅</v>
          </cell>
          <cell r="X52" t="str">
            <v>13015730639</v>
          </cell>
        </row>
        <row r="52">
          <cell r="Z52" t="str">
            <v>1520199354</v>
          </cell>
          <cell r="AA52" t="str">
            <v>05-03</v>
          </cell>
        </row>
        <row r="52">
          <cell r="AD52" t="str">
            <v>ND20160401012</v>
          </cell>
          <cell r="AE52" t="str">
            <v>工程院一部开发一处</v>
          </cell>
          <cell r="AF52" t="str">
            <v>福建天泉教育科技有限公司</v>
          </cell>
          <cell r="AG52" t="str">
            <v>福建天泉教育科技有限公司</v>
          </cell>
          <cell r="AH52" t="str">
            <v>软件开发工程师</v>
          </cell>
          <cell r="AI52" t="str">
            <v>高级一星程序员(P6)</v>
          </cell>
          <cell r="AJ52" t="str">
            <v>P6</v>
          </cell>
        </row>
        <row r="52">
          <cell r="AM52" t="str">
            <v>正式员工</v>
          </cell>
          <cell r="AN52" t="str">
            <v>在职</v>
          </cell>
          <cell r="AO52" t="str">
            <v>正式员工</v>
          </cell>
        </row>
        <row r="52">
          <cell r="AQ52" t="str">
            <v>普通任职</v>
          </cell>
          <cell r="AR52" t="str">
            <v>2016-04-05</v>
          </cell>
          <cell r="AS52" t="str">
            <v>福州</v>
          </cell>
        </row>
        <row r="52">
          <cell r="AU52" t="str">
            <v>2016-07-05</v>
          </cell>
        </row>
        <row r="52">
          <cell r="BF52">
            <v>11</v>
          </cell>
        </row>
        <row r="52">
          <cell r="BJ52" t="str">
            <v>华东师范大学</v>
          </cell>
        </row>
        <row r="52">
          <cell r="BL52" t="str">
            <v>普通全日制</v>
          </cell>
          <cell r="BM52" t="str">
            <v>软件工程</v>
          </cell>
          <cell r="BN52" t="str">
            <v>2013-07-01</v>
          </cell>
          <cell r="BO52" t="str">
            <v>本科</v>
          </cell>
          <cell r="BP52" t="str">
            <v>学士</v>
          </cell>
        </row>
        <row r="52">
          <cell r="BV52" t="str">
            <v>2016-04-05</v>
          </cell>
          <cell r="BW52" t="str">
            <v>福建天晴数码有限公司</v>
          </cell>
          <cell r="BX52" t="str">
            <v>工程院一部</v>
          </cell>
          <cell r="BY52" t="str">
            <v>工程院一部开发一处</v>
          </cell>
        </row>
        <row r="53">
          <cell r="A53">
            <v>523524</v>
          </cell>
          <cell r="B53" t="str">
            <v>喻林</v>
          </cell>
          <cell r="C53" t="str">
            <v>工程院一部开发一处</v>
          </cell>
          <cell r="D53" t="str">
            <v>郭玉湖</v>
          </cell>
          <cell r="E53" t="str">
            <v>523524</v>
          </cell>
          <cell r="F53" t="str">
            <v>男</v>
          </cell>
          <cell r="G53" t="str">
            <v>群众</v>
          </cell>
          <cell r="H53" t="str">
            <v>汉族</v>
          </cell>
          <cell r="I53" t="str">
            <v>1984-07-25</v>
          </cell>
          <cell r="J53" t="str">
            <v>500381198407251215</v>
          </cell>
          <cell r="K53" t="str">
            <v>已婚</v>
          </cell>
        </row>
        <row r="53">
          <cell r="O53" t="str">
            <v>重庆市市江津市</v>
          </cell>
          <cell r="P53" t="str">
            <v>重庆市</v>
          </cell>
        </row>
        <row r="53">
          <cell r="R53" t="str">
            <v>重庆市大渡口区</v>
          </cell>
        </row>
        <row r="53">
          <cell r="U53" t="str">
            <v>13251325805</v>
          </cell>
          <cell r="V53" t="str">
            <v>fishtrees@163.com</v>
          </cell>
        </row>
        <row r="53">
          <cell r="X53" t="str">
            <v>13527523524</v>
          </cell>
        </row>
        <row r="53">
          <cell r="Z53" t="str">
            <v>1736859905</v>
          </cell>
          <cell r="AA53" t="str">
            <v>07-25</v>
          </cell>
        </row>
        <row r="53">
          <cell r="AD53" t="str">
            <v>ND20150614028</v>
          </cell>
          <cell r="AE53" t="str">
            <v>工程院一部开发一处</v>
          </cell>
          <cell r="AF53" t="str">
            <v>福建天晴数码有限公司</v>
          </cell>
          <cell r="AG53" t="str">
            <v>福建天晴数码有限公司</v>
          </cell>
          <cell r="AH53" t="str">
            <v>软件开发工程师</v>
          </cell>
          <cell r="AI53" t="str">
            <v>高级一星程序员(P6)</v>
          </cell>
          <cell r="AJ53" t="str">
            <v>P6</v>
          </cell>
        </row>
        <row r="53">
          <cell r="AM53" t="str">
            <v>正式员工</v>
          </cell>
          <cell r="AN53" t="str">
            <v>在职</v>
          </cell>
          <cell r="AO53" t="str">
            <v>正式员工</v>
          </cell>
        </row>
        <row r="53">
          <cell r="AQ53" t="str">
            <v>普通任职</v>
          </cell>
          <cell r="AR53" t="str">
            <v>2014-09-16</v>
          </cell>
          <cell r="AS53" t="str">
            <v>重庆</v>
          </cell>
        </row>
        <row r="53">
          <cell r="AU53" t="str">
            <v>2014-12-16</v>
          </cell>
        </row>
        <row r="53">
          <cell r="BF53">
            <v>29</v>
          </cell>
        </row>
        <row r="53">
          <cell r="BJ53" t="str">
            <v>西南大学</v>
          </cell>
        </row>
        <row r="53">
          <cell r="BL53" t="str">
            <v>普通全日制</v>
          </cell>
          <cell r="BM53" t="str">
            <v>土地资源管理</v>
          </cell>
          <cell r="BN53" t="str">
            <v>2007-07-01</v>
          </cell>
          <cell r="BO53" t="str">
            <v>本科</v>
          </cell>
          <cell r="BP53" t="str">
            <v>学士</v>
          </cell>
        </row>
        <row r="53">
          <cell r="BV53" t="str">
            <v>2014-09-16</v>
          </cell>
          <cell r="BW53" t="str">
            <v>福建天晴数码有限公司</v>
          </cell>
          <cell r="BX53" t="str">
            <v>工程院一部</v>
          </cell>
          <cell r="BY53" t="str">
            <v>工程院一部开发一处</v>
          </cell>
        </row>
        <row r="54">
          <cell r="A54">
            <v>562148</v>
          </cell>
          <cell r="B54" t="str">
            <v>陈必盛</v>
          </cell>
          <cell r="C54" t="str">
            <v>工程院一部开发一处</v>
          </cell>
          <cell r="D54" t="str">
            <v>郭玉湖</v>
          </cell>
          <cell r="E54" t="str">
            <v>562148</v>
          </cell>
          <cell r="F54" t="str">
            <v>男</v>
          </cell>
          <cell r="G54" t="str">
            <v>中共党员</v>
          </cell>
          <cell r="H54" t="str">
            <v>汉族</v>
          </cell>
          <cell r="I54" t="str">
            <v>1985-01-18</v>
          </cell>
          <cell r="J54" t="str">
            <v>44058319850118225X</v>
          </cell>
          <cell r="K54" t="str">
            <v>已婚</v>
          </cell>
          <cell r="L54" t="str">
            <v>中国大陆</v>
          </cell>
        </row>
        <row r="54">
          <cell r="O54" t="str">
            <v>广东省汕头市澄海市</v>
          </cell>
        </row>
        <row r="54">
          <cell r="U54" t="str">
            <v>18805907967</v>
          </cell>
          <cell r="V54" t="str">
            <v>vin1985@163.com</v>
          </cell>
        </row>
        <row r="54">
          <cell r="X54" t="str">
            <v>13960774286</v>
          </cell>
        </row>
        <row r="54">
          <cell r="AA54" t="str">
            <v>01-18</v>
          </cell>
        </row>
        <row r="54">
          <cell r="AD54" t="str">
            <v>ND20150423004</v>
          </cell>
          <cell r="AE54" t="str">
            <v>工程院一部开发一处</v>
          </cell>
          <cell r="AF54" t="str">
            <v>福建天泉教育科技有限公司</v>
          </cell>
          <cell r="AG54" t="str">
            <v>福建天泉教育科技有限公司</v>
          </cell>
          <cell r="AH54" t="str">
            <v>软件开发工程师</v>
          </cell>
          <cell r="AI54" t="str">
            <v>高级一星程序员(P6)</v>
          </cell>
          <cell r="AJ54" t="str">
            <v>P6</v>
          </cell>
        </row>
        <row r="54">
          <cell r="AM54" t="str">
            <v>正式员工</v>
          </cell>
          <cell r="AN54" t="str">
            <v>在职</v>
          </cell>
          <cell r="AO54" t="str">
            <v>正式员工</v>
          </cell>
        </row>
        <row r="54">
          <cell r="AQ54" t="str">
            <v>普通任职</v>
          </cell>
          <cell r="AR54" t="str">
            <v>2015-04-27</v>
          </cell>
        </row>
        <row r="54">
          <cell r="AU54" t="str">
            <v>2015-07-27</v>
          </cell>
        </row>
        <row r="54">
          <cell r="BF54">
            <v>22</v>
          </cell>
        </row>
        <row r="54">
          <cell r="BJ54" t="str">
            <v>中山大学</v>
          </cell>
        </row>
        <row r="54">
          <cell r="BL54" t="str">
            <v>普通全日制</v>
          </cell>
          <cell r="BM54" t="str">
            <v>软件工程</v>
          </cell>
          <cell r="BN54" t="str">
            <v>2012-06-20</v>
          </cell>
          <cell r="BO54" t="str">
            <v>硕士研究生</v>
          </cell>
          <cell r="BP54" t="str">
            <v>硕士</v>
          </cell>
        </row>
        <row r="54">
          <cell r="BV54" t="str">
            <v>2015-04-27</v>
          </cell>
          <cell r="BW54" t="str">
            <v>福建天晴数码有限公司</v>
          </cell>
          <cell r="BX54" t="str">
            <v>工程院一部</v>
          </cell>
          <cell r="BY54" t="str">
            <v>工程院一部开发一处</v>
          </cell>
        </row>
        <row r="55">
          <cell r="A55">
            <v>585585</v>
          </cell>
          <cell r="B55" t="str">
            <v>林胜杰</v>
          </cell>
          <cell r="C55" t="str">
            <v>工程院一部开发一处</v>
          </cell>
          <cell r="D55" t="str">
            <v>郭玉湖</v>
          </cell>
          <cell r="E55" t="str">
            <v>585585</v>
          </cell>
          <cell r="F55" t="str">
            <v>男</v>
          </cell>
          <cell r="G55" t="str">
            <v>群众</v>
          </cell>
          <cell r="H55" t="str">
            <v>汉族</v>
          </cell>
          <cell r="I55" t="str">
            <v>1986-01-05</v>
          </cell>
          <cell r="J55" t="str">
            <v>350181198601051891</v>
          </cell>
          <cell r="K55" t="str">
            <v>未婚</v>
          </cell>
          <cell r="L55" t="str">
            <v>中国大陆</v>
          </cell>
        </row>
        <row r="55">
          <cell r="O55" t="str">
            <v>福建省福州市福清市</v>
          </cell>
          <cell r="P55" t="str">
            <v>福建省福州市福清市</v>
          </cell>
          <cell r="Q55" t="str">
            <v>福建省福州市福清市</v>
          </cell>
          <cell r="R55" t="str">
            <v>福建省福州市福清市</v>
          </cell>
        </row>
        <row r="55">
          <cell r="U55" t="str">
            <v>15960036126</v>
          </cell>
        </row>
        <row r="55">
          <cell r="AA55" t="str">
            <v>01-05</v>
          </cell>
        </row>
        <row r="55">
          <cell r="AD55" t="str">
            <v>ND20110919001</v>
          </cell>
          <cell r="AE55" t="str">
            <v>工程院一部开发一处</v>
          </cell>
          <cell r="AF55" t="str">
            <v>福建天泉教育科技有限公司</v>
          </cell>
          <cell r="AG55" t="str">
            <v>福建天泉教育科技有限公司</v>
          </cell>
          <cell r="AH55" t="str">
            <v>软件开发工程师</v>
          </cell>
          <cell r="AI55" t="str">
            <v>高级一星程序员(P6)</v>
          </cell>
          <cell r="AJ55" t="str">
            <v>P6</v>
          </cell>
        </row>
        <row r="55">
          <cell r="AM55" t="str">
            <v>正式员工</v>
          </cell>
          <cell r="AN55" t="str">
            <v>在职</v>
          </cell>
          <cell r="AO55" t="str">
            <v>正式员工</v>
          </cell>
          <cell r="AP55" t="str">
            <v>研发类程序</v>
          </cell>
          <cell r="AQ55" t="str">
            <v>普通任职</v>
          </cell>
          <cell r="AR55" t="str">
            <v>2011-09-19</v>
          </cell>
        </row>
        <row r="55">
          <cell r="AU55" t="str">
            <v>2011-09-19</v>
          </cell>
        </row>
        <row r="55">
          <cell r="AX55" t="str">
            <v>2012-10-18</v>
          </cell>
        </row>
        <row r="55">
          <cell r="BF55">
            <v>65</v>
          </cell>
        </row>
        <row r="55">
          <cell r="BJ55" t="str">
            <v>福州大学软件学院</v>
          </cell>
        </row>
        <row r="55">
          <cell r="BL55" t="str">
            <v>普通全日制</v>
          </cell>
          <cell r="BM55" t="str">
            <v>软件工程</v>
          </cell>
          <cell r="BN55" t="str">
            <v>2009-07-01</v>
          </cell>
          <cell r="BO55" t="str">
            <v>本科</v>
          </cell>
          <cell r="BP55" t="str">
            <v>学士</v>
          </cell>
        </row>
        <row r="55">
          <cell r="BV55" t="str">
            <v>2011-09-19</v>
          </cell>
          <cell r="BW55" t="str">
            <v>福建天晴数码有限公司</v>
          </cell>
          <cell r="BX55" t="str">
            <v>工程院一部</v>
          </cell>
          <cell r="BY55" t="str">
            <v>工程院一部开发一处</v>
          </cell>
        </row>
        <row r="56">
          <cell r="A56">
            <v>606001</v>
          </cell>
          <cell r="B56" t="str">
            <v>周伟</v>
          </cell>
          <cell r="C56" t="str">
            <v>工程院一部开发一处</v>
          </cell>
          <cell r="D56" t="str">
            <v>郭玉湖</v>
          </cell>
          <cell r="E56" t="str">
            <v>606001</v>
          </cell>
          <cell r="F56" t="str">
            <v>男</v>
          </cell>
          <cell r="G56" t="str">
            <v>共青团员</v>
          </cell>
          <cell r="H56" t="str">
            <v>汉族</v>
          </cell>
          <cell r="I56" t="str">
            <v>1987-03-14</v>
          </cell>
          <cell r="J56" t="str">
            <v>350781198703140433</v>
          </cell>
          <cell r="K56" t="str">
            <v>未婚</v>
          </cell>
        </row>
        <row r="56">
          <cell r="O56" t="str">
            <v>福建省南平市邵武市</v>
          </cell>
          <cell r="P56" t="str">
            <v>福州</v>
          </cell>
        </row>
        <row r="56">
          <cell r="R56" t="str">
            <v>福州市温泉公园路53号</v>
          </cell>
        </row>
        <row r="56">
          <cell r="U56" t="str">
            <v>15960066001</v>
          </cell>
          <cell r="V56" t="str">
            <v>2119223@qq.com</v>
          </cell>
        </row>
        <row r="56">
          <cell r="X56" t="str">
            <v>13459480569</v>
          </cell>
        </row>
        <row r="56">
          <cell r="Z56" t="str">
            <v>2119223</v>
          </cell>
          <cell r="AA56" t="str">
            <v>03-14</v>
          </cell>
        </row>
        <row r="56">
          <cell r="AD56" t="str">
            <v>ND20150217007</v>
          </cell>
          <cell r="AE56" t="str">
            <v>工程院一部开发一处</v>
          </cell>
          <cell r="AF56" t="str">
            <v>福建天泉教育科技有限公司</v>
          </cell>
          <cell r="AG56" t="str">
            <v>福建天泉教育科技有限公司</v>
          </cell>
          <cell r="AH56" t="str">
            <v>软件开发工程师</v>
          </cell>
          <cell r="AI56" t="str">
            <v>高级一星程序员(P6)</v>
          </cell>
          <cell r="AJ56" t="str">
            <v>P6</v>
          </cell>
        </row>
        <row r="56">
          <cell r="AM56" t="str">
            <v>正式员工</v>
          </cell>
          <cell r="AN56" t="str">
            <v>在职</v>
          </cell>
          <cell r="AO56" t="str">
            <v>正式员工</v>
          </cell>
        </row>
        <row r="56">
          <cell r="AQ56" t="str">
            <v>普通任职</v>
          </cell>
          <cell r="AR56" t="str">
            <v>2014-11-18</v>
          </cell>
        </row>
        <row r="56">
          <cell r="AU56" t="str">
            <v>2015-02-18</v>
          </cell>
        </row>
        <row r="56">
          <cell r="BF56">
            <v>27</v>
          </cell>
        </row>
        <row r="56">
          <cell r="BJ56" t="str">
            <v>福州大学至诚学院</v>
          </cell>
        </row>
        <row r="56">
          <cell r="BL56" t="str">
            <v>普通全日制</v>
          </cell>
          <cell r="BM56" t="str">
            <v>计算机科学与技术</v>
          </cell>
          <cell r="BN56" t="str">
            <v>2009-06-30</v>
          </cell>
          <cell r="BO56" t="str">
            <v>本科</v>
          </cell>
          <cell r="BP56" t="str">
            <v>学士</v>
          </cell>
        </row>
        <row r="56">
          <cell r="BV56" t="str">
            <v>2014-11-18</v>
          </cell>
          <cell r="BW56" t="str">
            <v>福建天晴数码有限公司</v>
          </cell>
          <cell r="BX56" t="str">
            <v>工程院一部</v>
          </cell>
          <cell r="BY56" t="str">
            <v>工程院一部开发一处</v>
          </cell>
        </row>
        <row r="57">
          <cell r="A57">
            <v>648211</v>
          </cell>
          <cell r="B57" t="str">
            <v>陈其钧</v>
          </cell>
          <cell r="C57" t="str">
            <v>工程院一部开发一处</v>
          </cell>
          <cell r="D57" t="str">
            <v>郭玉湖</v>
          </cell>
          <cell r="E57" t="str">
            <v>648211</v>
          </cell>
          <cell r="F57" t="str">
            <v>男</v>
          </cell>
          <cell r="G57" t="str">
            <v>共青团员</v>
          </cell>
          <cell r="H57" t="str">
            <v>汉族</v>
          </cell>
          <cell r="I57" t="str">
            <v>1991-06-14</v>
          </cell>
          <cell r="J57" t="str">
            <v>35042619910614451X</v>
          </cell>
          <cell r="K57" t="str">
            <v>已婚</v>
          </cell>
          <cell r="L57" t="str">
            <v>中国大陆</v>
          </cell>
        </row>
        <row r="57">
          <cell r="O57" t="str">
            <v>福建省三明市尤溪县</v>
          </cell>
        </row>
        <row r="57">
          <cell r="S57" t="str">
            <v>福州市鼓楼区西河坡下临江公寓</v>
          </cell>
        </row>
        <row r="57">
          <cell r="U57" t="str">
            <v>15159648211</v>
          </cell>
          <cell r="V57" t="str">
            <v>383219087@qq.com</v>
          </cell>
          <cell r="W57" t="str">
            <v>苏婷婷</v>
          </cell>
          <cell r="X57" t="str">
            <v>15280054012</v>
          </cell>
        </row>
        <row r="57">
          <cell r="AA57" t="str">
            <v>06-14</v>
          </cell>
        </row>
        <row r="57">
          <cell r="AD57" t="str">
            <v>ND20150720008</v>
          </cell>
          <cell r="AE57" t="str">
            <v>工程院一部开发一处</v>
          </cell>
          <cell r="AF57" t="str">
            <v>福建天泉教育科技有限公司</v>
          </cell>
          <cell r="AG57" t="str">
            <v>福建天泉教育科技有限公司</v>
          </cell>
          <cell r="AH57" t="str">
            <v>软件开发工程师</v>
          </cell>
          <cell r="AI57" t="str">
            <v>三星程序员(P5)</v>
          </cell>
          <cell r="AJ57" t="str">
            <v>P5</v>
          </cell>
        </row>
        <row r="57">
          <cell r="AM57" t="str">
            <v>正式员工</v>
          </cell>
          <cell r="AN57" t="str">
            <v>在职</v>
          </cell>
          <cell r="AO57" t="str">
            <v>正式员工</v>
          </cell>
        </row>
        <row r="57">
          <cell r="AQ57" t="str">
            <v>普通任职</v>
          </cell>
          <cell r="AR57" t="str">
            <v>2015-07-27</v>
          </cell>
          <cell r="AS57" t="str">
            <v>福州</v>
          </cell>
        </row>
        <row r="57">
          <cell r="AU57" t="str">
            <v>2015-10-27</v>
          </cell>
        </row>
        <row r="57">
          <cell r="BF57">
            <v>19</v>
          </cell>
        </row>
        <row r="57">
          <cell r="BJ57" t="str">
            <v>福建农林大学</v>
          </cell>
        </row>
        <row r="57">
          <cell r="BL57" t="str">
            <v>普通全日制</v>
          </cell>
          <cell r="BM57" t="str">
            <v>软件工程</v>
          </cell>
          <cell r="BN57" t="str">
            <v>2013-07-01</v>
          </cell>
          <cell r="BO57" t="str">
            <v>本科</v>
          </cell>
          <cell r="BP57" t="str">
            <v>学士</v>
          </cell>
        </row>
        <row r="57">
          <cell r="BV57" t="str">
            <v>2015-07-27</v>
          </cell>
          <cell r="BW57" t="str">
            <v>福建天晴数码有限公司</v>
          </cell>
          <cell r="BX57" t="str">
            <v>工程院一部</v>
          </cell>
          <cell r="BY57" t="str">
            <v>工程院一部开发一处</v>
          </cell>
        </row>
        <row r="58">
          <cell r="A58">
            <v>780403</v>
          </cell>
          <cell r="B58" t="str">
            <v>丛昊</v>
          </cell>
          <cell r="C58" t="str">
            <v>工程院一部开发一处</v>
          </cell>
          <cell r="D58" t="str">
            <v>郭玉湖</v>
          </cell>
          <cell r="E58" t="str">
            <v>780403</v>
          </cell>
          <cell r="F58" t="str">
            <v>男</v>
          </cell>
          <cell r="G58" t="str">
            <v>群众</v>
          </cell>
          <cell r="H58" t="str">
            <v>汉族</v>
          </cell>
          <cell r="I58" t="str">
            <v>1978-04-03</v>
          </cell>
          <cell r="J58" t="str">
            <v>110102197804030017</v>
          </cell>
          <cell r="K58" t="str">
            <v>已婚</v>
          </cell>
          <cell r="L58" t="str">
            <v>中国大陆</v>
          </cell>
        </row>
        <row r="58">
          <cell r="O58" t="str">
            <v>北京市</v>
          </cell>
        </row>
        <row r="58">
          <cell r="R58" t="str">
            <v>北京市西城区宣武门内西大街7号</v>
          </cell>
          <cell r="S58" t="str">
            <v>北京市丰台区镇国寺北街四号院九号楼三单元401室</v>
          </cell>
        </row>
        <row r="58">
          <cell r="U58" t="str">
            <v>13511056008</v>
          </cell>
          <cell r="V58" t="str">
            <v>hao.cong@qq.com</v>
          </cell>
          <cell r="W58" t="str">
            <v>丛日培</v>
          </cell>
          <cell r="X58" t="str">
            <v>13901148579</v>
          </cell>
        </row>
        <row r="58">
          <cell r="AA58" t="str">
            <v>04-03</v>
          </cell>
          <cell r="AB58">
            <v>171</v>
          </cell>
        </row>
        <row r="58">
          <cell r="AD58" t="str">
            <v>ND20160122013</v>
          </cell>
          <cell r="AE58" t="str">
            <v>工程院一部开发一处</v>
          </cell>
          <cell r="AF58" t="str">
            <v>福建省华渔教育科技有限公司北京分公司</v>
          </cell>
          <cell r="AG58" t="str">
            <v>福建华渔未来教育科技有限公司北京分公司</v>
          </cell>
          <cell r="AH58" t="str">
            <v>高级软件开发工程师</v>
          </cell>
          <cell r="AI58" t="str">
            <v>高级二星程序员(P7)</v>
          </cell>
          <cell r="AJ58" t="str">
            <v>P7</v>
          </cell>
        </row>
        <row r="58">
          <cell r="AM58" t="str">
            <v>正式员工</v>
          </cell>
          <cell r="AN58" t="str">
            <v>在职</v>
          </cell>
          <cell r="AO58" t="str">
            <v>正式员工</v>
          </cell>
        </row>
        <row r="58">
          <cell r="AQ58" t="str">
            <v>普通任职</v>
          </cell>
          <cell r="AR58" t="str">
            <v>2016-01-26</v>
          </cell>
          <cell r="AS58" t="str">
            <v>北京</v>
          </cell>
        </row>
        <row r="58">
          <cell r="AU58" t="str">
            <v>2016-04-26</v>
          </cell>
        </row>
        <row r="58">
          <cell r="BF58">
            <v>13</v>
          </cell>
        </row>
        <row r="58">
          <cell r="BJ58" t="str">
            <v>北京海淀走读大学</v>
          </cell>
        </row>
        <row r="58">
          <cell r="BL58" t="str">
            <v>普通全日制</v>
          </cell>
          <cell r="BM58" t="str">
            <v>计算机科学与技术</v>
          </cell>
          <cell r="BN58" t="str">
            <v>2001-07-01</v>
          </cell>
          <cell r="BO58" t="str">
            <v>专科</v>
          </cell>
        </row>
        <row r="58">
          <cell r="BV58" t="str">
            <v>2016-01-26</v>
          </cell>
          <cell r="BW58" t="str">
            <v>福建天晴数码有限公司</v>
          </cell>
          <cell r="BX58" t="str">
            <v>工程院一部</v>
          </cell>
          <cell r="BY58" t="str">
            <v>工程院一部开发一处</v>
          </cell>
        </row>
        <row r="59">
          <cell r="A59">
            <v>807851</v>
          </cell>
          <cell r="B59" t="str">
            <v>黄艺凯</v>
          </cell>
          <cell r="C59" t="str">
            <v>工程院一部开发一处</v>
          </cell>
          <cell r="D59" t="str">
            <v>郭玉湖</v>
          </cell>
          <cell r="E59" t="str">
            <v>807851</v>
          </cell>
          <cell r="F59" t="str">
            <v>男</v>
          </cell>
          <cell r="G59" t="str">
            <v>共青团员</v>
          </cell>
          <cell r="H59" t="str">
            <v>汉族</v>
          </cell>
          <cell r="I59" t="str">
            <v>1990-08-26</v>
          </cell>
          <cell r="J59" t="str">
            <v>350481199008260538</v>
          </cell>
          <cell r="K59" t="str">
            <v>未婚</v>
          </cell>
          <cell r="L59" t="str">
            <v>中国大陆</v>
          </cell>
        </row>
        <row r="59">
          <cell r="O59" t="str">
            <v>福建省三明市永安市</v>
          </cell>
          <cell r="P59" t="str">
            <v>福建省福州市晋安区</v>
          </cell>
          <cell r="Q59" t="str">
            <v>福建省福州市</v>
          </cell>
          <cell r="R59" t="str">
            <v>福建省福州市晋安区</v>
          </cell>
          <cell r="S59" t="str">
            <v>福建省福州市晋安区岳峰南路38号紫阳新园7座503单元</v>
          </cell>
        </row>
        <row r="59">
          <cell r="U59" t="str">
            <v>18650397851</v>
          </cell>
          <cell r="V59" t="str">
            <v>huangyikai1990@vip.qq.com</v>
          </cell>
        </row>
        <row r="59">
          <cell r="AA59" t="str">
            <v>08-26</v>
          </cell>
        </row>
        <row r="59">
          <cell r="AD59" t="str">
            <v>ND20121029006</v>
          </cell>
          <cell r="AE59" t="str">
            <v>工程院一部开发一处</v>
          </cell>
          <cell r="AF59" t="str">
            <v>福建天泉教育科技有限公司</v>
          </cell>
          <cell r="AG59" t="str">
            <v>福建天泉教育科技有限公司</v>
          </cell>
          <cell r="AH59" t="str">
            <v>软件开发工程师</v>
          </cell>
          <cell r="AI59" t="str">
            <v>三星程序员(P5)</v>
          </cell>
          <cell r="AJ59" t="str">
            <v>P5</v>
          </cell>
        </row>
        <row r="59">
          <cell r="AM59" t="str">
            <v>正式员工</v>
          </cell>
          <cell r="AN59" t="str">
            <v>在职</v>
          </cell>
          <cell r="AO59" t="str">
            <v>正式员工</v>
          </cell>
          <cell r="AP59" t="str">
            <v>研发类程序</v>
          </cell>
          <cell r="AQ59" t="str">
            <v>普通任职</v>
          </cell>
          <cell r="AR59" t="str">
            <v>2012-10-29</v>
          </cell>
        </row>
        <row r="59">
          <cell r="AU59" t="str">
            <v>2013-01-29</v>
          </cell>
        </row>
        <row r="59">
          <cell r="AX59" t="str">
            <v>2013-02-01</v>
          </cell>
        </row>
        <row r="59">
          <cell r="BF59">
            <v>52</v>
          </cell>
        </row>
        <row r="59">
          <cell r="BJ59" t="str">
            <v>福州大学</v>
          </cell>
        </row>
        <row r="59">
          <cell r="BL59" t="str">
            <v>普通全日制</v>
          </cell>
          <cell r="BM59" t="str">
            <v>软件技术</v>
          </cell>
          <cell r="BN59" t="str">
            <v>2011-07-01</v>
          </cell>
          <cell r="BO59" t="str">
            <v>专科</v>
          </cell>
          <cell r="BP59" t="str">
            <v>无</v>
          </cell>
        </row>
        <row r="59">
          <cell r="BV59" t="str">
            <v>2012-10-29</v>
          </cell>
          <cell r="BW59" t="str">
            <v>福建天晴数码有限公司</v>
          </cell>
          <cell r="BX59" t="str">
            <v>工程院一部</v>
          </cell>
          <cell r="BY59" t="str">
            <v>工程院一部开发一处</v>
          </cell>
        </row>
        <row r="60">
          <cell r="A60">
            <v>870922</v>
          </cell>
          <cell r="B60" t="str">
            <v>张兆辰</v>
          </cell>
          <cell r="C60" t="str">
            <v>工程院一部开发一处</v>
          </cell>
          <cell r="D60" t="str">
            <v>郭玉湖</v>
          </cell>
          <cell r="E60" t="str">
            <v>870922</v>
          </cell>
          <cell r="F60" t="str">
            <v>男</v>
          </cell>
          <cell r="G60" t="str">
            <v>共青团员</v>
          </cell>
          <cell r="H60" t="str">
            <v>汉族</v>
          </cell>
          <cell r="I60" t="str">
            <v>1987-09-22</v>
          </cell>
          <cell r="J60" t="str">
            <v>350125198709224132</v>
          </cell>
          <cell r="K60" t="str">
            <v>未婚</v>
          </cell>
        </row>
        <row r="60">
          <cell r="O60" t="str">
            <v>福建省福州市永泰县</v>
          </cell>
        </row>
        <row r="60">
          <cell r="U60" t="str">
            <v>15060005221</v>
          </cell>
          <cell r="V60" t="str">
            <v>646219032@qq.com</v>
          </cell>
        </row>
        <row r="60">
          <cell r="X60" t="str">
            <v>15060005221</v>
          </cell>
        </row>
        <row r="60">
          <cell r="AA60" t="str">
            <v>09-22</v>
          </cell>
        </row>
        <row r="60">
          <cell r="AD60" t="str">
            <v>ND20140521004</v>
          </cell>
          <cell r="AE60" t="str">
            <v>工程院一部开发一处</v>
          </cell>
          <cell r="AF60" t="str">
            <v>福建天泉教育科技有限公司</v>
          </cell>
          <cell r="AG60" t="str">
            <v>福建天泉教育科技有限公司</v>
          </cell>
          <cell r="AH60" t="str">
            <v>软件开发工程师</v>
          </cell>
          <cell r="AI60" t="str">
            <v>三星程序员(P5)</v>
          </cell>
          <cell r="AJ60" t="str">
            <v>P5</v>
          </cell>
        </row>
        <row r="60">
          <cell r="AM60" t="str">
            <v>正式员工</v>
          </cell>
          <cell r="AN60" t="str">
            <v>在职</v>
          </cell>
          <cell r="AO60" t="str">
            <v>正式员工</v>
          </cell>
        </row>
        <row r="60">
          <cell r="AQ60" t="str">
            <v>普通任职</v>
          </cell>
          <cell r="AR60" t="str">
            <v>2014-05-26</v>
          </cell>
        </row>
        <row r="60">
          <cell r="AU60" t="str">
            <v>2014-08-26</v>
          </cell>
        </row>
        <row r="60">
          <cell r="BF60">
            <v>33</v>
          </cell>
        </row>
        <row r="60">
          <cell r="BJ60" t="str">
            <v>福建师范大学</v>
          </cell>
          <cell r="BK60" t="str">
            <v>软件学院</v>
          </cell>
          <cell r="BL60" t="str">
            <v>普通全日制</v>
          </cell>
          <cell r="BM60" t="str">
            <v>软件工程</v>
          </cell>
          <cell r="BN60" t="str">
            <v>2009-07-01</v>
          </cell>
          <cell r="BO60" t="str">
            <v>本科</v>
          </cell>
          <cell r="BP60" t="str">
            <v>学士</v>
          </cell>
        </row>
        <row r="60">
          <cell r="BV60" t="str">
            <v>2014-05-26</v>
          </cell>
          <cell r="BW60" t="str">
            <v>福建天晴数码有限公司</v>
          </cell>
          <cell r="BX60" t="str">
            <v>工程院一部</v>
          </cell>
          <cell r="BY60" t="str">
            <v>工程院一部开发一处</v>
          </cell>
        </row>
        <row r="61">
          <cell r="A61">
            <v>877887</v>
          </cell>
          <cell r="B61" t="str">
            <v>唐城</v>
          </cell>
          <cell r="C61" t="str">
            <v>工程院一部开发一处</v>
          </cell>
          <cell r="D61" t="str">
            <v>郭玉湖</v>
          </cell>
          <cell r="E61" t="str">
            <v>877887</v>
          </cell>
          <cell r="F61" t="str">
            <v>男</v>
          </cell>
          <cell r="G61" t="str">
            <v>群众</v>
          </cell>
          <cell r="H61" t="str">
            <v>汉族</v>
          </cell>
          <cell r="I61" t="str">
            <v>1988-03-25</v>
          </cell>
          <cell r="J61" t="str">
            <v>350104198803252218</v>
          </cell>
          <cell r="K61" t="str">
            <v>未婚</v>
          </cell>
        </row>
        <row r="61">
          <cell r="O61" t="str">
            <v>福建省福州市仓山区</v>
          </cell>
        </row>
        <row r="61">
          <cell r="U61" t="str">
            <v>13950319211</v>
          </cell>
        </row>
        <row r="61">
          <cell r="AA61" t="str">
            <v>03-25</v>
          </cell>
        </row>
        <row r="61">
          <cell r="AD61" t="str">
            <v>ND20130522001</v>
          </cell>
          <cell r="AE61" t="str">
            <v>工程院一部开发一处</v>
          </cell>
          <cell r="AF61" t="str">
            <v>福建天泉教育科技有限公司</v>
          </cell>
          <cell r="AG61" t="str">
            <v>福建天泉教育科技有限公司</v>
          </cell>
          <cell r="AH61" t="str">
            <v>软件开发工程师</v>
          </cell>
          <cell r="AI61" t="str">
            <v>高级一星程序员(P6)</v>
          </cell>
          <cell r="AJ61" t="str">
            <v>P6</v>
          </cell>
        </row>
        <row r="61">
          <cell r="AM61" t="str">
            <v>正式员工</v>
          </cell>
          <cell r="AN61" t="str">
            <v>在职</v>
          </cell>
          <cell r="AO61" t="str">
            <v>正式员工</v>
          </cell>
          <cell r="AP61" t="str">
            <v>研发类其他</v>
          </cell>
          <cell r="AQ61" t="str">
            <v>普通任职</v>
          </cell>
          <cell r="AR61" t="str">
            <v>2013-05-23</v>
          </cell>
        </row>
        <row r="61">
          <cell r="AU61" t="str">
            <v>2013-08-23</v>
          </cell>
        </row>
        <row r="61">
          <cell r="BF61">
            <v>45</v>
          </cell>
        </row>
        <row r="61">
          <cell r="BJ61" t="str">
            <v>福建师范大学</v>
          </cell>
        </row>
        <row r="61">
          <cell r="BL61" t="str">
            <v>普通全日制</v>
          </cell>
          <cell r="BM61" t="str">
            <v>计算机学科与技术</v>
          </cell>
          <cell r="BN61" t="str">
            <v>2011-07-01</v>
          </cell>
          <cell r="BO61" t="str">
            <v>本科</v>
          </cell>
          <cell r="BP61" t="str">
            <v>无</v>
          </cell>
        </row>
        <row r="61">
          <cell r="BV61" t="str">
            <v>2013-05-23</v>
          </cell>
          <cell r="BW61" t="str">
            <v>福建天晴数码有限公司</v>
          </cell>
          <cell r="BX61" t="str">
            <v>工程院一部</v>
          </cell>
          <cell r="BY61" t="str">
            <v>工程院一部开发一处</v>
          </cell>
        </row>
        <row r="62">
          <cell r="A62">
            <v>890420</v>
          </cell>
          <cell r="B62" t="str">
            <v>葛文斌</v>
          </cell>
          <cell r="C62" t="str">
            <v>工程院一部开发一处</v>
          </cell>
          <cell r="D62" t="str">
            <v>郭玉湖</v>
          </cell>
          <cell r="E62" t="str">
            <v>890420</v>
          </cell>
          <cell r="F62" t="str">
            <v>男</v>
          </cell>
          <cell r="G62" t="str">
            <v>共青团员</v>
          </cell>
          <cell r="H62" t="str">
            <v>汉族</v>
          </cell>
          <cell r="I62" t="str">
            <v>1989-04-20</v>
          </cell>
          <cell r="J62" t="str">
            <v>350783198904206518</v>
          </cell>
          <cell r="K62" t="str">
            <v>已婚</v>
          </cell>
          <cell r="L62" t="str">
            <v>中国大陆</v>
          </cell>
          <cell r="M62" t="str">
            <v>无</v>
          </cell>
          <cell r="N62" t="str">
            <v>农业</v>
          </cell>
          <cell r="O62" t="str">
            <v>福建省南平市建瓯市</v>
          </cell>
          <cell r="P62" t="str">
            <v>福建南平</v>
          </cell>
          <cell r="Q62" t="str">
            <v>福州市人事人才公共服务中心</v>
          </cell>
          <cell r="R62" t="str">
            <v>福建省建瓯市吉阳镇胜利村105号</v>
          </cell>
          <cell r="S62" t="str">
            <v>福州市仓山区金山大景城4#407</v>
          </cell>
          <cell r="T62" t="str">
            <v>无</v>
          </cell>
          <cell r="U62" t="str">
            <v>18084797459</v>
          </cell>
          <cell r="V62" t="str">
            <v>562180290@qq.com</v>
          </cell>
          <cell r="W62" t="str">
            <v>黄小琴</v>
          </cell>
          <cell r="X62" t="str">
            <v>15280438206</v>
          </cell>
        </row>
        <row r="62">
          <cell r="Z62" t="str">
            <v>无</v>
          </cell>
          <cell r="AA62" t="str">
            <v>04-20</v>
          </cell>
          <cell r="AB62">
            <v>167</v>
          </cell>
        </row>
        <row r="62">
          <cell r="AD62" t="str">
            <v>ND20150605003</v>
          </cell>
          <cell r="AE62" t="str">
            <v>工程院一部开发一处</v>
          </cell>
          <cell r="AF62" t="str">
            <v>福建天泉教育科技有限公司</v>
          </cell>
          <cell r="AG62" t="str">
            <v>福建天泉教育科技有限公司</v>
          </cell>
          <cell r="AH62" t="str">
            <v>软件开发工程师</v>
          </cell>
          <cell r="AI62" t="str">
            <v>二星工程师(P4)</v>
          </cell>
          <cell r="AJ62" t="str">
            <v>P4</v>
          </cell>
        </row>
        <row r="62">
          <cell r="AM62" t="str">
            <v>正式员工</v>
          </cell>
          <cell r="AN62" t="str">
            <v>在职</v>
          </cell>
          <cell r="AO62" t="str">
            <v>正式员工</v>
          </cell>
        </row>
        <row r="62">
          <cell r="AR62" t="str">
            <v>2015-06-11</v>
          </cell>
          <cell r="AS62" t="str">
            <v>亚太</v>
          </cell>
        </row>
        <row r="62">
          <cell r="AU62" t="str">
            <v>2015-09-11</v>
          </cell>
        </row>
        <row r="62">
          <cell r="BF62">
            <v>20</v>
          </cell>
        </row>
        <row r="62">
          <cell r="BJ62" t="str">
            <v>福建师范大学</v>
          </cell>
        </row>
        <row r="62">
          <cell r="BL62" t="str">
            <v>普通全日制</v>
          </cell>
          <cell r="BM62" t="str">
            <v>计算机科学与技术</v>
          </cell>
          <cell r="BN62" t="str">
            <v>2013-06-30</v>
          </cell>
          <cell r="BO62" t="str">
            <v>本科</v>
          </cell>
          <cell r="BP62" t="str">
            <v>学士</v>
          </cell>
        </row>
        <row r="62">
          <cell r="BV62" t="str">
            <v>2015-06-11</v>
          </cell>
          <cell r="BW62" t="str">
            <v>福建天晴数码有限公司</v>
          </cell>
          <cell r="BX62" t="str">
            <v>工程院一部</v>
          </cell>
          <cell r="BY62" t="str">
            <v>工程院一部开发一处</v>
          </cell>
        </row>
        <row r="63">
          <cell r="A63">
            <v>940204</v>
          </cell>
          <cell r="B63" t="str">
            <v>许文辉</v>
          </cell>
          <cell r="C63" t="str">
            <v>工程院一部开发一处</v>
          </cell>
          <cell r="D63" t="str">
            <v>郭玉湖</v>
          </cell>
          <cell r="E63" t="str">
            <v>940204</v>
          </cell>
          <cell r="F63" t="str">
            <v>男</v>
          </cell>
          <cell r="G63" t="str">
            <v>中共党员</v>
          </cell>
          <cell r="H63" t="str">
            <v>汉族</v>
          </cell>
          <cell r="I63" t="str">
            <v>1994-02-04</v>
          </cell>
          <cell r="J63" t="str">
            <v>429004199402041431</v>
          </cell>
          <cell r="K63" t="str">
            <v>未婚</v>
          </cell>
        </row>
        <row r="63">
          <cell r="U63" t="str">
            <v>18649899972</v>
          </cell>
          <cell r="V63" t="str">
            <v>398279436@qq.com</v>
          </cell>
        </row>
        <row r="63">
          <cell r="AA63" t="str">
            <v>02-04</v>
          </cell>
        </row>
        <row r="63">
          <cell r="AD63" t="str">
            <v>ND20160704026</v>
          </cell>
          <cell r="AE63" t="str">
            <v>工程院一部开发一处</v>
          </cell>
          <cell r="AF63" t="str">
            <v>福建天泉教育科技有限公司</v>
          </cell>
          <cell r="AG63" t="str">
            <v>福建天泉教育科技有限公司</v>
          </cell>
          <cell r="AH63" t="str">
            <v>软件开发工程师</v>
          </cell>
          <cell r="AI63" t="str">
            <v>未定级</v>
          </cell>
          <cell r="AJ63" t="str">
            <v>未定级</v>
          </cell>
        </row>
        <row r="63">
          <cell r="AM63" t="str">
            <v>正式员工</v>
          </cell>
          <cell r="AN63" t="str">
            <v>在职</v>
          </cell>
          <cell r="AO63" t="str">
            <v>正式员工</v>
          </cell>
        </row>
        <row r="63">
          <cell r="AR63" t="str">
            <v>2016-07-05</v>
          </cell>
          <cell r="AS63" t="str">
            <v>亚太</v>
          </cell>
        </row>
        <row r="63">
          <cell r="AU63" t="str">
            <v>2017-01-05</v>
          </cell>
        </row>
        <row r="63">
          <cell r="BF63">
            <v>8</v>
          </cell>
        </row>
        <row r="63">
          <cell r="BJ63" t="str">
            <v>武汉理工大学</v>
          </cell>
        </row>
        <row r="63">
          <cell r="BL63" t="str">
            <v>普通全日制</v>
          </cell>
          <cell r="BM63" t="str">
            <v>计算机科学与技术</v>
          </cell>
          <cell r="BN63" t="str">
            <v>2016-07-01</v>
          </cell>
          <cell r="BO63" t="str">
            <v>本科</v>
          </cell>
          <cell r="BP63" t="str">
            <v>学士</v>
          </cell>
        </row>
        <row r="63">
          <cell r="BV63" t="str">
            <v>2016-07-05</v>
          </cell>
          <cell r="BW63" t="str">
            <v>福建天晴数码有限公司</v>
          </cell>
          <cell r="BX63" t="str">
            <v>工程院一部</v>
          </cell>
          <cell r="BY63" t="str">
            <v>工程院一部开发一处</v>
          </cell>
        </row>
        <row r="64">
          <cell r="A64">
            <v>101509</v>
          </cell>
          <cell r="B64" t="str">
            <v>陈时涛</v>
          </cell>
          <cell r="C64" t="str">
            <v>工程院一部开发二处</v>
          </cell>
          <cell r="D64" t="str">
            <v>郭玉湖</v>
          </cell>
          <cell r="E64" t="str">
            <v>101509</v>
          </cell>
          <cell r="F64" t="str">
            <v>男</v>
          </cell>
          <cell r="G64" t="str">
            <v>共青团员</v>
          </cell>
          <cell r="H64" t="str">
            <v>汉族</v>
          </cell>
          <cell r="I64" t="str">
            <v>1989-01-25</v>
          </cell>
          <cell r="J64" t="str">
            <v>350802198901251513</v>
          </cell>
          <cell r="K64" t="str">
            <v>已婚</v>
          </cell>
          <cell r="L64" t="str">
            <v>中国大陆</v>
          </cell>
          <cell r="M64" t="str">
            <v>G55777357</v>
          </cell>
          <cell r="N64" t="str">
            <v>非农业</v>
          </cell>
          <cell r="O64" t="str">
            <v>福建龙岩地区</v>
          </cell>
          <cell r="P64" t="str">
            <v>福建龙岩</v>
          </cell>
        </row>
        <row r="64">
          <cell r="R64" t="str">
            <v>龙岩新罗区</v>
          </cell>
          <cell r="S64" t="str">
            <v>福州市晋安区斗门彩虹铺景B栋605</v>
          </cell>
        </row>
        <row r="64">
          <cell r="U64" t="str">
            <v>15960101509</v>
          </cell>
          <cell r="V64" t="str">
            <v>hooooc@gmail.com</v>
          </cell>
          <cell r="W64" t="str">
            <v>黄欢欢</v>
          </cell>
          <cell r="X64" t="str">
            <v>13656023634</v>
          </cell>
        </row>
        <row r="64">
          <cell r="Z64" t="str">
            <v>15960101509</v>
          </cell>
          <cell r="AA64" t="str">
            <v>01-25</v>
          </cell>
          <cell r="AB64">
            <v>173</v>
          </cell>
          <cell r="AC64" t="str">
            <v>O型</v>
          </cell>
          <cell r="AD64" t="str">
            <v>ND20160427020</v>
          </cell>
          <cell r="AE64" t="str">
            <v>工程院一部开发二处</v>
          </cell>
          <cell r="AF64" t="str">
            <v>福建天泉教育科技有限公司</v>
          </cell>
          <cell r="AG64" t="str">
            <v>福建天泉教育科技有限公司</v>
          </cell>
          <cell r="AH64" t="str">
            <v>软件开发工程师</v>
          </cell>
          <cell r="AI64" t="str">
            <v>三星程序员(P5)</v>
          </cell>
          <cell r="AJ64" t="str">
            <v>P5</v>
          </cell>
        </row>
        <row r="64">
          <cell r="AM64" t="str">
            <v>正式员工</v>
          </cell>
          <cell r="AN64" t="str">
            <v>在职</v>
          </cell>
          <cell r="AO64" t="str">
            <v>正式员工</v>
          </cell>
        </row>
        <row r="64">
          <cell r="AQ64" t="str">
            <v>普通任职</v>
          </cell>
          <cell r="AR64" t="str">
            <v>2016-04-28</v>
          </cell>
          <cell r="AS64" t="str">
            <v>福州</v>
          </cell>
        </row>
        <row r="64">
          <cell r="AU64" t="str">
            <v>2016-08-27</v>
          </cell>
        </row>
        <row r="64">
          <cell r="BF64">
            <v>10</v>
          </cell>
        </row>
        <row r="64">
          <cell r="BJ64" t="str">
            <v>福州大学</v>
          </cell>
        </row>
        <row r="64">
          <cell r="BL64" t="str">
            <v>普通全日制</v>
          </cell>
          <cell r="BM64" t="str">
            <v>软件工程</v>
          </cell>
          <cell r="BN64" t="str">
            <v>2011-07-01</v>
          </cell>
          <cell r="BO64" t="str">
            <v>本科</v>
          </cell>
          <cell r="BP64" t="str">
            <v>学士</v>
          </cell>
        </row>
        <row r="64">
          <cell r="BV64" t="str">
            <v>2016-04-28</v>
          </cell>
          <cell r="BW64" t="str">
            <v>福建天晴数码有限公司</v>
          </cell>
          <cell r="BX64" t="str">
            <v>工程院一部</v>
          </cell>
          <cell r="BY64" t="str">
            <v>工程院一部开发二处</v>
          </cell>
        </row>
        <row r="65">
          <cell r="A65">
            <v>110760</v>
          </cell>
          <cell r="B65" t="str">
            <v>郑扬洁</v>
          </cell>
          <cell r="C65" t="str">
            <v>工程院一部开发二处</v>
          </cell>
          <cell r="D65" t="str">
            <v>郭玉湖</v>
          </cell>
          <cell r="E65" t="str">
            <v>110760</v>
          </cell>
          <cell r="F65" t="str">
            <v>男</v>
          </cell>
          <cell r="G65" t="str">
            <v>共青团员</v>
          </cell>
          <cell r="H65" t="str">
            <v>汉族</v>
          </cell>
          <cell r="I65" t="str">
            <v>1988-11-07</v>
          </cell>
          <cell r="J65" t="str">
            <v>35042619881107601X</v>
          </cell>
          <cell r="K65" t="str">
            <v>未婚</v>
          </cell>
          <cell r="L65" t="str">
            <v>中国大陆</v>
          </cell>
        </row>
        <row r="65">
          <cell r="O65" t="str">
            <v>福建省三明市尤溪县</v>
          </cell>
        </row>
        <row r="65">
          <cell r="U65" t="str">
            <v>15080456770</v>
          </cell>
          <cell r="V65" t="str">
            <v>9216241@qq.com</v>
          </cell>
        </row>
        <row r="65">
          <cell r="X65" t="str">
            <v>05986453398</v>
          </cell>
        </row>
        <row r="65">
          <cell r="AA65" t="str">
            <v>11-07</v>
          </cell>
        </row>
        <row r="65">
          <cell r="AD65" t="str">
            <v>ND20160401008</v>
          </cell>
          <cell r="AE65" t="str">
            <v>工程院一部开发二处</v>
          </cell>
          <cell r="AF65" t="str">
            <v>福建天泉教育科技有限公司</v>
          </cell>
          <cell r="AG65" t="str">
            <v>福建天泉教育科技有限公司</v>
          </cell>
          <cell r="AH65" t="str">
            <v>软件开发工程师</v>
          </cell>
          <cell r="AI65" t="str">
            <v>三星程序员(P5)</v>
          </cell>
          <cell r="AJ65" t="str">
            <v>P5</v>
          </cell>
        </row>
        <row r="65">
          <cell r="AM65" t="str">
            <v>正式员工</v>
          </cell>
          <cell r="AN65" t="str">
            <v>在职</v>
          </cell>
          <cell r="AO65" t="str">
            <v>正式员工</v>
          </cell>
        </row>
        <row r="65">
          <cell r="AQ65" t="str">
            <v>普通任职</v>
          </cell>
          <cell r="AR65" t="str">
            <v>2016-04-05</v>
          </cell>
          <cell r="AS65" t="str">
            <v>福州</v>
          </cell>
        </row>
        <row r="65">
          <cell r="AU65" t="str">
            <v>2016-07-05</v>
          </cell>
        </row>
        <row r="65">
          <cell r="BF65">
            <v>11</v>
          </cell>
        </row>
        <row r="65">
          <cell r="BJ65" t="str">
            <v>福州大学</v>
          </cell>
        </row>
        <row r="65">
          <cell r="BL65" t="str">
            <v>普通全日制</v>
          </cell>
          <cell r="BM65" t="str">
            <v>软件工程</v>
          </cell>
          <cell r="BN65" t="str">
            <v>2013-07-01</v>
          </cell>
          <cell r="BO65" t="str">
            <v>本科</v>
          </cell>
          <cell r="BP65" t="str">
            <v>学士</v>
          </cell>
        </row>
        <row r="65">
          <cell r="BV65" t="str">
            <v>2016-04-05</v>
          </cell>
          <cell r="BW65" t="str">
            <v>福建天晴数码有限公司</v>
          </cell>
          <cell r="BX65" t="str">
            <v>工程院一部</v>
          </cell>
          <cell r="BY65" t="str">
            <v>工程院一部开发二处</v>
          </cell>
        </row>
        <row r="66">
          <cell r="A66">
            <v>111116</v>
          </cell>
          <cell r="B66" t="str">
            <v>林有元</v>
          </cell>
          <cell r="C66" t="str">
            <v>工程院一部开发二处</v>
          </cell>
          <cell r="D66" t="str">
            <v>郭玉湖</v>
          </cell>
          <cell r="E66" t="str">
            <v>111116</v>
          </cell>
          <cell r="F66" t="str">
            <v>男</v>
          </cell>
          <cell r="G66" t="str">
            <v>共青团员</v>
          </cell>
          <cell r="H66" t="str">
            <v>汉族</v>
          </cell>
          <cell r="I66" t="str">
            <v>1989-01-01</v>
          </cell>
          <cell r="J66" t="str">
            <v>350426198901010014</v>
          </cell>
          <cell r="K66" t="str">
            <v>未婚</v>
          </cell>
        </row>
        <row r="66">
          <cell r="O66" t="str">
            <v>福建省三明市尤溪县</v>
          </cell>
        </row>
        <row r="66">
          <cell r="U66" t="str">
            <v>15860809123</v>
          </cell>
          <cell r="V66" t="str">
            <v>519872612@qq.com</v>
          </cell>
        </row>
        <row r="66">
          <cell r="AA66" t="str">
            <v>01-01</v>
          </cell>
        </row>
        <row r="66">
          <cell r="AD66" t="str">
            <v>ND20141117013</v>
          </cell>
          <cell r="AE66" t="str">
            <v>工程院一部开发二处</v>
          </cell>
          <cell r="AF66" t="str">
            <v>福建天泉教育科技有限公司</v>
          </cell>
          <cell r="AG66" t="str">
            <v>福建天泉教育科技有限公司</v>
          </cell>
          <cell r="AH66" t="str">
            <v>软件开发工程师</v>
          </cell>
          <cell r="AI66" t="str">
            <v>三星程序员(P5)</v>
          </cell>
          <cell r="AJ66" t="str">
            <v>P5</v>
          </cell>
        </row>
        <row r="66">
          <cell r="AM66" t="str">
            <v>正式员工</v>
          </cell>
          <cell r="AN66" t="str">
            <v>在职</v>
          </cell>
          <cell r="AO66" t="str">
            <v>正式员工</v>
          </cell>
        </row>
        <row r="66">
          <cell r="AQ66" t="str">
            <v>普通任职</v>
          </cell>
          <cell r="AR66" t="str">
            <v>2014-11-20</v>
          </cell>
        </row>
        <row r="66">
          <cell r="AU66" t="str">
            <v>2015-02-20</v>
          </cell>
        </row>
        <row r="66">
          <cell r="BF66">
            <v>27</v>
          </cell>
        </row>
        <row r="66">
          <cell r="BJ66" t="str">
            <v>福建电力技术职业学院</v>
          </cell>
        </row>
        <row r="66">
          <cell r="BL66" t="str">
            <v>普通全日制</v>
          </cell>
          <cell r="BM66" t="str">
            <v>机电一体化</v>
          </cell>
          <cell r="BN66" t="str">
            <v>2011-07-01</v>
          </cell>
          <cell r="BO66" t="str">
            <v>专科</v>
          </cell>
          <cell r="BP66" t="str">
            <v>无</v>
          </cell>
        </row>
        <row r="66">
          <cell r="BV66" t="str">
            <v>2014-11-20</v>
          </cell>
          <cell r="BW66" t="str">
            <v>福建天晴数码有限公司</v>
          </cell>
          <cell r="BX66" t="str">
            <v>工程院一部</v>
          </cell>
          <cell r="BY66" t="str">
            <v>工程院一部开发二处</v>
          </cell>
        </row>
        <row r="67">
          <cell r="A67">
            <v>112615</v>
          </cell>
          <cell r="B67" t="str">
            <v>覃俊峰</v>
          </cell>
          <cell r="C67" t="str">
            <v>工程院一部开发二处</v>
          </cell>
          <cell r="D67" t="str">
            <v>郭玉湖</v>
          </cell>
          <cell r="E67" t="str">
            <v>112615</v>
          </cell>
          <cell r="F67" t="str">
            <v>男</v>
          </cell>
        </row>
        <row r="67">
          <cell r="H67" t="str">
            <v>汉族</v>
          </cell>
          <cell r="I67" t="str">
            <v>1987-03-06</v>
          </cell>
          <cell r="J67" t="str">
            <v>420583198703063773</v>
          </cell>
        </row>
        <row r="67">
          <cell r="O67" t="str">
            <v>湖北省宜昌市枝江市</v>
          </cell>
        </row>
        <row r="67">
          <cell r="U67" t="str">
            <v>18859165680</v>
          </cell>
        </row>
        <row r="67">
          <cell r="AA67" t="str">
            <v>03-06</v>
          </cell>
        </row>
        <row r="67">
          <cell r="AD67" t="str">
            <v>ND20150704038</v>
          </cell>
          <cell r="AE67" t="str">
            <v>工程院一部开发二处</v>
          </cell>
          <cell r="AF67" t="str">
            <v>福建天泉教育科技有限公司</v>
          </cell>
          <cell r="AG67" t="str">
            <v>福建天泉教育科技有限公司</v>
          </cell>
          <cell r="AH67" t="str">
            <v>软件开发工程师</v>
          </cell>
          <cell r="AI67" t="str">
            <v>三星程序员(P5)</v>
          </cell>
          <cell r="AJ67" t="str">
            <v>P5</v>
          </cell>
        </row>
        <row r="67">
          <cell r="AM67" t="str">
            <v>正式员工</v>
          </cell>
          <cell r="AN67" t="str">
            <v>在职</v>
          </cell>
          <cell r="AO67" t="str">
            <v>正式员工</v>
          </cell>
        </row>
        <row r="67">
          <cell r="AQ67" t="str">
            <v>普通任职</v>
          </cell>
          <cell r="AR67" t="str">
            <v>2015-07-10</v>
          </cell>
          <cell r="AS67" t="str">
            <v>福州</v>
          </cell>
        </row>
        <row r="67">
          <cell r="AU67" t="str">
            <v>2015-12-29</v>
          </cell>
        </row>
        <row r="67">
          <cell r="BF67">
            <v>19</v>
          </cell>
        </row>
        <row r="67">
          <cell r="BJ67" t="str">
            <v>电子科技大学</v>
          </cell>
        </row>
        <row r="67">
          <cell r="BL67" t="str">
            <v>普通全日制</v>
          </cell>
          <cell r="BM67" t="str">
            <v>电子与通信工程</v>
          </cell>
          <cell r="BN67" t="str">
            <v>2015-07-01</v>
          </cell>
          <cell r="BO67" t="str">
            <v>硕士研究生</v>
          </cell>
          <cell r="BP67" t="str">
            <v>硕士</v>
          </cell>
        </row>
        <row r="67">
          <cell r="BV67" t="str">
            <v>2015-07-10</v>
          </cell>
          <cell r="BW67" t="str">
            <v>福建天晴数码有限公司</v>
          </cell>
          <cell r="BX67" t="str">
            <v>工程院一部</v>
          </cell>
          <cell r="BY67" t="str">
            <v>工程院一部开发二处</v>
          </cell>
        </row>
        <row r="68">
          <cell r="A68">
            <v>126510</v>
          </cell>
          <cell r="B68" t="str">
            <v>罗建伟</v>
          </cell>
          <cell r="C68" t="str">
            <v>工程院一部开发二处</v>
          </cell>
          <cell r="D68" t="str">
            <v>郭玉湖</v>
          </cell>
          <cell r="E68" t="str">
            <v>126510</v>
          </cell>
          <cell r="F68" t="str">
            <v>男</v>
          </cell>
          <cell r="G68" t="str">
            <v>共青团员</v>
          </cell>
          <cell r="H68" t="str">
            <v>汉族</v>
          </cell>
          <cell r="I68" t="str">
            <v>1990-06-12</v>
          </cell>
          <cell r="J68" t="str">
            <v>350628199006126510</v>
          </cell>
          <cell r="K68" t="str">
            <v>未婚</v>
          </cell>
          <cell r="L68" t="str">
            <v>中国大陆</v>
          </cell>
        </row>
        <row r="68">
          <cell r="N68" t="str">
            <v>农业</v>
          </cell>
          <cell r="O68" t="str">
            <v>福建省漳州市平和县</v>
          </cell>
          <cell r="P68" t="str">
            <v>福建省漳州市平和县</v>
          </cell>
        </row>
        <row r="68">
          <cell r="R68" t="str">
            <v>福建省漳州市平和县</v>
          </cell>
          <cell r="S68" t="str">
            <v>福建省福州市福飞南路</v>
          </cell>
        </row>
        <row r="68">
          <cell r="U68" t="str">
            <v>18259060651</v>
          </cell>
          <cell r="V68" t="str">
            <v>734123750@qq.com</v>
          </cell>
          <cell r="W68" t="str">
            <v>罗能贤</v>
          </cell>
          <cell r="X68" t="str">
            <v>15260092480</v>
          </cell>
        </row>
        <row r="68">
          <cell r="AA68" t="str">
            <v>06-12</v>
          </cell>
          <cell r="AB68">
            <v>173</v>
          </cell>
        </row>
        <row r="68">
          <cell r="AD68" t="str">
            <v>ND20140716017</v>
          </cell>
          <cell r="AE68" t="str">
            <v>工程院一部开发二处</v>
          </cell>
          <cell r="AF68" t="str">
            <v>福建天泉教育科技有限公司</v>
          </cell>
          <cell r="AG68" t="str">
            <v>福建天泉教育科技有限公司</v>
          </cell>
          <cell r="AH68" t="str">
            <v>软件开发工程师</v>
          </cell>
          <cell r="AI68" t="str">
            <v>三星程序员(P5)</v>
          </cell>
          <cell r="AJ68" t="str">
            <v>P5</v>
          </cell>
        </row>
        <row r="68">
          <cell r="AM68" t="str">
            <v>正式员工</v>
          </cell>
          <cell r="AN68" t="str">
            <v>在职</v>
          </cell>
          <cell r="AO68" t="str">
            <v>正式员工</v>
          </cell>
        </row>
        <row r="68">
          <cell r="AQ68" t="str">
            <v>普通任职</v>
          </cell>
          <cell r="AR68" t="str">
            <v>2014-07-21</v>
          </cell>
        </row>
        <row r="68">
          <cell r="AU68" t="str">
            <v>2015-01-21</v>
          </cell>
        </row>
        <row r="68">
          <cell r="BF68">
            <v>31</v>
          </cell>
        </row>
        <row r="68">
          <cell r="BJ68" t="str">
            <v>福州大学</v>
          </cell>
        </row>
        <row r="68">
          <cell r="BL68" t="str">
            <v>普通全日制</v>
          </cell>
          <cell r="BM68" t="str">
            <v>电子科学与技术</v>
          </cell>
          <cell r="BN68" t="str">
            <v>2014-07-01</v>
          </cell>
          <cell r="BO68" t="str">
            <v>本科</v>
          </cell>
          <cell r="BP68" t="str">
            <v>学士</v>
          </cell>
        </row>
        <row r="68">
          <cell r="BV68" t="str">
            <v>2014-07-21</v>
          </cell>
          <cell r="BW68" t="str">
            <v>福建天晴数码有限公司</v>
          </cell>
          <cell r="BX68" t="str">
            <v>工程院一部</v>
          </cell>
          <cell r="BY68" t="str">
            <v>工程院一部开发二处</v>
          </cell>
        </row>
        <row r="69">
          <cell r="A69">
            <v>141028</v>
          </cell>
          <cell r="B69" t="str">
            <v>付元亮</v>
          </cell>
          <cell r="C69" t="str">
            <v>工程院一部开发二处</v>
          </cell>
          <cell r="D69" t="str">
            <v>郭玉湖</v>
          </cell>
          <cell r="E69" t="str">
            <v>141028</v>
          </cell>
          <cell r="F69" t="str">
            <v>男</v>
          </cell>
          <cell r="G69" t="str">
            <v>群众</v>
          </cell>
          <cell r="H69" t="str">
            <v>汉族</v>
          </cell>
          <cell r="I69" t="str">
            <v>1987-08-13</v>
          </cell>
          <cell r="J69" t="str">
            <v>350821198708130479</v>
          </cell>
          <cell r="K69" t="str">
            <v>已婚</v>
          </cell>
          <cell r="L69" t="str">
            <v>中国大陆</v>
          </cell>
        </row>
        <row r="69">
          <cell r="N69" t="str">
            <v>农业</v>
          </cell>
          <cell r="O69" t="str">
            <v>福建省龙岩市长汀县</v>
          </cell>
          <cell r="P69" t="str">
            <v>福建省龙岩市长汀县河田镇</v>
          </cell>
          <cell r="Q69" t="str">
            <v>福建省龙岩市长汀县</v>
          </cell>
          <cell r="R69" t="str">
            <v>福建省龙岩市长汀县河田镇南山下存付屋10组</v>
          </cell>
          <cell r="S69" t="str">
            <v>厦门市人才服务中心人事</v>
          </cell>
        </row>
        <row r="69">
          <cell r="U69" t="str">
            <v>13400787583</v>
          </cell>
          <cell r="V69" t="str">
            <v>357809764@qq.com</v>
          </cell>
          <cell r="W69" t="str">
            <v>吴玉华</v>
          </cell>
          <cell r="X69" t="str">
            <v>18659756495</v>
          </cell>
        </row>
        <row r="69">
          <cell r="Z69" t="str">
            <v>13959046495</v>
          </cell>
          <cell r="AA69" t="str">
            <v>08-13</v>
          </cell>
          <cell r="AB69">
            <v>165</v>
          </cell>
          <cell r="AC69" t="str">
            <v>A型</v>
          </cell>
          <cell r="AD69" t="str">
            <v>ND20141117015</v>
          </cell>
          <cell r="AE69" t="str">
            <v>工程院一部开发二处</v>
          </cell>
          <cell r="AF69" t="str">
            <v>福建天泉教育科技有限公司</v>
          </cell>
          <cell r="AG69" t="str">
            <v>福建天泉教育科技有限公司</v>
          </cell>
          <cell r="AH69" t="str">
            <v>软件开发工程师</v>
          </cell>
          <cell r="AI69" t="str">
            <v>三星程序员(P5)</v>
          </cell>
          <cell r="AJ69" t="str">
            <v>P5</v>
          </cell>
        </row>
        <row r="69">
          <cell r="AM69" t="str">
            <v>正式员工</v>
          </cell>
          <cell r="AN69" t="str">
            <v>在职</v>
          </cell>
          <cell r="AO69" t="str">
            <v>正式员工</v>
          </cell>
        </row>
        <row r="69">
          <cell r="AQ69" t="str">
            <v>普通任职</v>
          </cell>
          <cell r="AR69" t="str">
            <v>2014-11-20</v>
          </cell>
        </row>
        <row r="69">
          <cell r="AU69" t="str">
            <v>2015-04-21</v>
          </cell>
        </row>
        <row r="69">
          <cell r="BF69">
            <v>27</v>
          </cell>
        </row>
        <row r="69">
          <cell r="BJ69" t="str">
            <v>泉州师范大学</v>
          </cell>
        </row>
        <row r="69">
          <cell r="BL69" t="str">
            <v>普通全日制</v>
          </cell>
          <cell r="BM69" t="str">
            <v>信息与计算科学</v>
          </cell>
          <cell r="BN69" t="str">
            <v>2012-07-01</v>
          </cell>
          <cell r="BO69" t="str">
            <v>本科</v>
          </cell>
          <cell r="BP69" t="str">
            <v>学士</v>
          </cell>
        </row>
        <row r="69">
          <cell r="BV69" t="str">
            <v>2014-11-20</v>
          </cell>
          <cell r="BW69" t="str">
            <v>福建天晴数码有限公司</v>
          </cell>
          <cell r="BX69" t="str">
            <v>工程院一部</v>
          </cell>
          <cell r="BY69" t="str">
            <v>工程院一部开发二处</v>
          </cell>
        </row>
        <row r="70">
          <cell r="A70">
            <v>152008</v>
          </cell>
          <cell r="B70" t="str">
            <v>胡华</v>
          </cell>
          <cell r="C70" t="str">
            <v>工程院一部开发二处</v>
          </cell>
          <cell r="D70" t="str">
            <v>郭玉湖</v>
          </cell>
          <cell r="E70" t="str">
            <v>152008</v>
          </cell>
          <cell r="F70" t="str">
            <v>男</v>
          </cell>
        </row>
        <row r="70">
          <cell r="I70" t="str">
            <v>1987-06-28</v>
          </cell>
          <cell r="J70" t="str">
            <v>431223198706286630</v>
          </cell>
          <cell r="K70" t="str">
            <v>未婚</v>
          </cell>
        </row>
        <row r="70">
          <cell r="O70" t="str">
            <v>湖南省怀化市辰溪县</v>
          </cell>
        </row>
        <row r="70">
          <cell r="U70" t="str">
            <v>15200899105</v>
          </cell>
          <cell r="V70" t="str">
            <v>303302752@qq.com</v>
          </cell>
        </row>
        <row r="70">
          <cell r="X70" t="str">
            <v>13599047718</v>
          </cell>
        </row>
        <row r="70">
          <cell r="AA70" t="str">
            <v>06-28</v>
          </cell>
        </row>
        <row r="70">
          <cell r="AD70" t="str">
            <v>ND20150704033</v>
          </cell>
          <cell r="AE70" t="str">
            <v>工程院一部开发二处</v>
          </cell>
          <cell r="AF70" t="str">
            <v>福建天泉教育科技有限公司</v>
          </cell>
          <cell r="AG70" t="str">
            <v>福建天泉教育科技有限公司</v>
          </cell>
          <cell r="AH70" t="str">
            <v>软件开发工程师</v>
          </cell>
          <cell r="AI70" t="str">
            <v>三星程序员(P5)</v>
          </cell>
          <cell r="AJ70" t="str">
            <v>P5</v>
          </cell>
        </row>
        <row r="70">
          <cell r="AM70" t="str">
            <v>正式员工</v>
          </cell>
          <cell r="AN70" t="str">
            <v>在职</v>
          </cell>
          <cell r="AO70" t="str">
            <v>正式员工</v>
          </cell>
        </row>
        <row r="70">
          <cell r="AQ70" t="str">
            <v>普通任职</v>
          </cell>
          <cell r="AR70" t="str">
            <v>2015-06-21</v>
          </cell>
          <cell r="AS70" t="str">
            <v>福州</v>
          </cell>
        </row>
        <row r="70">
          <cell r="AU70" t="str">
            <v>2015-11-21</v>
          </cell>
        </row>
        <row r="70">
          <cell r="BF70">
            <v>20</v>
          </cell>
        </row>
        <row r="70">
          <cell r="BJ70" t="str">
            <v>中南大学</v>
          </cell>
        </row>
        <row r="70">
          <cell r="BL70" t="str">
            <v>普通全日制</v>
          </cell>
          <cell r="BM70" t="str">
            <v>软件工程</v>
          </cell>
          <cell r="BN70" t="str">
            <v>2015-07-01</v>
          </cell>
          <cell r="BO70" t="str">
            <v>硕士研究生</v>
          </cell>
        </row>
        <row r="70">
          <cell r="BV70" t="str">
            <v>2015-06-21</v>
          </cell>
          <cell r="BW70" t="str">
            <v>福建天晴数码有限公司</v>
          </cell>
          <cell r="BX70" t="str">
            <v>工程院一部</v>
          </cell>
          <cell r="BY70" t="str">
            <v>工程院一部开发二处</v>
          </cell>
        </row>
        <row r="71">
          <cell r="A71">
            <v>152831</v>
          </cell>
          <cell r="B71" t="str">
            <v>颜志煜</v>
          </cell>
          <cell r="C71" t="str">
            <v>工程院一部开发二处</v>
          </cell>
          <cell r="D71" t="str">
            <v>郭玉湖</v>
          </cell>
          <cell r="E71" t="str">
            <v>152831</v>
          </cell>
          <cell r="F71" t="str">
            <v>男</v>
          </cell>
          <cell r="G71" t="str">
            <v>共青团员</v>
          </cell>
          <cell r="H71" t="str">
            <v>汉族</v>
          </cell>
          <cell r="I71" t="str">
            <v>1990-08-04</v>
          </cell>
          <cell r="J71" t="str">
            <v>350525199008044936</v>
          </cell>
          <cell r="K71" t="str">
            <v>未婚</v>
          </cell>
          <cell r="L71" t="str">
            <v>中国大陆</v>
          </cell>
        </row>
        <row r="71">
          <cell r="O71" t="str">
            <v>福建泉州市</v>
          </cell>
        </row>
        <row r="71">
          <cell r="S71" t="str">
            <v>福建省泉州市永春县石鼓镇桃场村3组</v>
          </cell>
        </row>
        <row r="71">
          <cell r="U71" t="str">
            <v>18959209460</v>
          </cell>
          <cell r="V71" t="str">
            <v>1187997355@qq.com</v>
          </cell>
        </row>
        <row r="71">
          <cell r="X71" t="str">
            <v>0595-23821332</v>
          </cell>
        </row>
        <row r="71">
          <cell r="AA71" t="str">
            <v>08-04</v>
          </cell>
        </row>
        <row r="71">
          <cell r="AD71" t="str">
            <v>ND20160704066</v>
          </cell>
          <cell r="AE71" t="str">
            <v>工程院一部开发二处</v>
          </cell>
          <cell r="AF71" t="str">
            <v>福建天泉教育科技有限公司</v>
          </cell>
          <cell r="AG71" t="str">
            <v>福建天泉教育科技有限公司</v>
          </cell>
          <cell r="AH71" t="str">
            <v>软件开发工程师</v>
          </cell>
          <cell r="AI71" t="str">
            <v>未定级</v>
          </cell>
          <cell r="AJ71" t="str">
            <v>未定级</v>
          </cell>
        </row>
        <row r="71">
          <cell r="AM71" t="str">
            <v>正式员工</v>
          </cell>
          <cell r="AN71" t="str">
            <v>在职</v>
          </cell>
          <cell r="AO71" t="str">
            <v>正式员工</v>
          </cell>
        </row>
        <row r="71">
          <cell r="AQ71" t="str">
            <v>普通任职</v>
          </cell>
          <cell r="AR71" t="str">
            <v>2016-07-05</v>
          </cell>
          <cell r="AS71" t="str">
            <v>福州</v>
          </cell>
        </row>
        <row r="71">
          <cell r="AU71" t="str">
            <v>2017-01-05</v>
          </cell>
        </row>
        <row r="71">
          <cell r="BF71">
            <v>8</v>
          </cell>
        </row>
        <row r="71">
          <cell r="BJ71" t="str">
            <v>厦门大学</v>
          </cell>
        </row>
        <row r="71">
          <cell r="BL71" t="str">
            <v>普通全日制</v>
          </cell>
          <cell r="BM71" t="str">
            <v>物理电子学</v>
          </cell>
          <cell r="BN71" t="str">
            <v>2016-06-20</v>
          </cell>
          <cell r="BO71" t="str">
            <v>硕士研究生</v>
          </cell>
        </row>
        <row r="71">
          <cell r="BV71" t="str">
            <v>2016-07-05</v>
          </cell>
          <cell r="BW71" t="str">
            <v>福建天晴数码有限公司</v>
          </cell>
          <cell r="BX71" t="str">
            <v>工程院一部</v>
          </cell>
          <cell r="BY71" t="str">
            <v>工程院一部开发二处</v>
          </cell>
        </row>
        <row r="72">
          <cell r="A72">
            <v>211693</v>
          </cell>
          <cell r="B72" t="str">
            <v>曾承航</v>
          </cell>
          <cell r="C72" t="str">
            <v>工程院一部开发二处</v>
          </cell>
          <cell r="D72" t="str">
            <v>郭玉湖</v>
          </cell>
          <cell r="E72" t="str">
            <v>211693</v>
          </cell>
          <cell r="F72" t="str">
            <v>男</v>
          </cell>
          <cell r="G72" t="str">
            <v>中共党员</v>
          </cell>
          <cell r="H72" t="str">
            <v>汉族</v>
          </cell>
          <cell r="I72" t="str">
            <v>1987-09-20</v>
          </cell>
          <cell r="J72" t="str">
            <v>35220119870920471X</v>
          </cell>
          <cell r="K72" t="str">
            <v>未婚</v>
          </cell>
          <cell r="L72" t="str">
            <v>中国大陆</v>
          </cell>
        </row>
        <row r="72">
          <cell r="O72" t="str">
            <v>福建省</v>
          </cell>
        </row>
        <row r="72">
          <cell r="U72" t="str">
            <v>18965013562</v>
          </cell>
          <cell r="V72" t="str">
            <v>381478097@qq.com</v>
          </cell>
        </row>
        <row r="72">
          <cell r="X72" t="str">
            <v>18060514025</v>
          </cell>
        </row>
        <row r="72">
          <cell r="AA72" t="str">
            <v>09-20</v>
          </cell>
        </row>
        <row r="72">
          <cell r="AD72" t="str">
            <v>ND20150805016</v>
          </cell>
          <cell r="AE72" t="str">
            <v>工程院一部开发二处</v>
          </cell>
          <cell r="AF72" t="str">
            <v>福建天泉教育科技有限公司</v>
          </cell>
          <cell r="AG72" t="str">
            <v>福建天泉教育科技有限公司</v>
          </cell>
          <cell r="AH72" t="str">
            <v>软件开发工程师</v>
          </cell>
          <cell r="AI72" t="str">
            <v>三星程序员(P5)</v>
          </cell>
          <cell r="AJ72" t="str">
            <v>P5</v>
          </cell>
        </row>
        <row r="72">
          <cell r="AM72" t="str">
            <v>正式员工</v>
          </cell>
          <cell r="AN72" t="str">
            <v>在职</v>
          </cell>
          <cell r="AO72" t="str">
            <v>正式员工</v>
          </cell>
        </row>
        <row r="72">
          <cell r="AQ72" t="str">
            <v>普通任职</v>
          </cell>
          <cell r="AR72" t="str">
            <v>2015-08-10</v>
          </cell>
          <cell r="AS72" t="str">
            <v>福州</v>
          </cell>
        </row>
        <row r="72">
          <cell r="AU72" t="str">
            <v>2015-11-10</v>
          </cell>
        </row>
        <row r="72">
          <cell r="BF72">
            <v>18</v>
          </cell>
        </row>
        <row r="72">
          <cell r="BJ72" t="str">
            <v>厦门大学信息学院</v>
          </cell>
        </row>
        <row r="72">
          <cell r="BL72" t="str">
            <v>普通全日制</v>
          </cell>
          <cell r="BM72" t="str">
            <v>光学工程</v>
          </cell>
          <cell r="BN72" t="str">
            <v>2013-09-01</v>
          </cell>
          <cell r="BO72" t="str">
            <v>硕士研究生</v>
          </cell>
          <cell r="BP72" t="str">
            <v>硕士</v>
          </cell>
        </row>
        <row r="72">
          <cell r="BV72" t="str">
            <v>2015-08-10</v>
          </cell>
          <cell r="BW72" t="str">
            <v>福建天晴数码有限公司</v>
          </cell>
          <cell r="BX72" t="str">
            <v>工程院一部</v>
          </cell>
          <cell r="BY72" t="str">
            <v>工程院一部开发二处</v>
          </cell>
        </row>
        <row r="73">
          <cell r="A73">
            <v>233455</v>
          </cell>
          <cell r="B73" t="str">
            <v>徐晓军</v>
          </cell>
          <cell r="C73" t="str">
            <v>工程院一部开发二处</v>
          </cell>
          <cell r="D73" t="str">
            <v>郭玉湖</v>
          </cell>
          <cell r="E73" t="str">
            <v>233455</v>
          </cell>
          <cell r="F73" t="str">
            <v>男</v>
          </cell>
          <cell r="G73" t="str">
            <v>群众</v>
          </cell>
          <cell r="H73" t="str">
            <v>汉族</v>
          </cell>
          <cell r="I73" t="str">
            <v>1983-07-21</v>
          </cell>
          <cell r="J73" t="str">
            <v>350702198307210318</v>
          </cell>
          <cell r="K73" t="str">
            <v>未婚</v>
          </cell>
          <cell r="L73" t="str">
            <v>中国大陆</v>
          </cell>
        </row>
        <row r="73">
          <cell r="O73" t="str">
            <v>福建省南平市延平区</v>
          </cell>
          <cell r="P73" t="str">
            <v>福建省南平市延平区</v>
          </cell>
          <cell r="Q73" t="str">
            <v>福建省南平市延平区</v>
          </cell>
          <cell r="R73" t="str">
            <v>福建省南平市延平区黄墩菜园里街63幢211室</v>
          </cell>
        </row>
        <row r="73">
          <cell r="U73" t="str">
            <v>15959087646</v>
          </cell>
          <cell r="V73" t="str">
            <v>Happyjim2000@sina.com</v>
          </cell>
          <cell r="W73" t="str">
            <v>徐景华</v>
          </cell>
        </row>
        <row r="73">
          <cell r="AA73" t="str">
            <v>07-21</v>
          </cell>
        </row>
        <row r="73">
          <cell r="AD73" t="str">
            <v>ND20150504008</v>
          </cell>
          <cell r="AE73" t="str">
            <v>工程院一部开发二处</v>
          </cell>
          <cell r="AF73" t="str">
            <v>福建天泉教育科技有限公司</v>
          </cell>
          <cell r="AG73" t="str">
            <v>福建天泉教育科技有限公司</v>
          </cell>
          <cell r="AH73" t="str">
            <v>软件开发工程师</v>
          </cell>
          <cell r="AI73" t="str">
            <v>高级一星程序员(P6)</v>
          </cell>
          <cell r="AJ73" t="str">
            <v>P6</v>
          </cell>
        </row>
        <row r="73">
          <cell r="AM73" t="str">
            <v>正式员工</v>
          </cell>
          <cell r="AN73" t="str">
            <v>在职</v>
          </cell>
          <cell r="AO73" t="str">
            <v>正式员工</v>
          </cell>
          <cell r="AP73" t="str">
            <v>研发类其他</v>
          </cell>
          <cell r="AQ73" t="str">
            <v>普通任职</v>
          </cell>
          <cell r="AR73" t="str">
            <v>2015-05-07</v>
          </cell>
        </row>
        <row r="73">
          <cell r="AU73" t="str">
            <v>2015-08-07</v>
          </cell>
        </row>
        <row r="73">
          <cell r="BF73">
            <v>21</v>
          </cell>
        </row>
        <row r="73">
          <cell r="BJ73" t="str">
            <v>福建省交通职业技术学院</v>
          </cell>
        </row>
        <row r="73">
          <cell r="BL73" t="str">
            <v>普通全日制</v>
          </cell>
          <cell r="BM73" t="str">
            <v>环境治理工程</v>
          </cell>
          <cell r="BN73" t="str">
            <v>2006-07-01</v>
          </cell>
          <cell r="BO73" t="str">
            <v>专科</v>
          </cell>
          <cell r="BP73" t="str">
            <v>无</v>
          </cell>
        </row>
        <row r="73">
          <cell r="BV73" t="str">
            <v>2015-05-07</v>
          </cell>
          <cell r="BW73" t="str">
            <v>福建天晴数码有限公司</v>
          </cell>
          <cell r="BX73" t="str">
            <v>工程院一部</v>
          </cell>
          <cell r="BY73" t="str">
            <v>工程院一部开发二处</v>
          </cell>
        </row>
        <row r="74">
          <cell r="A74">
            <v>250750</v>
          </cell>
          <cell r="B74" t="str">
            <v>王跃杰</v>
          </cell>
          <cell r="C74" t="str">
            <v>工程院一部开发二处</v>
          </cell>
          <cell r="D74" t="str">
            <v>郭玉湖</v>
          </cell>
          <cell r="E74" t="str">
            <v>250750</v>
          </cell>
          <cell r="F74" t="str">
            <v>男</v>
          </cell>
          <cell r="G74" t="str">
            <v>中共党员</v>
          </cell>
          <cell r="H74" t="str">
            <v>汉族</v>
          </cell>
          <cell r="I74" t="str">
            <v>1990-10-31</v>
          </cell>
          <cell r="J74" t="str">
            <v>350583199010315452</v>
          </cell>
          <cell r="K74" t="str">
            <v>已婚</v>
          </cell>
        </row>
        <row r="74">
          <cell r="O74" t="str">
            <v>福建省泉州市南安市</v>
          </cell>
        </row>
        <row r="74">
          <cell r="U74" t="str">
            <v>13101413618</v>
          </cell>
          <cell r="V74" t="str">
            <v>jackoder@qq.com</v>
          </cell>
        </row>
        <row r="74">
          <cell r="X74" t="str">
            <v>059183986736</v>
          </cell>
        </row>
        <row r="74">
          <cell r="AA74" t="str">
            <v>10-31</v>
          </cell>
        </row>
        <row r="74">
          <cell r="AD74" t="str">
            <v>ND20140521008</v>
          </cell>
          <cell r="AE74" t="str">
            <v>工程院一部开发二处</v>
          </cell>
          <cell r="AF74" t="str">
            <v>福建省华渔教育科技有限公司</v>
          </cell>
          <cell r="AG74" t="str">
            <v>福建省华渔教育科技有限公司</v>
          </cell>
          <cell r="AH74" t="str">
            <v>软件开发工程师</v>
          </cell>
          <cell r="AI74" t="str">
            <v>三星程序员(P5)</v>
          </cell>
          <cell r="AJ74" t="str">
            <v>P5</v>
          </cell>
        </row>
        <row r="74">
          <cell r="AM74" t="str">
            <v>正式员工</v>
          </cell>
          <cell r="AN74" t="str">
            <v>在职</v>
          </cell>
          <cell r="AO74" t="str">
            <v>正式员工</v>
          </cell>
        </row>
        <row r="74">
          <cell r="AQ74" t="str">
            <v>普通任职</v>
          </cell>
          <cell r="AR74" t="str">
            <v>2014-05-26</v>
          </cell>
        </row>
        <row r="74">
          <cell r="AU74" t="str">
            <v>2014-08-26</v>
          </cell>
        </row>
        <row r="74">
          <cell r="BF74">
            <v>33</v>
          </cell>
        </row>
        <row r="74">
          <cell r="BJ74" t="str">
            <v>厦门大学</v>
          </cell>
        </row>
        <row r="74">
          <cell r="BL74" t="str">
            <v>普通全日制</v>
          </cell>
          <cell r="BM74" t="str">
            <v>软件工程</v>
          </cell>
          <cell r="BN74" t="str">
            <v>2013-07-01</v>
          </cell>
          <cell r="BO74" t="str">
            <v>本科</v>
          </cell>
          <cell r="BP74" t="str">
            <v>学士</v>
          </cell>
        </row>
        <row r="74">
          <cell r="BV74" t="str">
            <v>2014-05-26</v>
          </cell>
          <cell r="BW74" t="str">
            <v>福建天晴数码有限公司</v>
          </cell>
          <cell r="BX74" t="str">
            <v>工程院一部</v>
          </cell>
          <cell r="BY74" t="str">
            <v>工程院一部开发二处</v>
          </cell>
        </row>
        <row r="75">
          <cell r="A75">
            <v>260037</v>
          </cell>
          <cell r="B75" t="str">
            <v>丁强</v>
          </cell>
          <cell r="C75" t="str">
            <v>工程院一部开发二处</v>
          </cell>
          <cell r="D75" t="str">
            <v>郭玉湖</v>
          </cell>
          <cell r="E75" t="str">
            <v>260037</v>
          </cell>
          <cell r="F75" t="str">
            <v>男</v>
          </cell>
          <cell r="G75" t="str">
            <v>群众</v>
          </cell>
          <cell r="H75" t="str">
            <v>回族</v>
          </cell>
          <cell r="I75" t="str">
            <v>1988-05-26</v>
          </cell>
          <cell r="J75" t="str">
            <v>352227198805260037</v>
          </cell>
          <cell r="K75" t="str">
            <v>已婚</v>
          </cell>
          <cell r="L75" t="str">
            <v>中国大陆</v>
          </cell>
        </row>
        <row r="75">
          <cell r="N75" t="str">
            <v>非农业</v>
          </cell>
        </row>
        <row r="75">
          <cell r="P75" t="str">
            <v>福建省宁德市古田县</v>
          </cell>
          <cell r="Q75" t="str">
            <v>海峡人才市场</v>
          </cell>
          <cell r="R75" t="str">
            <v>福州市鼓楼区泉塘新村14#801</v>
          </cell>
          <cell r="S75" t="str">
            <v>福州市鼓楼区泉塘新村14#801</v>
          </cell>
          <cell r="T75" t="str">
            <v>15060091615</v>
          </cell>
          <cell r="U75" t="str">
            <v>15060091615</v>
          </cell>
          <cell r="V75" t="str">
            <v>274279176@qq.com</v>
          </cell>
          <cell r="W75" t="str">
            <v>林芳</v>
          </cell>
          <cell r="X75" t="str">
            <v>13559438803</v>
          </cell>
        </row>
        <row r="75">
          <cell r="AA75" t="str">
            <v>05-26</v>
          </cell>
          <cell r="AB75">
            <v>182</v>
          </cell>
        </row>
        <row r="75">
          <cell r="AD75" t="str">
            <v>ND20160330026</v>
          </cell>
          <cell r="AE75" t="str">
            <v>工程院一部开发二处</v>
          </cell>
          <cell r="AF75" t="str">
            <v>福建天泉教育科技有限公司</v>
          </cell>
          <cell r="AG75" t="str">
            <v>福建天泉教育科技有限公司</v>
          </cell>
          <cell r="AH75" t="str">
            <v>软件开发工程师</v>
          </cell>
          <cell r="AI75" t="str">
            <v>三星程序员(P5)</v>
          </cell>
          <cell r="AJ75" t="str">
            <v>P5</v>
          </cell>
        </row>
        <row r="75">
          <cell r="AM75" t="str">
            <v>正式员工</v>
          </cell>
          <cell r="AN75" t="str">
            <v>在职</v>
          </cell>
          <cell r="AO75" t="str">
            <v>正式员工</v>
          </cell>
        </row>
        <row r="75">
          <cell r="AQ75" t="str">
            <v>普通任职</v>
          </cell>
          <cell r="AR75" t="str">
            <v>2016-03-31</v>
          </cell>
          <cell r="AS75" t="str">
            <v>福州</v>
          </cell>
        </row>
        <row r="75">
          <cell r="AU75" t="str">
            <v>2016-07-01</v>
          </cell>
        </row>
        <row r="75">
          <cell r="BF75">
            <v>11</v>
          </cell>
        </row>
        <row r="75">
          <cell r="BJ75" t="str">
            <v>福建工程学院信息技术学院</v>
          </cell>
        </row>
        <row r="75">
          <cell r="BL75" t="str">
            <v>普通全日制</v>
          </cell>
          <cell r="BM75" t="str">
            <v>软件工程</v>
          </cell>
          <cell r="BN75" t="str">
            <v>2013-06-30</v>
          </cell>
          <cell r="BO75" t="str">
            <v>本科</v>
          </cell>
          <cell r="BP75" t="str">
            <v>学士</v>
          </cell>
        </row>
        <row r="75">
          <cell r="BV75" t="str">
            <v>2016-03-31</v>
          </cell>
          <cell r="BW75" t="str">
            <v>福建天晴数码有限公司</v>
          </cell>
          <cell r="BX75" t="str">
            <v>工程院一部</v>
          </cell>
          <cell r="BY75" t="str">
            <v>工程院一部开发二处</v>
          </cell>
        </row>
        <row r="76">
          <cell r="A76">
            <v>279520</v>
          </cell>
          <cell r="B76" t="str">
            <v>游勇</v>
          </cell>
          <cell r="C76" t="str">
            <v>工程院一部开发二处</v>
          </cell>
          <cell r="D76" t="str">
            <v>郭玉湖</v>
          </cell>
          <cell r="E76" t="str">
            <v>279520</v>
          </cell>
          <cell r="F76" t="str">
            <v>男</v>
          </cell>
          <cell r="G76" t="str">
            <v>中共党员</v>
          </cell>
          <cell r="H76" t="str">
            <v>汉族</v>
          </cell>
          <cell r="I76" t="str">
            <v>1987-08-10</v>
          </cell>
          <cell r="J76" t="str">
            <v>350123198708101613</v>
          </cell>
          <cell r="K76" t="str">
            <v>未婚</v>
          </cell>
          <cell r="L76" t="str">
            <v>中国大陆</v>
          </cell>
        </row>
        <row r="76">
          <cell r="O76" t="str">
            <v>福建省福州市罗源县</v>
          </cell>
          <cell r="P76" t="str">
            <v>福建省福州市罗源县</v>
          </cell>
          <cell r="Q76" t="str">
            <v>福建省福州市罗源县</v>
          </cell>
          <cell r="R76" t="str">
            <v>福建省福州市罗源县</v>
          </cell>
        </row>
        <row r="76">
          <cell r="U76" t="str">
            <v>15280097047</v>
          </cell>
          <cell r="V76" t="str">
            <v>279520171@qq.com</v>
          </cell>
          <cell r="W76" t="str">
            <v>游丽姜</v>
          </cell>
          <cell r="X76" t="str">
            <v>13459405344</v>
          </cell>
        </row>
        <row r="76">
          <cell r="AA76" t="str">
            <v>08-10</v>
          </cell>
        </row>
        <row r="76">
          <cell r="AD76" t="str">
            <v>ND20141229004</v>
          </cell>
          <cell r="AE76" t="str">
            <v>工程院一部开发二处</v>
          </cell>
          <cell r="AF76" t="str">
            <v>福建天泉教育科技有限公司</v>
          </cell>
          <cell r="AG76" t="str">
            <v>福建天泉教育科技有限公司</v>
          </cell>
          <cell r="AH76" t="str">
            <v>软件开发工程师</v>
          </cell>
          <cell r="AI76" t="str">
            <v>高级一星程序员(P6)</v>
          </cell>
          <cell r="AJ76" t="str">
            <v>P6</v>
          </cell>
        </row>
        <row r="76">
          <cell r="AM76" t="str">
            <v>正式员工</v>
          </cell>
          <cell r="AN76" t="str">
            <v>在职</v>
          </cell>
          <cell r="AO76" t="str">
            <v>正式员工</v>
          </cell>
          <cell r="AP76" t="str">
            <v>研发类其他</v>
          </cell>
          <cell r="AQ76" t="str">
            <v>普通任职</v>
          </cell>
          <cell r="AR76" t="str">
            <v>2012-03-26</v>
          </cell>
        </row>
        <row r="76">
          <cell r="AU76" t="str">
            <v>2015-04-15</v>
          </cell>
        </row>
        <row r="76">
          <cell r="BB76" t="str">
            <v>2015-01-15</v>
          </cell>
        </row>
        <row r="76">
          <cell r="BF76">
            <v>25</v>
          </cell>
        </row>
        <row r="76">
          <cell r="BJ76" t="str">
            <v>重庆大学</v>
          </cell>
        </row>
        <row r="76">
          <cell r="BL76" t="str">
            <v>普通全日制</v>
          </cell>
          <cell r="BM76" t="str">
            <v>软件工程</v>
          </cell>
          <cell r="BN76" t="str">
            <v>2009-07-01</v>
          </cell>
          <cell r="BO76" t="str">
            <v>本科</v>
          </cell>
          <cell r="BP76" t="str">
            <v>学士</v>
          </cell>
        </row>
        <row r="76">
          <cell r="BV76" t="str">
            <v>2015-01-15</v>
          </cell>
          <cell r="BW76" t="str">
            <v>福建天晴数码有限公司</v>
          </cell>
          <cell r="BX76" t="str">
            <v>工程院一部</v>
          </cell>
          <cell r="BY76" t="str">
            <v>工程院一部开发二处</v>
          </cell>
        </row>
        <row r="77">
          <cell r="A77">
            <v>298931</v>
          </cell>
          <cell r="B77" t="str">
            <v>谢炜斌</v>
          </cell>
          <cell r="C77" t="str">
            <v>工程院一部开发二处</v>
          </cell>
          <cell r="D77" t="str">
            <v>郭玉湖</v>
          </cell>
          <cell r="E77" t="str">
            <v>298931</v>
          </cell>
          <cell r="F77" t="str">
            <v>男</v>
          </cell>
          <cell r="G77" t="str">
            <v>共青团员</v>
          </cell>
          <cell r="H77" t="str">
            <v>汉族</v>
          </cell>
          <cell r="I77" t="str">
            <v>1993-12-07</v>
          </cell>
          <cell r="J77" t="str">
            <v>352230199312072137</v>
          </cell>
          <cell r="K77" t="str">
            <v>未婚</v>
          </cell>
          <cell r="L77" t="str">
            <v>中国大陆</v>
          </cell>
        </row>
        <row r="77">
          <cell r="N77" t="str">
            <v>农业</v>
          </cell>
          <cell r="O77" t="str">
            <v>福建省宁德地区周宁县</v>
          </cell>
          <cell r="P77" t="str">
            <v>福建周宁</v>
          </cell>
          <cell r="Q77" t="str">
            <v>厦门大学</v>
          </cell>
          <cell r="R77" t="str">
            <v>福建省宁德市周宁县咸村镇下坂新村21号</v>
          </cell>
          <cell r="S77" t="str">
            <v>厦门市思明区厦大学生公寓公寓海韵2 510</v>
          </cell>
        </row>
        <row r="77">
          <cell r="U77" t="str">
            <v>18750108858</v>
          </cell>
          <cell r="V77" t="str">
            <v>wb_haunt@163.com</v>
          </cell>
          <cell r="W77" t="str">
            <v>谢小玲</v>
          </cell>
          <cell r="X77" t="str">
            <v>13105930205</v>
          </cell>
        </row>
        <row r="77">
          <cell r="AA77" t="str">
            <v>12-07</v>
          </cell>
          <cell r="AB77">
            <v>170</v>
          </cell>
        </row>
        <row r="77">
          <cell r="AD77" t="str">
            <v>ND20150704031</v>
          </cell>
          <cell r="AE77" t="str">
            <v>工程院一部开发二处</v>
          </cell>
          <cell r="AF77" t="str">
            <v>福建天泉教育科技有限公司</v>
          </cell>
          <cell r="AG77" t="str">
            <v>福建天泉教育科技有限公司</v>
          </cell>
          <cell r="AH77" t="str">
            <v>软件开发工程师</v>
          </cell>
          <cell r="AI77" t="str">
            <v>三星程序员(P5)</v>
          </cell>
          <cell r="AJ77" t="str">
            <v>P5</v>
          </cell>
        </row>
        <row r="77">
          <cell r="AM77" t="str">
            <v>正式员工</v>
          </cell>
          <cell r="AN77" t="str">
            <v>在职</v>
          </cell>
          <cell r="AO77" t="str">
            <v>正式员工</v>
          </cell>
        </row>
        <row r="77">
          <cell r="AQ77" t="str">
            <v>普通任职</v>
          </cell>
          <cell r="AR77" t="str">
            <v>2015-07-02</v>
          </cell>
          <cell r="AS77" t="str">
            <v>福州</v>
          </cell>
        </row>
        <row r="77">
          <cell r="AU77" t="str">
            <v>2015-12-02</v>
          </cell>
        </row>
        <row r="77">
          <cell r="BF77">
            <v>20</v>
          </cell>
        </row>
        <row r="77">
          <cell r="BJ77" t="str">
            <v>厦门大学</v>
          </cell>
        </row>
        <row r="77">
          <cell r="BL77" t="str">
            <v>普通全日制</v>
          </cell>
          <cell r="BM77" t="str">
            <v>软件工程</v>
          </cell>
          <cell r="BN77" t="str">
            <v>2015-07-01</v>
          </cell>
          <cell r="BO77" t="str">
            <v>本科</v>
          </cell>
        </row>
        <row r="77">
          <cell r="BV77" t="str">
            <v>2015-07-02</v>
          </cell>
          <cell r="BW77" t="str">
            <v>福建天晴数码有限公司</v>
          </cell>
          <cell r="BX77" t="str">
            <v>工程院一部</v>
          </cell>
          <cell r="BY77" t="str">
            <v>工程院一部开发二处</v>
          </cell>
        </row>
        <row r="78">
          <cell r="A78">
            <v>440781</v>
          </cell>
          <cell r="B78" t="str">
            <v>陈龙辉</v>
          </cell>
          <cell r="C78" t="str">
            <v>工程院一部开发二处</v>
          </cell>
          <cell r="D78" t="str">
            <v>郭玉湖</v>
          </cell>
          <cell r="E78" t="str">
            <v>440781</v>
          </cell>
          <cell r="F78" t="str">
            <v>男</v>
          </cell>
          <cell r="G78" t="str">
            <v>共青团员</v>
          </cell>
          <cell r="H78" t="str">
            <v>汉族</v>
          </cell>
          <cell r="I78" t="str">
            <v>1993-06-24</v>
          </cell>
          <cell r="J78" t="str">
            <v>440781199306244331</v>
          </cell>
          <cell r="K78" t="str">
            <v>未婚</v>
          </cell>
          <cell r="L78" t="str">
            <v>中国大陆</v>
          </cell>
        </row>
        <row r="78">
          <cell r="U78" t="str">
            <v>13611497959</v>
          </cell>
          <cell r="V78" t="str">
            <v>859308440@qq.com</v>
          </cell>
        </row>
        <row r="78">
          <cell r="X78" t="str">
            <v>13426792153</v>
          </cell>
        </row>
        <row r="78">
          <cell r="AA78" t="str">
            <v>06-24</v>
          </cell>
        </row>
        <row r="78">
          <cell r="AD78" t="str">
            <v>ND20160704019</v>
          </cell>
          <cell r="AE78" t="str">
            <v>工程院一部开发二处</v>
          </cell>
          <cell r="AF78" t="str">
            <v>福建天泉教育科技有限公司</v>
          </cell>
          <cell r="AG78" t="str">
            <v>福建天泉教育科技有限公司</v>
          </cell>
          <cell r="AH78" t="str">
            <v>软件开发工程师</v>
          </cell>
          <cell r="AI78" t="str">
            <v>未定级</v>
          </cell>
          <cell r="AJ78" t="str">
            <v>未定级</v>
          </cell>
        </row>
        <row r="78">
          <cell r="AM78" t="str">
            <v>正式员工</v>
          </cell>
          <cell r="AN78" t="str">
            <v>在职</v>
          </cell>
          <cell r="AO78" t="str">
            <v>正式员工</v>
          </cell>
        </row>
        <row r="78">
          <cell r="AQ78" t="str">
            <v>普通任职</v>
          </cell>
          <cell r="AR78" t="str">
            <v>2016-07-05</v>
          </cell>
          <cell r="AS78" t="str">
            <v>福州</v>
          </cell>
        </row>
        <row r="78">
          <cell r="AU78" t="str">
            <v>2016-12-21</v>
          </cell>
        </row>
        <row r="78">
          <cell r="BF78">
            <v>8</v>
          </cell>
        </row>
        <row r="78">
          <cell r="BJ78" t="str">
            <v>广东工业大学</v>
          </cell>
        </row>
        <row r="78">
          <cell r="BL78" t="str">
            <v>普通全日制</v>
          </cell>
          <cell r="BM78" t="str">
            <v>计算机科学与技术</v>
          </cell>
          <cell r="BN78" t="str">
            <v>2016-07-01</v>
          </cell>
          <cell r="BO78" t="str">
            <v>本科</v>
          </cell>
          <cell r="BP78" t="str">
            <v>学士</v>
          </cell>
        </row>
        <row r="78">
          <cell r="BV78" t="str">
            <v>2016-07-05</v>
          </cell>
          <cell r="BW78" t="str">
            <v>福建天晴数码有限公司</v>
          </cell>
          <cell r="BX78" t="str">
            <v>工程院一部</v>
          </cell>
          <cell r="BY78" t="str">
            <v>工程院一部开发二处</v>
          </cell>
        </row>
        <row r="79">
          <cell r="A79">
            <v>502921</v>
          </cell>
          <cell r="B79" t="str">
            <v>徐金生</v>
          </cell>
          <cell r="C79" t="str">
            <v>工程院一部开发二处</v>
          </cell>
          <cell r="D79" t="str">
            <v>郭玉湖</v>
          </cell>
          <cell r="E79" t="str">
            <v>502921</v>
          </cell>
          <cell r="F79" t="str">
            <v>男</v>
          </cell>
          <cell r="G79" t="str">
            <v>共青团员</v>
          </cell>
          <cell r="H79" t="str">
            <v>汉族</v>
          </cell>
          <cell r="I79" t="str">
            <v>1987-09-23</v>
          </cell>
          <cell r="J79" t="str">
            <v>350725198709234536</v>
          </cell>
          <cell r="K79" t="str">
            <v>未婚</v>
          </cell>
        </row>
        <row r="79">
          <cell r="O79" t="str">
            <v>福建省南平市政和县</v>
          </cell>
          <cell r="P79" t="str">
            <v>南平</v>
          </cell>
        </row>
        <row r="79">
          <cell r="R79" t="str">
            <v>南平</v>
          </cell>
          <cell r="S79" t="str">
            <v>福建省福州市台江区工业路福大怡园7栋206</v>
          </cell>
        </row>
        <row r="79">
          <cell r="U79" t="str">
            <v>13665029886</v>
          </cell>
          <cell r="V79" t="str">
            <v>277186543@qq.com</v>
          </cell>
        </row>
        <row r="79">
          <cell r="X79" t="str">
            <v>13774549537</v>
          </cell>
        </row>
        <row r="79">
          <cell r="Z79" t="str">
            <v>277186543</v>
          </cell>
          <cell r="AA79" t="str">
            <v>09-23</v>
          </cell>
        </row>
        <row r="79">
          <cell r="AD79" t="str">
            <v>ND20150607025</v>
          </cell>
          <cell r="AE79" t="str">
            <v>工程院一部开发二处</v>
          </cell>
          <cell r="AF79" t="str">
            <v>福建天泉教育科技有限公司</v>
          </cell>
          <cell r="AG79" t="str">
            <v>福建天泉教育科技有限公司</v>
          </cell>
          <cell r="AH79" t="str">
            <v>软件开发工程师</v>
          </cell>
          <cell r="AI79" t="str">
            <v>三星程序员(P5)</v>
          </cell>
          <cell r="AJ79" t="str">
            <v>P5</v>
          </cell>
        </row>
        <row r="79">
          <cell r="AM79" t="str">
            <v>正式员工</v>
          </cell>
          <cell r="AN79" t="str">
            <v>在职</v>
          </cell>
          <cell r="AO79" t="str">
            <v>正式员工</v>
          </cell>
        </row>
        <row r="79">
          <cell r="AQ79" t="str">
            <v>普通任职</v>
          </cell>
          <cell r="AR79" t="str">
            <v>2014-05-21</v>
          </cell>
        </row>
        <row r="79">
          <cell r="AU79" t="str">
            <v>2014-08-21</v>
          </cell>
        </row>
        <row r="79">
          <cell r="BF79">
            <v>33</v>
          </cell>
        </row>
        <row r="79">
          <cell r="BJ79" t="str">
            <v>福建师范大学</v>
          </cell>
        </row>
        <row r="79">
          <cell r="BL79" t="str">
            <v>普通全日制</v>
          </cell>
          <cell r="BM79" t="str">
            <v>软件工程</v>
          </cell>
          <cell r="BN79" t="str">
            <v>2013-06-30</v>
          </cell>
          <cell r="BO79" t="str">
            <v>本科</v>
          </cell>
          <cell r="BP79" t="str">
            <v>学士</v>
          </cell>
        </row>
        <row r="79">
          <cell r="BV79" t="str">
            <v>2014-05-21</v>
          </cell>
          <cell r="BW79" t="str">
            <v>福建天晴数码有限公司</v>
          </cell>
          <cell r="BX79" t="str">
            <v>工程院一部</v>
          </cell>
          <cell r="BY79" t="str">
            <v>工程院一部开发二处</v>
          </cell>
        </row>
        <row r="80">
          <cell r="A80">
            <v>563821</v>
          </cell>
          <cell r="B80" t="str">
            <v>陈永</v>
          </cell>
          <cell r="C80" t="str">
            <v>工程院一部开发二处</v>
          </cell>
          <cell r="D80" t="str">
            <v>郭玉湖</v>
          </cell>
          <cell r="E80" t="str">
            <v>563821</v>
          </cell>
          <cell r="F80" t="str">
            <v>男</v>
          </cell>
        </row>
        <row r="80">
          <cell r="H80" t="str">
            <v>汉族</v>
          </cell>
          <cell r="I80" t="str">
            <v>1983-03-05</v>
          </cell>
          <cell r="J80" t="str">
            <v>350125198303050419</v>
          </cell>
          <cell r="K80" t="str">
            <v>已婚</v>
          </cell>
          <cell r="L80" t="str">
            <v>中国大陆</v>
          </cell>
        </row>
        <row r="80">
          <cell r="N80" t="str">
            <v>非农业</v>
          </cell>
          <cell r="O80" t="str">
            <v>福建省福州市永泰县</v>
          </cell>
        </row>
        <row r="80">
          <cell r="R80" t="str">
            <v>福建永泰</v>
          </cell>
        </row>
        <row r="80">
          <cell r="U80" t="str">
            <v>13696894635</v>
          </cell>
          <cell r="V80" t="str">
            <v>79649161@qq.com</v>
          </cell>
          <cell r="W80" t="str">
            <v>檀晓芬</v>
          </cell>
          <cell r="X80" t="str">
            <v>手机：13635248048</v>
          </cell>
        </row>
        <row r="80">
          <cell r="AA80" t="str">
            <v>03-05</v>
          </cell>
          <cell r="AB80">
            <v>170</v>
          </cell>
          <cell r="AC80" t="str">
            <v>O型</v>
          </cell>
          <cell r="AD80" t="str">
            <v>ND20140707005</v>
          </cell>
          <cell r="AE80" t="str">
            <v>工程院一部开发二处</v>
          </cell>
          <cell r="AF80" t="str">
            <v>福建天泉教育科技有限公司</v>
          </cell>
          <cell r="AG80" t="str">
            <v>福建天泉教育科技有限公司</v>
          </cell>
          <cell r="AH80" t="str">
            <v>高级软件开发工程师</v>
          </cell>
          <cell r="AI80" t="str">
            <v>高级二星程序员(P7)</v>
          </cell>
          <cell r="AJ80" t="str">
            <v>P7</v>
          </cell>
        </row>
        <row r="80">
          <cell r="AM80" t="str">
            <v>正式员工</v>
          </cell>
          <cell r="AN80" t="str">
            <v>在职</v>
          </cell>
          <cell r="AO80" t="str">
            <v>正式员工</v>
          </cell>
        </row>
        <row r="80">
          <cell r="AQ80" t="str">
            <v>普通任职</v>
          </cell>
          <cell r="AR80" t="str">
            <v>2014-07-10</v>
          </cell>
        </row>
        <row r="80">
          <cell r="AU80" t="str">
            <v>2014-10-10</v>
          </cell>
        </row>
        <row r="80">
          <cell r="BF80">
            <v>31</v>
          </cell>
        </row>
        <row r="80">
          <cell r="BJ80" t="str">
            <v>贵州财经学院</v>
          </cell>
        </row>
        <row r="80">
          <cell r="BL80" t="str">
            <v>普通全日制</v>
          </cell>
          <cell r="BM80" t="str">
            <v>信息管理与信息系统</v>
          </cell>
          <cell r="BN80" t="str">
            <v>2006-07-01</v>
          </cell>
          <cell r="BO80" t="str">
            <v>本科</v>
          </cell>
          <cell r="BP80" t="str">
            <v>学士</v>
          </cell>
        </row>
        <row r="80">
          <cell r="BV80" t="str">
            <v>2014-07-10</v>
          </cell>
          <cell r="BW80" t="str">
            <v>福建天晴数码有限公司</v>
          </cell>
          <cell r="BX80" t="str">
            <v>工程院一部</v>
          </cell>
          <cell r="BY80" t="str">
            <v>工程院一部开发二处</v>
          </cell>
        </row>
        <row r="81">
          <cell r="A81">
            <v>582199</v>
          </cell>
          <cell r="B81" t="str">
            <v>王婉真</v>
          </cell>
          <cell r="C81" t="str">
            <v>工程院一部开发二处</v>
          </cell>
          <cell r="D81" t="str">
            <v>郭玉湖</v>
          </cell>
          <cell r="E81" t="str">
            <v>582199</v>
          </cell>
          <cell r="F81" t="str">
            <v>女</v>
          </cell>
          <cell r="G81" t="str">
            <v>中共党员</v>
          </cell>
          <cell r="H81" t="str">
            <v>汉族</v>
          </cell>
          <cell r="I81" t="str">
            <v>1990-11-01</v>
          </cell>
          <cell r="J81" t="str">
            <v>350582199011218527</v>
          </cell>
          <cell r="K81" t="str">
            <v>未婚</v>
          </cell>
          <cell r="L81" t="str">
            <v>中国大陆</v>
          </cell>
        </row>
        <row r="81">
          <cell r="O81" t="str">
            <v>福建省</v>
          </cell>
        </row>
        <row r="81">
          <cell r="S81" t="str">
            <v>福建福州市鼓楼区洪山镇高安里新村</v>
          </cell>
        </row>
        <row r="81">
          <cell r="U81" t="str">
            <v>13960262266</v>
          </cell>
          <cell r="V81" t="str">
            <v>181466576@qq.com</v>
          </cell>
          <cell r="W81" t="str">
            <v>王先生</v>
          </cell>
          <cell r="X81" t="str">
            <v>15959592899</v>
          </cell>
        </row>
        <row r="81">
          <cell r="AA81" t="str">
            <v>11-21</v>
          </cell>
        </row>
        <row r="81">
          <cell r="AD81" t="str">
            <v>ND20151118013</v>
          </cell>
          <cell r="AE81" t="str">
            <v>工程院一部开发二处</v>
          </cell>
          <cell r="AF81" t="str">
            <v>福建天泉教育科技有限公司</v>
          </cell>
          <cell r="AG81" t="str">
            <v>福建天泉教育科技有限公司</v>
          </cell>
          <cell r="AH81" t="str">
            <v>软件开发工程师</v>
          </cell>
          <cell r="AI81" t="str">
            <v>三星程序员(P5)</v>
          </cell>
          <cell r="AJ81" t="str">
            <v>P5</v>
          </cell>
        </row>
        <row r="81">
          <cell r="AM81" t="str">
            <v>正式员工</v>
          </cell>
          <cell r="AN81" t="str">
            <v>在职</v>
          </cell>
          <cell r="AO81" t="str">
            <v>正式员工</v>
          </cell>
        </row>
        <row r="81">
          <cell r="AQ81" t="str">
            <v>普通任职</v>
          </cell>
          <cell r="AR81" t="str">
            <v>2015-11-19</v>
          </cell>
          <cell r="AS81" t="str">
            <v>福州</v>
          </cell>
        </row>
        <row r="81">
          <cell r="AU81" t="str">
            <v>2016-02-19</v>
          </cell>
        </row>
        <row r="81">
          <cell r="BF81">
            <v>15</v>
          </cell>
        </row>
        <row r="81">
          <cell r="BJ81" t="str">
            <v>福州大学至诚学院</v>
          </cell>
        </row>
        <row r="81">
          <cell r="BL81" t="str">
            <v>普通全日制</v>
          </cell>
          <cell r="BM81" t="str">
            <v>电子科学与技术</v>
          </cell>
          <cell r="BN81" t="str">
            <v>2013-06-01</v>
          </cell>
          <cell r="BO81" t="str">
            <v>本科</v>
          </cell>
          <cell r="BP81" t="str">
            <v>学士</v>
          </cell>
        </row>
        <row r="81">
          <cell r="BV81" t="str">
            <v>2015-11-19</v>
          </cell>
          <cell r="BW81" t="str">
            <v>福建天晴数码有限公司</v>
          </cell>
          <cell r="BX81" t="str">
            <v>工程院一部</v>
          </cell>
          <cell r="BY81" t="str">
            <v>工程院一部开发二处</v>
          </cell>
        </row>
        <row r="82">
          <cell r="A82">
            <v>622535</v>
          </cell>
          <cell r="B82" t="str">
            <v>蓝金龙</v>
          </cell>
          <cell r="C82" t="str">
            <v>工程院一部开发二处</v>
          </cell>
          <cell r="D82" t="str">
            <v>郭玉湖</v>
          </cell>
          <cell r="E82" t="str">
            <v>622535</v>
          </cell>
          <cell r="F82" t="str">
            <v>男</v>
          </cell>
        </row>
        <row r="82">
          <cell r="H82" t="str">
            <v>汉族</v>
          </cell>
          <cell r="I82" t="str">
            <v>1988-10-16</v>
          </cell>
          <cell r="J82" t="str">
            <v>350824198810163815</v>
          </cell>
          <cell r="K82" t="str">
            <v>未婚</v>
          </cell>
          <cell r="L82" t="str">
            <v>中国大陆</v>
          </cell>
        </row>
        <row r="82">
          <cell r="N82" t="str">
            <v>农业</v>
          </cell>
          <cell r="O82" t="str">
            <v>福建省龙岩市武平县</v>
          </cell>
          <cell r="P82" t="str">
            <v>福建龙岩</v>
          </cell>
          <cell r="Q82" t="str">
            <v>青年人才市场</v>
          </cell>
          <cell r="R82" t="str">
            <v>福建龙岩武平</v>
          </cell>
          <cell r="S82" t="str">
            <v>福州市胡头街省教育出版社</v>
          </cell>
          <cell r="T82" t="str">
            <v>13305015159</v>
          </cell>
          <cell r="U82" t="str">
            <v>13305015159</v>
          </cell>
          <cell r="V82" t="str">
            <v>359700124@qq.com</v>
          </cell>
          <cell r="W82" t="str">
            <v>蓝丽</v>
          </cell>
          <cell r="X82" t="str">
            <v>15960349319</v>
          </cell>
        </row>
        <row r="82">
          <cell r="AA82" t="str">
            <v>10-16</v>
          </cell>
          <cell r="AB82">
            <v>175</v>
          </cell>
        </row>
        <row r="82">
          <cell r="AD82" t="str">
            <v>ND20140924007</v>
          </cell>
          <cell r="AE82" t="str">
            <v>工程院一部开发二处</v>
          </cell>
          <cell r="AF82" t="str">
            <v>福建天泉教育科技有限公司</v>
          </cell>
          <cell r="AG82" t="str">
            <v>福建天泉教育科技有限公司</v>
          </cell>
          <cell r="AH82" t="str">
            <v>软件开发工程师</v>
          </cell>
          <cell r="AI82" t="str">
            <v>三星程序员(P5)</v>
          </cell>
          <cell r="AJ82" t="str">
            <v>P5</v>
          </cell>
        </row>
        <row r="82">
          <cell r="AM82" t="str">
            <v>正式员工</v>
          </cell>
          <cell r="AN82" t="str">
            <v>在职</v>
          </cell>
          <cell r="AO82" t="str">
            <v>正式员工</v>
          </cell>
        </row>
        <row r="82">
          <cell r="AQ82" t="str">
            <v>普通任职</v>
          </cell>
          <cell r="AR82" t="str">
            <v>2014-09-28</v>
          </cell>
        </row>
        <row r="82">
          <cell r="AU82" t="str">
            <v>2014-12-28</v>
          </cell>
        </row>
        <row r="82">
          <cell r="BF82">
            <v>29</v>
          </cell>
        </row>
        <row r="82">
          <cell r="BJ82" t="str">
            <v>福州大学</v>
          </cell>
        </row>
        <row r="82">
          <cell r="BL82" t="str">
            <v>普通全日制</v>
          </cell>
          <cell r="BM82" t="str">
            <v>通讯工程</v>
          </cell>
          <cell r="BN82" t="str">
            <v>2012-06-01</v>
          </cell>
          <cell r="BO82" t="str">
            <v>本科</v>
          </cell>
          <cell r="BP82" t="str">
            <v>学士</v>
          </cell>
        </row>
        <row r="82">
          <cell r="BV82" t="str">
            <v>2014-09-28</v>
          </cell>
          <cell r="BW82" t="str">
            <v>福建天晴数码有限公司</v>
          </cell>
          <cell r="BX82" t="str">
            <v>工程院一部</v>
          </cell>
          <cell r="BY82" t="str">
            <v>工程院一部开发二处</v>
          </cell>
        </row>
        <row r="83">
          <cell r="A83">
            <v>630033</v>
          </cell>
          <cell r="B83" t="str">
            <v>徐凌珊</v>
          </cell>
          <cell r="C83" t="str">
            <v>工程院一部开发二处</v>
          </cell>
          <cell r="D83" t="str">
            <v>郭玉湖</v>
          </cell>
          <cell r="E83" t="str">
            <v>630033</v>
          </cell>
          <cell r="F83" t="str">
            <v>女</v>
          </cell>
          <cell r="G83" t="str">
            <v>中共党员</v>
          </cell>
          <cell r="H83" t="str">
            <v>汉族</v>
          </cell>
          <cell r="I83" t="str">
            <v>1989-05-15</v>
          </cell>
          <cell r="J83" t="str">
            <v>350721198905150043</v>
          </cell>
          <cell r="K83" t="str">
            <v>未婚</v>
          </cell>
          <cell r="L83" t="str">
            <v>中国大陆</v>
          </cell>
        </row>
        <row r="83">
          <cell r="O83" t="str">
            <v>福建省南平市顺昌县</v>
          </cell>
        </row>
        <row r="83">
          <cell r="U83" t="str">
            <v>18950476397</v>
          </cell>
          <cell r="V83" t="str">
            <v>359572800@qq.com</v>
          </cell>
        </row>
        <row r="83">
          <cell r="AA83" t="str">
            <v>05-15</v>
          </cell>
        </row>
        <row r="83">
          <cell r="AD83" t="str">
            <v>ND20140512003</v>
          </cell>
          <cell r="AE83" t="str">
            <v>工程院一部开发二处</v>
          </cell>
          <cell r="AF83" t="str">
            <v>福建天泉教育科技有限公司</v>
          </cell>
          <cell r="AG83" t="str">
            <v>福建天泉教育科技有限公司</v>
          </cell>
          <cell r="AH83" t="str">
            <v>软件开发工程师</v>
          </cell>
          <cell r="AI83" t="str">
            <v>高级一星程序员(P6)</v>
          </cell>
          <cell r="AJ83" t="str">
            <v>P6</v>
          </cell>
        </row>
        <row r="83">
          <cell r="AM83" t="str">
            <v>正式员工</v>
          </cell>
          <cell r="AN83" t="str">
            <v>在职</v>
          </cell>
          <cell r="AO83" t="str">
            <v>正式员工</v>
          </cell>
        </row>
        <row r="83">
          <cell r="AQ83" t="str">
            <v>普通任职</v>
          </cell>
          <cell r="AR83" t="str">
            <v>2014-04-01</v>
          </cell>
        </row>
        <row r="83">
          <cell r="AU83" t="str">
            <v>2014-08-01</v>
          </cell>
        </row>
        <row r="83">
          <cell r="BF83">
            <v>39</v>
          </cell>
        </row>
        <row r="83">
          <cell r="BJ83" t="str">
            <v>福州大学</v>
          </cell>
        </row>
        <row r="83">
          <cell r="BL83" t="str">
            <v>普通全日制</v>
          </cell>
          <cell r="BM83" t="str">
            <v>计算机技术</v>
          </cell>
          <cell r="BN83" t="str">
            <v>2014-02-28</v>
          </cell>
          <cell r="BO83" t="str">
            <v>硕士研究生</v>
          </cell>
        </row>
        <row r="83">
          <cell r="BV83" t="str">
            <v>2014-04-01</v>
          </cell>
          <cell r="BW83" t="str">
            <v>福建天晴数码有限公司</v>
          </cell>
          <cell r="BX83" t="str">
            <v>工程院一部</v>
          </cell>
          <cell r="BY83" t="str">
            <v>工程院一部开发二处</v>
          </cell>
        </row>
        <row r="84">
          <cell r="A84">
            <v>686159</v>
          </cell>
          <cell r="B84" t="str">
            <v>焦允</v>
          </cell>
          <cell r="C84" t="str">
            <v>工程院一部开发二处</v>
          </cell>
          <cell r="D84" t="str">
            <v>郭玉湖</v>
          </cell>
          <cell r="E84" t="str">
            <v>686159</v>
          </cell>
          <cell r="F84" t="str">
            <v>男</v>
          </cell>
          <cell r="G84" t="str">
            <v>中共党员</v>
          </cell>
          <cell r="H84" t="str">
            <v>汉族</v>
          </cell>
          <cell r="I84" t="str">
            <v>1986-10-23</v>
          </cell>
          <cell r="J84" t="str">
            <v>412727198610237033</v>
          </cell>
          <cell r="K84" t="str">
            <v>未婚</v>
          </cell>
          <cell r="L84" t="str">
            <v>中国大陆</v>
          </cell>
        </row>
        <row r="84">
          <cell r="N84" t="str">
            <v>农业</v>
          </cell>
          <cell r="O84" t="str">
            <v>河南周口地区</v>
          </cell>
          <cell r="P84" t="str">
            <v>河南省周口市川汇区</v>
          </cell>
          <cell r="Q84" t="str">
            <v>福建省福州市鼓楼区金泉路</v>
          </cell>
          <cell r="R84" t="str">
            <v>河南省周口市川汇区许湾乡</v>
          </cell>
          <cell r="S84" t="str">
            <v>福建省福州市鼓楼区金泉路</v>
          </cell>
        </row>
        <row r="84">
          <cell r="U84" t="str">
            <v>18506036762</v>
          </cell>
          <cell r="V84" t="str">
            <v>jiaoyun286@126.com</v>
          </cell>
          <cell r="W84" t="str">
            <v>焦传站</v>
          </cell>
          <cell r="X84" t="str">
            <v>15993277948</v>
          </cell>
        </row>
        <row r="84">
          <cell r="Z84" t="str">
            <v>QQ:76861590</v>
          </cell>
          <cell r="AA84" t="str">
            <v>10-23</v>
          </cell>
          <cell r="AB84">
            <v>174</v>
          </cell>
        </row>
        <row r="84">
          <cell r="AD84" t="str">
            <v>ND20150907004</v>
          </cell>
          <cell r="AE84" t="str">
            <v>工程院一部开发二处</v>
          </cell>
          <cell r="AF84" t="str">
            <v>福建天泉教育科技有限公司</v>
          </cell>
          <cell r="AG84" t="str">
            <v>福建天泉教育科技有限公司</v>
          </cell>
          <cell r="AH84" t="str">
            <v>软件开发工程师</v>
          </cell>
          <cell r="AI84" t="str">
            <v>三星程序员(P5)</v>
          </cell>
          <cell r="AJ84" t="str">
            <v>P5</v>
          </cell>
        </row>
        <row r="84">
          <cell r="AM84" t="str">
            <v>正式员工</v>
          </cell>
          <cell r="AN84" t="str">
            <v>在职</v>
          </cell>
          <cell r="AO84" t="str">
            <v>正式员工</v>
          </cell>
        </row>
        <row r="84">
          <cell r="AQ84" t="str">
            <v>普通任职</v>
          </cell>
          <cell r="AR84" t="str">
            <v>2015-12-07</v>
          </cell>
          <cell r="AS84" t="str">
            <v>福州</v>
          </cell>
        </row>
        <row r="84">
          <cell r="AU84" t="str">
            <v>2016-03-07</v>
          </cell>
        </row>
        <row r="84">
          <cell r="BF84">
            <v>14</v>
          </cell>
        </row>
        <row r="84">
          <cell r="BJ84" t="str">
            <v>河南机电高等专科学校</v>
          </cell>
        </row>
        <row r="84">
          <cell r="BL84" t="str">
            <v>普通全日制</v>
          </cell>
          <cell r="BM84" t="str">
            <v>计算机辅助设计与制造</v>
          </cell>
          <cell r="BN84" t="str">
            <v>2010-07-01</v>
          </cell>
          <cell r="BO84" t="str">
            <v>专科</v>
          </cell>
        </row>
        <row r="84">
          <cell r="BV84" t="str">
            <v>2015-12-07</v>
          </cell>
          <cell r="BW84" t="str">
            <v>福建天晴数码有限公司</v>
          </cell>
          <cell r="BX84" t="str">
            <v>工程院一部</v>
          </cell>
          <cell r="BY84" t="str">
            <v>工程院一部开发二处</v>
          </cell>
        </row>
        <row r="85">
          <cell r="A85">
            <v>720114</v>
          </cell>
          <cell r="B85" t="str">
            <v>董海根</v>
          </cell>
          <cell r="C85" t="str">
            <v>工程院一部开发二处</v>
          </cell>
          <cell r="D85" t="str">
            <v>郭玉湖</v>
          </cell>
          <cell r="E85" t="str">
            <v>720114</v>
          </cell>
          <cell r="F85" t="str">
            <v>男</v>
          </cell>
          <cell r="G85" t="str">
            <v>共青团员</v>
          </cell>
          <cell r="H85" t="str">
            <v>汉族</v>
          </cell>
          <cell r="I85" t="str">
            <v>1994-11-07</v>
          </cell>
          <cell r="J85" t="str">
            <v>362302199411072011</v>
          </cell>
          <cell r="K85" t="str">
            <v>未婚</v>
          </cell>
        </row>
        <row r="85">
          <cell r="O85" t="str">
            <v>江西省上饶市德兴市</v>
          </cell>
        </row>
        <row r="85">
          <cell r="U85" t="str">
            <v>18650064013</v>
          </cell>
          <cell r="V85" t="str">
            <v>13377875645@163.com</v>
          </cell>
        </row>
        <row r="85">
          <cell r="AA85" t="str">
            <v>11-07</v>
          </cell>
        </row>
        <row r="85">
          <cell r="AD85" t="str">
            <v>ND20160704021</v>
          </cell>
          <cell r="AE85" t="str">
            <v>工程院一部开发二处</v>
          </cell>
          <cell r="AF85" t="str">
            <v>福建天泉教育科技有限公司</v>
          </cell>
          <cell r="AG85" t="str">
            <v>福建天泉教育科技有限公司</v>
          </cell>
          <cell r="AH85" t="str">
            <v>软件开发工程师</v>
          </cell>
          <cell r="AI85" t="str">
            <v>未定级</v>
          </cell>
          <cell r="AJ85" t="str">
            <v>未定级</v>
          </cell>
        </row>
        <row r="85">
          <cell r="AM85" t="str">
            <v>正式员工</v>
          </cell>
          <cell r="AN85" t="str">
            <v>在职</v>
          </cell>
          <cell r="AO85" t="str">
            <v>正式员工</v>
          </cell>
        </row>
        <row r="85">
          <cell r="AR85" t="str">
            <v>2016-07-05</v>
          </cell>
          <cell r="AS85" t="str">
            <v>亚太</v>
          </cell>
        </row>
        <row r="85">
          <cell r="AU85" t="str">
            <v>2016-10-21</v>
          </cell>
        </row>
        <row r="85">
          <cell r="BF85">
            <v>8</v>
          </cell>
        </row>
        <row r="85">
          <cell r="BJ85" t="str">
            <v>华中科技大学</v>
          </cell>
        </row>
        <row r="85">
          <cell r="BL85" t="str">
            <v>普通全日制</v>
          </cell>
          <cell r="BM85" t="str">
            <v>电子信息科学与技术</v>
          </cell>
          <cell r="BN85" t="str">
            <v>2016-06-18</v>
          </cell>
          <cell r="BO85" t="str">
            <v>本科</v>
          </cell>
          <cell r="BP85" t="str">
            <v>学士</v>
          </cell>
        </row>
        <row r="85">
          <cell r="BV85" t="str">
            <v>2016-07-05</v>
          </cell>
          <cell r="BW85" t="str">
            <v>福建天晴数码有限公司</v>
          </cell>
          <cell r="BX85" t="str">
            <v>工程院一部</v>
          </cell>
          <cell r="BY85" t="str">
            <v>工程院一部开发二处</v>
          </cell>
        </row>
        <row r="86">
          <cell r="A86">
            <v>754077</v>
          </cell>
          <cell r="B86" t="str">
            <v>林清清</v>
          </cell>
          <cell r="C86" t="str">
            <v>工程院一部开发二处</v>
          </cell>
          <cell r="D86" t="str">
            <v>郭玉湖</v>
          </cell>
          <cell r="E86" t="str">
            <v>754077</v>
          </cell>
          <cell r="F86" t="str">
            <v>男</v>
          </cell>
          <cell r="G86" t="str">
            <v>群众</v>
          </cell>
          <cell r="H86" t="str">
            <v>汉族</v>
          </cell>
          <cell r="I86" t="str">
            <v>1981-12-06</v>
          </cell>
          <cell r="J86" t="str">
            <v>350124198112060175</v>
          </cell>
          <cell r="K86" t="str">
            <v>已婚</v>
          </cell>
        </row>
        <row r="86">
          <cell r="O86" t="str">
            <v>福建省福州市闽清县</v>
          </cell>
          <cell r="P86" t="str">
            <v>a</v>
          </cell>
          <cell r="Q86" t="str">
            <v>a</v>
          </cell>
          <cell r="R86" t="str">
            <v>福州</v>
          </cell>
        </row>
        <row r="86">
          <cell r="U86" t="str">
            <v>13605940690</v>
          </cell>
          <cell r="V86" t="str">
            <v>271745912@qq.com</v>
          </cell>
          <cell r="W86" t="str">
            <v>王舒</v>
          </cell>
          <cell r="X86" t="str">
            <v>13599058875</v>
          </cell>
        </row>
        <row r="86">
          <cell r="AA86" t="str">
            <v>12-06</v>
          </cell>
        </row>
        <row r="86">
          <cell r="AD86" t="str">
            <v>ND20140321005</v>
          </cell>
          <cell r="AE86" t="str">
            <v>工程院一部开发二处</v>
          </cell>
          <cell r="AF86" t="str">
            <v>福建省华渔教育科技有限公司</v>
          </cell>
          <cell r="AG86" t="str">
            <v>福建省华渔教育科技有限公司</v>
          </cell>
          <cell r="AH86" t="str">
            <v>软件开发工程师</v>
          </cell>
          <cell r="AI86" t="str">
            <v>高级一星程序员(P6)</v>
          </cell>
          <cell r="AJ86" t="str">
            <v>P6</v>
          </cell>
        </row>
        <row r="86">
          <cell r="AM86" t="str">
            <v>正式员工</v>
          </cell>
          <cell r="AN86" t="str">
            <v>在职</v>
          </cell>
          <cell r="AO86" t="str">
            <v>正式员工</v>
          </cell>
        </row>
        <row r="86">
          <cell r="AQ86" t="str">
            <v>普通任职</v>
          </cell>
          <cell r="AR86" t="str">
            <v>2014-03-31</v>
          </cell>
        </row>
        <row r="86">
          <cell r="AU86" t="str">
            <v>2014-06-30</v>
          </cell>
        </row>
        <row r="86">
          <cell r="BF86">
            <v>35</v>
          </cell>
        </row>
        <row r="86">
          <cell r="BJ86" t="str">
            <v>福州大学</v>
          </cell>
        </row>
        <row r="86">
          <cell r="BL86" t="str">
            <v>普通全日制</v>
          </cell>
          <cell r="BM86" t="str">
            <v>计算机及应用</v>
          </cell>
          <cell r="BN86" t="str">
            <v>2004-07-01</v>
          </cell>
          <cell r="BO86" t="str">
            <v>本科</v>
          </cell>
        </row>
        <row r="86">
          <cell r="BV86" t="str">
            <v>2014-03-31</v>
          </cell>
          <cell r="BW86" t="str">
            <v>福建天晴数码有限公司</v>
          </cell>
          <cell r="BX86" t="str">
            <v>工程院一部</v>
          </cell>
          <cell r="BY86" t="str">
            <v>工程院一部开发二处</v>
          </cell>
        </row>
        <row r="87">
          <cell r="A87">
            <v>792544</v>
          </cell>
          <cell r="B87" t="str">
            <v>余丰</v>
          </cell>
          <cell r="C87" t="str">
            <v>工程院一部开发二处</v>
          </cell>
          <cell r="D87" t="str">
            <v>郭玉湖</v>
          </cell>
          <cell r="E87" t="str">
            <v>792544</v>
          </cell>
          <cell r="F87" t="str">
            <v>男</v>
          </cell>
          <cell r="G87" t="str">
            <v>群众</v>
          </cell>
          <cell r="H87" t="str">
            <v>汉族</v>
          </cell>
          <cell r="I87" t="str">
            <v>1986-11-01</v>
          </cell>
          <cell r="J87" t="str">
            <v>35012319861101031X</v>
          </cell>
          <cell r="K87" t="str">
            <v>已婚</v>
          </cell>
          <cell r="L87" t="str">
            <v>中国大陆</v>
          </cell>
        </row>
        <row r="87">
          <cell r="O87" t="str">
            <v>福建省福州市罗源县</v>
          </cell>
          <cell r="P87" t="str">
            <v>福建省福州市罗源县</v>
          </cell>
          <cell r="Q87" t="str">
            <v>福建省福州市罗源县</v>
          </cell>
          <cell r="R87" t="str">
            <v>福建省福州市罗源县</v>
          </cell>
          <cell r="S87" t="str">
            <v>福建省福州市仓山区</v>
          </cell>
        </row>
        <row r="87">
          <cell r="U87" t="str">
            <v>15280017877</v>
          </cell>
          <cell r="V87" t="str">
            <v>dudubt@qq.com</v>
          </cell>
          <cell r="W87" t="str">
            <v>林瑶佳</v>
          </cell>
          <cell r="X87" t="str">
            <v>15960096755</v>
          </cell>
        </row>
        <row r="87">
          <cell r="AA87" t="str">
            <v>11-01</v>
          </cell>
        </row>
        <row r="87">
          <cell r="AD87" t="str">
            <v>ND20141229014</v>
          </cell>
          <cell r="AE87" t="str">
            <v>工程院一部开发二处</v>
          </cell>
          <cell r="AF87" t="str">
            <v>福建天泉教育科技有限公司</v>
          </cell>
          <cell r="AG87" t="str">
            <v>福建天泉教育科技有限公司</v>
          </cell>
          <cell r="AH87" t="str">
            <v>软件开发工程师</v>
          </cell>
          <cell r="AI87" t="str">
            <v>高级一星程序员(P6)</v>
          </cell>
          <cell r="AJ87" t="str">
            <v>P6</v>
          </cell>
        </row>
        <row r="87">
          <cell r="AM87" t="str">
            <v>正式员工</v>
          </cell>
          <cell r="AN87" t="str">
            <v>在职</v>
          </cell>
          <cell r="AO87" t="str">
            <v>正式员工</v>
          </cell>
          <cell r="AP87" t="str">
            <v>研发类其他</v>
          </cell>
          <cell r="AQ87" t="str">
            <v>普通任职</v>
          </cell>
          <cell r="AR87" t="str">
            <v>2012-04-09</v>
          </cell>
        </row>
        <row r="87">
          <cell r="AU87" t="str">
            <v>2015-04-20</v>
          </cell>
        </row>
        <row r="87">
          <cell r="BB87" t="str">
            <v>2015-01-15</v>
          </cell>
        </row>
        <row r="87">
          <cell r="BF87">
            <v>25</v>
          </cell>
        </row>
        <row r="87">
          <cell r="BJ87" t="str">
            <v>厦门大学</v>
          </cell>
        </row>
        <row r="87">
          <cell r="BL87" t="str">
            <v>普通全日制</v>
          </cell>
          <cell r="BM87" t="str">
            <v>软件工程</v>
          </cell>
          <cell r="BN87" t="str">
            <v>2011-07-01</v>
          </cell>
          <cell r="BO87" t="str">
            <v>硕士研究生</v>
          </cell>
          <cell r="BP87" t="str">
            <v>硕士</v>
          </cell>
        </row>
        <row r="87">
          <cell r="BV87" t="str">
            <v>2015-01-15</v>
          </cell>
          <cell r="BW87" t="str">
            <v>福建天晴数码有限公司</v>
          </cell>
          <cell r="BX87" t="str">
            <v>工程院一部</v>
          </cell>
          <cell r="BY87" t="str">
            <v>工程院一部开发二处</v>
          </cell>
        </row>
        <row r="88">
          <cell r="A88">
            <v>845745</v>
          </cell>
          <cell r="B88" t="str">
            <v>谢敏</v>
          </cell>
          <cell r="C88" t="str">
            <v>工程院一部开发二处</v>
          </cell>
          <cell r="D88" t="str">
            <v>郭玉湖</v>
          </cell>
          <cell r="E88" t="str">
            <v>845745</v>
          </cell>
          <cell r="F88" t="str">
            <v>女</v>
          </cell>
          <cell r="G88" t="str">
            <v>共青团员</v>
          </cell>
          <cell r="H88" t="str">
            <v>汉族</v>
          </cell>
          <cell r="I88" t="str">
            <v>1993-01-20</v>
          </cell>
          <cell r="J88" t="str">
            <v>430422199301200024</v>
          </cell>
          <cell r="K88" t="str">
            <v>未婚</v>
          </cell>
        </row>
        <row r="88">
          <cell r="O88" t="str">
            <v>湖南省衡阳市衡南县</v>
          </cell>
        </row>
        <row r="88">
          <cell r="R88" t="str">
            <v>湖南衡阳</v>
          </cell>
        </row>
        <row r="88">
          <cell r="U88" t="str">
            <v>15659419908</v>
          </cell>
          <cell r="V88" t="str">
            <v>136851242@qq.com</v>
          </cell>
          <cell r="W88" t="str">
            <v>廖新兰</v>
          </cell>
          <cell r="X88" t="str">
            <v>13786423299</v>
          </cell>
        </row>
        <row r="88">
          <cell r="AA88" t="str">
            <v>01-20</v>
          </cell>
        </row>
        <row r="88">
          <cell r="AD88" t="str">
            <v>ND20140712013</v>
          </cell>
          <cell r="AE88" t="str">
            <v>工程院一部开发二处</v>
          </cell>
          <cell r="AF88" t="str">
            <v>福建天泉教育科技有限公司</v>
          </cell>
          <cell r="AG88" t="str">
            <v>福建天泉教育科技有限公司</v>
          </cell>
          <cell r="AH88" t="str">
            <v>软件开发工程师</v>
          </cell>
          <cell r="AI88" t="str">
            <v>三星程序员(P5)</v>
          </cell>
          <cell r="AJ88" t="str">
            <v>P5</v>
          </cell>
        </row>
        <row r="88">
          <cell r="AM88" t="str">
            <v>正式员工</v>
          </cell>
          <cell r="AN88" t="str">
            <v>在职</v>
          </cell>
          <cell r="AO88" t="str">
            <v>正式员工</v>
          </cell>
        </row>
        <row r="88">
          <cell r="AQ88" t="str">
            <v>普通任职</v>
          </cell>
          <cell r="AR88" t="str">
            <v>2014-07-10</v>
          </cell>
        </row>
        <row r="88">
          <cell r="AU88" t="str">
            <v>2015-01-10</v>
          </cell>
        </row>
        <row r="88">
          <cell r="BF88">
            <v>31</v>
          </cell>
        </row>
        <row r="88">
          <cell r="BJ88" t="str">
            <v>华中科技大学</v>
          </cell>
        </row>
        <row r="88">
          <cell r="BL88" t="str">
            <v>普通全日制</v>
          </cell>
          <cell r="BM88" t="str">
            <v>计算机科学与技术</v>
          </cell>
          <cell r="BN88" t="str">
            <v>2014-06-30</v>
          </cell>
          <cell r="BO88" t="str">
            <v>本科</v>
          </cell>
          <cell r="BP88" t="str">
            <v>学士</v>
          </cell>
        </row>
        <row r="88">
          <cell r="BV88" t="str">
            <v>2014-07-10</v>
          </cell>
          <cell r="BW88" t="str">
            <v>福建天晴数码有限公司</v>
          </cell>
          <cell r="BX88" t="str">
            <v>工程院一部</v>
          </cell>
          <cell r="BY88" t="str">
            <v>工程院一部开发二处</v>
          </cell>
        </row>
        <row r="89">
          <cell r="A89">
            <v>895041</v>
          </cell>
          <cell r="B89" t="str">
            <v>林伟</v>
          </cell>
          <cell r="C89" t="str">
            <v>工程院一部开发二处</v>
          </cell>
          <cell r="D89" t="str">
            <v>郭玉湖</v>
          </cell>
          <cell r="E89" t="str">
            <v>895041</v>
          </cell>
          <cell r="F89" t="str">
            <v>男</v>
          </cell>
          <cell r="G89" t="str">
            <v>中共党员</v>
          </cell>
          <cell r="H89" t="str">
            <v>汉族</v>
          </cell>
          <cell r="I89" t="str">
            <v>1989-03-08</v>
          </cell>
          <cell r="J89" t="str">
            <v>350802198903086056</v>
          </cell>
          <cell r="K89" t="str">
            <v>未婚</v>
          </cell>
          <cell r="L89" t="str">
            <v>中国大陆</v>
          </cell>
        </row>
        <row r="89">
          <cell r="N89" t="str">
            <v>农业</v>
          </cell>
          <cell r="O89" t="str">
            <v>福建省龙岩市新罗区</v>
          </cell>
        </row>
        <row r="89">
          <cell r="U89" t="str">
            <v>18950494047</v>
          </cell>
          <cell r="V89" t="str">
            <v>originalin@163.com</v>
          </cell>
          <cell r="W89" t="str">
            <v>陈胡</v>
          </cell>
          <cell r="X89" t="str">
            <v>15059157175</v>
          </cell>
        </row>
        <row r="89">
          <cell r="AA89" t="str">
            <v>03-08</v>
          </cell>
          <cell r="AB89">
            <v>181</v>
          </cell>
        </row>
        <row r="89">
          <cell r="AD89" t="str">
            <v>ND20150522001</v>
          </cell>
          <cell r="AE89" t="str">
            <v>工程院一部开发二处</v>
          </cell>
          <cell r="AF89" t="str">
            <v>福建天泉教育科技有限公司</v>
          </cell>
          <cell r="AG89" t="str">
            <v>福建天泉教育科技有限公司</v>
          </cell>
          <cell r="AH89" t="str">
            <v>软件开发工程师</v>
          </cell>
          <cell r="AI89" t="str">
            <v>三星程序员(P5)</v>
          </cell>
          <cell r="AJ89" t="str">
            <v>P5</v>
          </cell>
        </row>
        <row r="89">
          <cell r="AM89" t="str">
            <v>正式员工</v>
          </cell>
          <cell r="AN89" t="str">
            <v>在职</v>
          </cell>
          <cell r="AO89" t="str">
            <v>正式员工</v>
          </cell>
        </row>
        <row r="89">
          <cell r="AQ89" t="str">
            <v>普通任职</v>
          </cell>
          <cell r="AR89" t="str">
            <v>2015-04-30</v>
          </cell>
        </row>
        <row r="89">
          <cell r="AU89" t="str">
            <v>2015-07-30</v>
          </cell>
        </row>
        <row r="89">
          <cell r="BF89">
            <v>22</v>
          </cell>
        </row>
        <row r="89">
          <cell r="BJ89" t="str">
            <v>福州大学</v>
          </cell>
        </row>
        <row r="89">
          <cell r="BL89" t="str">
            <v>普通全日制</v>
          </cell>
          <cell r="BM89" t="str">
            <v>计算机技术</v>
          </cell>
          <cell r="BN89" t="str">
            <v>2015-07-01</v>
          </cell>
          <cell r="BO89" t="str">
            <v>硕士研究生</v>
          </cell>
          <cell r="BP89" t="str">
            <v>硕士</v>
          </cell>
        </row>
        <row r="89">
          <cell r="BV89" t="str">
            <v>2015-04-30</v>
          </cell>
          <cell r="BW89" t="str">
            <v>福建天晴数码有限公司</v>
          </cell>
          <cell r="BX89" t="str">
            <v>工程院一部</v>
          </cell>
          <cell r="BY89" t="str">
            <v>工程院一部开发二处</v>
          </cell>
        </row>
        <row r="90">
          <cell r="A90">
            <v>900629</v>
          </cell>
          <cell r="B90" t="str">
            <v>陈志霖</v>
          </cell>
          <cell r="C90" t="str">
            <v>工程院一部开发二处</v>
          </cell>
          <cell r="D90" t="str">
            <v>郭玉湖</v>
          </cell>
          <cell r="E90" t="str">
            <v>900629</v>
          </cell>
          <cell r="F90" t="str">
            <v>男</v>
          </cell>
          <cell r="G90" t="str">
            <v>共青团员</v>
          </cell>
          <cell r="H90" t="str">
            <v>汉族</v>
          </cell>
          <cell r="I90" t="str">
            <v>1989-12-21</v>
          </cell>
          <cell r="J90" t="str">
            <v>350111198912215014</v>
          </cell>
          <cell r="K90" t="str">
            <v>未婚</v>
          </cell>
          <cell r="L90" t="str">
            <v>中国大陆</v>
          </cell>
        </row>
        <row r="90">
          <cell r="O90" t="str">
            <v>福建省福州市晋安区</v>
          </cell>
        </row>
        <row r="90">
          <cell r="U90" t="str">
            <v>15695903798</v>
          </cell>
          <cell r="V90" t="str">
            <v>23846112@qq.com</v>
          </cell>
        </row>
        <row r="90">
          <cell r="AA90" t="str">
            <v>12-21</v>
          </cell>
        </row>
        <row r="90">
          <cell r="AD90" t="str">
            <v>ND20140712028</v>
          </cell>
          <cell r="AE90" t="str">
            <v>工程院一部开发二处</v>
          </cell>
          <cell r="AF90" t="str">
            <v>福建天泉教育科技有限公司</v>
          </cell>
          <cell r="AG90" t="str">
            <v>福建天泉教育科技有限公司</v>
          </cell>
          <cell r="AH90" t="str">
            <v>软件开发工程师</v>
          </cell>
          <cell r="AI90" t="str">
            <v>三星程序员(P5)</v>
          </cell>
          <cell r="AJ90" t="str">
            <v>P5</v>
          </cell>
        </row>
        <row r="90">
          <cell r="AM90" t="str">
            <v>正式员工</v>
          </cell>
          <cell r="AN90" t="str">
            <v>在职</v>
          </cell>
          <cell r="AO90" t="str">
            <v>正式员工</v>
          </cell>
        </row>
        <row r="90">
          <cell r="AQ90" t="str">
            <v>普通任职</v>
          </cell>
          <cell r="AR90" t="str">
            <v>2014-07-01</v>
          </cell>
        </row>
        <row r="90">
          <cell r="AU90" t="str">
            <v>2014-09-21</v>
          </cell>
        </row>
        <row r="90">
          <cell r="BF90">
            <v>31</v>
          </cell>
        </row>
        <row r="90">
          <cell r="BJ90" t="str">
            <v>闽江学院</v>
          </cell>
        </row>
        <row r="90">
          <cell r="BL90" t="str">
            <v>普通全日制</v>
          </cell>
          <cell r="BM90" t="str">
            <v>软件工程</v>
          </cell>
          <cell r="BN90" t="str">
            <v>2014-06-30</v>
          </cell>
          <cell r="BO90" t="str">
            <v>本科</v>
          </cell>
          <cell r="BP90" t="str">
            <v>学士</v>
          </cell>
        </row>
        <row r="90">
          <cell r="BV90" t="str">
            <v>2014-07-01</v>
          </cell>
          <cell r="BW90" t="str">
            <v>福建天晴数码有限公司</v>
          </cell>
          <cell r="BX90" t="str">
            <v>工程院一部</v>
          </cell>
          <cell r="BY90" t="str">
            <v>工程院一部开发二处</v>
          </cell>
        </row>
        <row r="91">
          <cell r="A91">
            <v>900918</v>
          </cell>
          <cell r="B91" t="str">
            <v>李洋</v>
          </cell>
          <cell r="C91" t="str">
            <v>工程院一部开发二处</v>
          </cell>
          <cell r="D91" t="str">
            <v>郭玉湖</v>
          </cell>
          <cell r="E91" t="str">
            <v>900918</v>
          </cell>
          <cell r="F91" t="str">
            <v>男</v>
          </cell>
          <cell r="G91" t="str">
            <v>共青团员</v>
          </cell>
          <cell r="H91" t="str">
            <v>汉族</v>
          </cell>
          <cell r="I91" t="str">
            <v>1990-09-18</v>
          </cell>
          <cell r="J91" t="str">
            <v>411481199009182276</v>
          </cell>
          <cell r="K91" t="str">
            <v>未婚</v>
          </cell>
          <cell r="L91" t="str">
            <v>中国大陆</v>
          </cell>
        </row>
        <row r="91">
          <cell r="O91" t="str">
            <v>河南省商丘市永城市</v>
          </cell>
        </row>
        <row r="91">
          <cell r="U91" t="str">
            <v>15659027773</v>
          </cell>
        </row>
        <row r="91">
          <cell r="X91" t="str">
            <v>13067298618</v>
          </cell>
        </row>
        <row r="91">
          <cell r="AA91" t="str">
            <v>09-18</v>
          </cell>
        </row>
        <row r="91">
          <cell r="AD91" t="str">
            <v>ND20140714024</v>
          </cell>
          <cell r="AE91" t="str">
            <v>工程院一部开发二处</v>
          </cell>
          <cell r="AF91" t="str">
            <v>福建天泉教育科技有限公司</v>
          </cell>
          <cell r="AG91" t="str">
            <v>福建天泉教育科技有限公司</v>
          </cell>
          <cell r="AH91" t="str">
            <v>软件开发工程师</v>
          </cell>
          <cell r="AI91" t="str">
            <v>高级一星程序员(P6)</v>
          </cell>
          <cell r="AJ91" t="str">
            <v>P6</v>
          </cell>
        </row>
        <row r="91">
          <cell r="AM91" t="str">
            <v>正式员工</v>
          </cell>
          <cell r="AN91" t="str">
            <v>在职</v>
          </cell>
          <cell r="AO91" t="str">
            <v>正式员工</v>
          </cell>
          <cell r="AP91" t="str">
            <v>研发类程序</v>
          </cell>
          <cell r="AQ91" t="str">
            <v>普通任职</v>
          </cell>
          <cell r="AR91" t="str">
            <v>2014-07-10</v>
          </cell>
        </row>
        <row r="91">
          <cell r="AU91" t="str">
            <v>2014-08-21</v>
          </cell>
        </row>
        <row r="91">
          <cell r="BF91">
            <v>31</v>
          </cell>
        </row>
        <row r="91">
          <cell r="BJ91" t="str">
            <v>福建工程学院</v>
          </cell>
        </row>
        <row r="91">
          <cell r="BL91" t="str">
            <v>普通全日制</v>
          </cell>
          <cell r="BM91" t="str">
            <v>计算机科学与技术</v>
          </cell>
          <cell r="BN91" t="str">
            <v>2014-06-20</v>
          </cell>
          <cell r="BO91" t="str">
            <v>本科</v>
          </cell>
          <cell r="BP91" t="str">
            <v>学士</v>
          </cell>
        </row>
        <row r="91">
          <cell r="BV91" t="str">
            <v>2014-07-10</v>
          </cell>
          <cell r="BW91" t="str">
            <v>福建天晴数码有限公司</v>
          </cell>
          <cell r="BX91" t="str">
            <v>工程院一部</v>
          </cell>
          <cell r="BY91" t="str">
            <v>工程院一部开发二处</v>
          </cell>
        </row>
        <row r="92">
          <cell r="A92">
            <v>901020</v>
          </cell>
          <cell r="B92" t="str">
            <v>杨晓斌</v>
          </cell>
          <cell r="C92" t="str">
            <v>工程院一部开发二处</v>
          </cell>
          <cell r="D92" t="str">
            <v>郭玉湖</v>
          </cell>
          <cell r="E92" t="str">
            <v>901020</v>
          </cell>
          <cell r="F92" t="str">
            <v>男</v>
          </cell>
          <cell r="G92" t="str">
            <v>群众</v>
          </cell>
          <cell r="H92" t="str">
            <v>汉族</v>
          </cell>
          <cell r="I92" t="str">
            <v>1990-10-20</v>
          </cell>
          <cell r="J92" t="str">
            <v>350128199010200632</v>
          </cell>
          <cell r="K92" t="str">
            <v>未婚</v>
          </cell>
        </row>
        <row r="92">
          <cell r="U92" t="str">
            <v>17605912522</v>
          </cell>
          <cell r="V92" t="str">
            <v>xiaobin226@gmail.com</v>
          </cell>
        </row>
        <row r="92">
          <cell r="AA92" t="str">
            <v>10-20</v>
          </cell>
        </row>
        <row r="92">
          <cell r="AD92" t="str">
            <v>ND20160715016</v>
          </cell>
          <cell r="AE92" t="str">
            <v>工程院一部开发二处</v>
          </cell>
          <cell r="AF92" t="str">
            <v>福建天泉教育科技有限公司</v>
          </cell>
          <cell r="AG92" t="str">
            <v>福建天泉教育科技有限公司</v>
          </cell>
          <cell r="AH92" t="str">
            <v>软件开发工程师</v>
          </cell>
          <cell r="AI92" t="str">
            <v>三星程序员(P5)</v>
          </cell>
          <cell r="AJ92" t="str">
            <v>P5</v>
          </cell>
        </row>
        <row r="92">
          <cell r="AM92" t="str">
            <v>正式员工</v>
          </cell>
          <cell r="AN92" t="str">
            <v>在职</v>
          </cell>
          <cell r="AO92" t="str">
            <v>正式员工</v>
          </cell>
        </row>
        <row r="92">
          <cell r="AR92" t="str">
            <v>2016-07-18</v>
          </cell>
          <cell r="AS92" t="str">
            <v>亚太</v>
          </cell>
        </row>
        <row r="92">
          <cell r="AU92" t="str">
            <v>2016-10-18</v>
          </cell>
        </row>
        <row r="92">
          <cell r="BF92">
            <v>7</v>
          </cell>
        </row>
        <row r="92">
          <cell r="BJ92" t="str">
            <v>合肥工业大学</v>
          </cell>
        </row>
        <row r="92">
          <cell r="BL92" t="str">
            <v>普通全日制</v>
          </cell>
          <cell r="BM92" t="str">
            <v>电子与通信工程</v>
          </cell>
          <cell r="BN92" t="str">
            <v>2014-06-30</v>
          </cell>
          <cell r="BO92" t="str">
            <v>硕士研究生</v>
          </cell>
          <cell r="BP92" t="str">
            <v>硕士</v>
          </cell>
        </row>
        <row r="92">
          <cell r="BV92" t="str">
            <v>2016-07-18</v>
          </cell>
          <cell r="BW92" t="str">
            <v>福建天晴数码有限公司</v>
          </cell>
          <cell r="BX92" t="str">
            <v>工程院一部</v>
          </cell>
          <cell r="BY92" t="str">
            <v>工程院一部开发二处</v>
          </cell>
        </row>
        <row r="93">
          <cell r="A93">
            <v>906611</v>
          </cell>
          <cell r="B93" t="str">
            <v>邱杰烜</v>
          </cell>
          <cell r="C93" t="str">
            <v>工程院一部开发二处</v>
          </cell>
          <cell r="D93" t="str">
            <v>郭玉湖</v>
          </cell>
          <cell r="E93" t="str">
            <v>906611</v>
          </cell>
          <cell r="F93" t="str">
            <v>男</v>
          </cell>
          <cell r="G93" t="str">
            <v>中共党员</v>
          </cell>
          <cell r="H93" t="str">
            <v>汉族</v>
          </cell>
          <cell r="I93" t="str">
            <v>1988-01-17</v>
          </cell>
          <cell r="J93" t="str">
            <v>350600198801172013</v>
          </cell>
          <cell r="K93" t="str">
            <v>未婚</v>
          </cell>
          <cell r="L93" t="str">
            <v>中国大陆</v>
          </cell>
        </row>
        <row r="93">
          <cell r="U93" t="str">
            <v>18060895510</v>
          </cell>
          <cell r="V93" t="str">
            <v>183526811@qq.com</v>
          </cell>
          <cell r="W93" t="str">
            <v>邱陆零</v>
          </cell>
          <cell r="X93" t="str">
            <v>13960086286</v>
          </cell>
        </row>
        <row r="93">
          <cell r="AA93" t="str">
            <v>01-17</v>
          </cell>
        </row>
        <row r="93">
          <cell r="AD93" t="str">
            <v>ND20130719005</v>
          </cell>
          <cell r="AE93" t="str">
            <v>工程院一部开发二处</v>
          </cell>
          <cell r="AF93" t="str">
            <v>福建天泉教育科技有限公司</v>
          </cell>
          <cell r="AG93" t="str">
            <v>福建天泉教育科技有限公司</v>
          </cell>
          <cell r="AH93" t="str">
            <v>软件开发工程师</v>
          </cell>
          <cell r="AI93" t="str">
            <v>高级一星程序员(P6)</v>
          </cell>
          <cell r="AJ93" t="str">
            <v>P6</v>
          </cell>
        </row>
        <row r="93">
          <cell r="AM93" t="str">
            <v>正式员工</v>
          </cell>
          <cell r="AN93" t="str">
            <v>在职</v>
          </cell>
          <cell r="AO93" t="str">
            <v>正式员工</v>
          </cell>
          <cell r="AP93" t="str">
            <v>研发类其他</v>
          </cell>
          <cell r="AQ93" t="str">
            <v>普通任职</v>
          </cell>
          <cell r="AR93" t="str">
            <v>2013-07-22</v>
          </cell>
        </row>
        <row r="93">
          <cell r="AU93" t="str">
            <v>2013-10-22</v>
          </cell>
        </row>
        <row r="93">
          <cell r="BF93">
            <v>43</v>
          </cell>
        </row>
        <row r="93">
          <cell r="BJ93" t="str">
            <v>福建师范大学</v>
          </cell>
        </row>
        <row r="93">
          <cell r="BL93" t="str">
            <v>普通全日制</v>
          </cell>
          <cell r="BM93" t="str">
            <v>计算机科学与技术</v>
          </cell>
          <cell r="BN93" t="str">
            <v>2011-06-30</v>
          </cell>
          <cell r="BO93" t="str">
            <v>本科</v>
          </cell>
          <cell r="BP93" t="str">
            <v>学士</v>
          </cell>
        </row>
        <row r="93">
          <cell r="BV93" t="str">
            <v>2013-07-22</v>
          </cell>
          <cell r="BW93" t="str">
            <v>福建天晴数码有限公司</v>
          </cell>
          <cell r="BX93" t="str">
            <v>工程院一部</v>
          </cell>
          <cell r="BY93" t="str">
            <v>工程院一部开发二处</v>
          </cell>
        </row>
        <row r="94">
          <cell r="A94">
            <v>955908</v>
          </cell>
          <cell r="B94" t="str">
            <v>张展</v>
          </cell>
          <cell r="C94" t="str">
            <v>工程院一部开发二处</v>
          </cell>
          <cell r="D94" t="str">
            <v>郭玉湖</v>
          </cell>
          <cell r="E94" t="str">
            <v>955908</v>
          </cell>
          <cell r="F94" t="str">
            <v>男</v>
          </cell>
          <cell r="G94" t="str">
            <v>共青团员</v>
          </cell>
          <cell r="H94" t="str">
            <v>汉族</v>
          </cell>
          <cell r="I94" t="str">
            <v>1987-11-09</v>
          </cell>
          <cell r="J94" t="str">
            <v>350521198711091056</v>
          </cell>
          <cell r="K94" t="str">
            <v>未婚</v>
          </cell>
        </row>
        <row r="94">
          <cell r="O94" t="str">
            <v>福建省泉州市惠安县</v>
          </cell>
        </row>
        <row r="94">
          <cell r="U94" t="str">
            <v>18805955908</v>
          </cell>
          <cell r="V94" t="str">
            <v>270391484@qq.com</v>
          </cell>
          <cell r="W94" t="str">
            <v>张醒欣</v>
          </cell>
          <cell r="X94" t="str">
            <v>13805977895</v>
          </cell>
        </row>
        <row r="94">
          <cell r="AA94" t="str">
            <v>11-09</v>
          </cell>
        </row>
        <row r="94">
          <cell r="AD94" t="str">
            <v>ND20140716011</v>
          </cell>
          <cell r="AE94" t="str">
            <v>工程院一部开发二处</v>
          </cell>
          <cell r="AF94" t="str">
            <v>福建天泉教育科技有限公司</v>
          </cell>
          <cell r="AG94" t="str">
            <v>福建天泉教育科技有限公司</v>
          </cell>
          <cell r="AH94" t="str">
            <v>高级软件开发工程师</v>
          </cell>
          <cell r="AI94" t="str">
            <v>高级二星程序员(P7)</v>
          </cell>
          <cell r="AJ94" t="str">
            <v>P7</v>
          </cell>
        </row>
        <row r="94">
          <cell r="AM94" t="str">
            <v>正式员工</v>
          </cell>
          <cell r="AN94" t="str">
            <v>在职</v>
          </cell>
          <cell r="AO94" t="str">
            <v>正式员工</v>
          </cell>
        </row>
        <row r="94">
          <cell r="AQ94" t="str">
            <v>普通任职</v>
          </cell>
          <cell r="AR94" t="str">
            <v>2014-07-21</v>
          </cell>
        </row>
        <row r="94">
          <cell r="AU94" t="str">
            <v>2014-10-28</v>
          </cell>
        </row>
        <row r="94">
          <cell r="BF94">
            <v>31</v>
          </cell>
        </row>
        <row r="94">
          <cell r="BJ94" t="str">
            <v>福州大学</v>
          </cell>
        </row>
        <row r="94">
          <cell r="BL94" t="str">
            <v>普通全日制</v>
          </cell>
          <cell r="BM94" t="str">
            <v>信息管理与信息系统</v>
          </cell>
          <cell r="BN94" t="str">
            <v>2009-07-01</v>
          </cell>
          <cell r="BO94" t="str">
            <v>本科</v>
          </cell>
          <cell r="BP94" t="str">
            <v>学士</v>
          </cell>
        </row>
        <row r="94">
          <cell r="BV94" t="str">
            <v>2014-07-21</v>
          </cell>
          <cell r="BW94" t="str">
            <v>福建天晴数码有限公司</v>
          </cell>
          <cell r="BX94" t="str">
            <v>工程院一部</v>
          </cell>
          <cell r="BY94" t="str">
            <v>工程院一部开发二处</v>
          </cell>
        </row>
        <row r="95">
          <cell r="A95">
            <v>981213</v>
          </cell>
          <cell r="B95" t="str">
            <v>张雅彬</v>
          </cell>
          <cell r="C95" t="str">
            <v>工程院一部开发二处</v>
          </cell>
          <cell r="D95" t="str">
            <v>郭玉湖</v>
          </cell>
          <cell r="E95" t="str">
            <v>981213</v>
          </cell>
          <cell r="F95" t="str">
            <v>男</v>
          </cell>
          <cell r="G95" t="str">
            <v>中共党员</v>
          </cell>
          <cell r="H95" t="str">
            <v>汉族</v>
          </cell>
          <cell r="I95" t="str">
            <v>1988-12-13</v>
          </cell>
          <cell r="J95" t="str">
            <v>350322198812130056</v>
          </cell>
          <cell r="K95" t="str">
            <v>已婚</v>
          </cell>
          <cell r="L95" t="str">
            <v>中国大陆</v>
          </cell>
        </row>
        <row r="95">
          <cell r="O95" t="str">
            <v>福建省莆田市仙游县</v>
          </cell>
        </row>
        <row r="95">
          <cell r="U95" t="str">
            <v>15080458071</v>
          </cell>
          <cell r="V95" t="str">
            <v>821440913@qq.com</v>
          </cell>
        </row>
        <row r="95">
          <cell r="AA95" t="str">
            <v>12-13</v>
          </cell>
          <cell r="AB95">
            <v>180</v>
          </cell>
        </row>
        <row r="95">
          <cell r="AD95" t="str">
            <v>ND20160408015</v>
          </cell>
          <cell r="AE95" t="str">
            <v>工程院一部开发二处</v>
          </cell>
          <cell r="AF95" t="str">
            <v>福建天泉教育科技有限公司</v>
          </cell>
          <cell r="AG95" t="str">
            <v>福建天泉教育科技有限公司</v>
          </cell>
          <cell r="AH95" t="str">
            <v>软件开发工程师</v>
          </cell>
          <cell r="AI95" t="str">
            <v>高级一星程序员(P6)</v>
          </cell>
          <cell r="AJ95" t="str">
            <v>P6</v>
          </cell>
        </row>
        <row r="95">
          <cell r="AM95" t="str">
            <v>正式员工</v>
          </cell>
          <cell r="AN95" t="str">
            <v>在职</v>
          </cell>
          <cell r="AO95" t="str">
            <v>正式员工</v>
          </cell>
        </row>
        <row r="95">
          <cell r="AQ95" t="str">
            <v>普通任职</v>
          </cell>
          <cell r="AR95" t="str">
            <v>2016-04-14</v>
          </cell>
          <cell r="AS95" t="str">
            <v>福州</v>
          </cell>
        </row>
        <row r="95">
          <cell r="AU95" t="str">
            <v>2016-07-14</v>
          </cell>
        </row>
        <row r="95">
          <cell r="BF95">
            <v>10</v>
          </cell>
        </row>
        <row r="95">
          <cell r="BJ95" t="str">
            <v>闽江学院</v>
          </cell>
        </row>
        <row r="95">
          <cell r="BL95" t="str">
            <v>普通全日制</v>
          </cell>
          <cell r="BM95" t="str">
            <v>软件工程</v>
          </cell>
          <cell r="BN95" t="str">
            <v>2012-06-30</v>
          </cell>
          <cell r="BO95" t="str">
            <v>本科</v>
          </cell>
          <cell r="BP95" t="str">
            <v>学士</v>
          </cell>
        </row>
        <row r="95">
          <cell r="BV95" t="str">
            <v>2016-04-14</v>
          </cell>
          <cell r="BW95" t="str">
            <v>福建天晴数码有限公司</v>
          </cell>
          <cell r="BX95" t="str">
            <v>工程院一部</v>
          </cell>
          <cell r="BY95" t="str">
            <v>工程院一部开发二处</v>
          </cell>
        </row>
        <row r="96">
          <cell r="A96">
            <v>991102</v>
          </cell>
          <cell r="B96" t="str">
            <v>吕杰</v>
          </cell>
          <cell r="C96" t="str">
            <v>工程院一部开发二处</v>
          </cell>
          <cell r="D96" t="str">
            <v>郭玉湖</v>
          </cell>
          <cell r="E96" t="str">
            <v>991102</v>
          </cell>
          <cell r="F96" t="str">
            <v>男</v>
          </cell>
          <cell r="G96" t="str">
            <v>中共党员</v>
          </cell>
          <cell r="H96" t="str">
            <v>土家族</v>
          </cell>
          <cell r="I96" t="str">
            <v>1989-06-17</v>
          </cell>
          <cell r="J96" t="str">
            <v>431222198906170038</v>
          </cell>
          <cell r="K96" t="str">
            <v>未婚</v>
          </cell>
          <cell r="L96" t="str">
            <v>中国大陆</v>
          </cell>
        </row>
        <row r="96">
          <cell r="O96" t="str">
            <v>湖南怀化地区</v>
          </cell>
        </row>
        <row r="96">
          <cell r="U96" t="str">
            <v>18750118631</v>
          </cell>
          <cell r="V96" t="str">
            <v>410028110@qq.com</v>
          </cell>
        </row>
        <row r="96">
          <cell r="X96" t="str">
            <v>15386206667</v>
          </cell>
        </row>
        <row r="96">
          <cell r="AA96" t="str">
            <v>06-17</v>
          </cell>
        </row>
        <row r="96">
          <cell r="AD96" t="str">
            <v>ND20160704055</v>
          </cell>
          <cell r="AE96" t="str">
            <v>工程院一部开发二处</v>
          </cell>
          <cell r="AF96" t="str">
            <v>福建天泉教育科技有限公司</v>
          </cell>
          <cell r="AG96" t="str">
            <v>福建天泉教育科技有限公司</v>
          </cell>
          <cell r="AH96" t="str">
            <v>软件开发工程师</v>
          </cell>
          <cell r="AI96" t="str">
            <v>未定级</v>
          </cell>
          <cell r="AJ96" t="str">
            <v>未定级</v>
          </cell>
        </row>
        <row r="96">
          <cell r="AM96" t="str">
            <v>正式员工</v>
          </cell>
          <cell r="AN96" t="str">
            <v>在职</v>
          </cell>
          <cell r="AO96" t="str">
            <v>正式员工</v>
          </cell>
        </row>
        <row r="96">
          <cell r="AQ96" t="str">
            <v>普通任职</v>
          </cell>
          <cell r="AR96" t="str">
            <v>2016-07-05</v>
          </cell>
          <cell r="AS96" t="str">
            <v>福州</v>
          </cell>
        </row>
        <row r="96">
          <cell r="AU96" t="str">
            <v>2017-01-05</v>
          </cell>
        </row>
        <row r="96">
          <cell r="BF96">
            <v>8</v>
          </cell>
        </row>
        <row r="96">
          <cell r="BJ96" t="str">
            <v>中南大学软件学院</v>
          </cell>
        </row>
        <row r="96">
          <cell r="BL96" t="str">
            <v>普通全日制</v>
          </cell>
          <cell r="BM96" t="str">
            <v>软件工程</v>
          </cell>
          <cell r="BN96" t="str">
            <v>2016-06-26</v>
          </cell>
          <cell r="BO96" t="str">
            <v>硕士研究生</v>
          </cell>
          <cell r="BP96" t="str">
            <v>硕士</v>
          </cell>
        </row>
        <row r="96">
          <cell r="BV96" t="str">
            <v>2016-07-05</v>
          </cell>
          <cell r="BW96" t="str">
            <v>福建天晴数码有限公司</v>
          </cell>
          <cell r="BX96" t="str">
            <v>工程院一部</v>
          </cell>
          <cell r="BY96" t="str">
            <v>工程院一部开发二处</v>
          </cell>
        </row>
        <row r="97">
          <cell r="A97">
            <v>120116</v>
          </cell>
          <cell r="B97" t="str">
            <v>陈明剑</v>
          </cell>
          <cell r="C97" t="str">
            <v>工程院一部开发三处</v>
          </cell>
          <cell r="D97" t="str">
            <v>郭玉湖</v>
          </cell>
          <cell r="E97" t="str">
            <v>120116</v>
          </cell>
          <cell r="F97" t="str">
            <v>男</v>
          </cell>
          <cell r="G97" t="str">
            <v>中共党员</v>
          </cell>
          <cell r="H97" t="str">
            <v>汉族</v>
          </cell>
          <cell r="I97" t="str">
            <v>1990-12-08</v>
          </cell>
          <cell r="J97" t="str">
            <v>350128199012086116</v>
          </cell>
          <cell r="K97" t="str">
            <v>未婚</v>
          </cell>
          <cell r="L97" t="str">
            <v>中国大陆</v>
          </cell>
        </row>
        <row r="97">
          <cell r="O97" t="str">
            <v>福建省福州市平潭县</v>
          </cell>
        </row>
        <row r="97">
          <cell r="U97" t="str">
            <v>13290811056</v>
          </cell>
          <cell r="V97" t="str">
            <v>784681947@qq.com</v>
          </cell>
          <cell r="W97" t="str">
            <v>吴丽丽</v>
          </cell>
          <cell r="X97" t="str">
            <v>15980272395</v>
          </cell>
        </row>
        <row r="97">
          <cell r="Z97" t="str">
            <v>电话</v>
          </cell>
          <cell r="AA97" t="str">
            <v>12-08</v>
          </cell>
        </row>
        <row r="97">
          <cell r="AD97" t="str">
            <v>ND20160330014</v>
          </cell>
          <cell r="AE97" t="str">
            <v>工程院一部开发三处</v>
          </cell>
          <cell r="AF97" t="str">
            <v>福建天泉教育科技有限公司</v>
          </cell>
          <cell r="AG97" t="str">
            <v>福建天泉教育科技有限公司</v>
          </cell>
          <cell r="AH97" t="str">
            <v>软件开发工程师</v>
          </cell>
          <cell r="AI97" t="str">
            <v>三星程序员(P5)</v>
          </cell>
          <cell r="AJ97" t="str">
            <v>P5</v>
          </cell>
        </row>
        <row r="97">
          <cell r="AM97" t="str">
            <v>正式员工</v>
          </cell>
          <cell r="AN97" t="str">
            <v>在职</v>
          </cell>
          <cell r="AO97" t="str">
            <v>正式员工</v>
          </cell>
        </row>
        <row r="97">
          <cell r="AQ97" t="str">
            <v>普通任职</v>
          </cell>
          <cell r="AR97" t="str">
            <v>2016-03-31</v>
          </cell>
          <cell r="AS97" t="str">
            <v>福州</v>
          </cell>
        </row>
        <row r="97">
          <cell r="AU97" t="str">
            <v>2016-07-01</v>
          </cell>
        </row>
        <row r="97">
          <cell r="BF97">
            <v>11</v>
          </cell>
        </row>
        <row r="97">
          <cell r="BJ97" t="str">
            <v>仰恩大学</v>
          </cell>
        </row>
        <row r="97">
          <cell r="BL97" t="str">
            <v>普通全日制</v>
          </cell>
          <cell r="BM97" t="str">
            <v>网络工程</v>
          </cell>
          <cell r="BN97" t="str">
            <v>2012-07-01</v>
          </cell>
          <cell r="BO97" t="str">
            <v>本科</v>
          </cell>
          <cell r="BP97" t="str">
            <v>学士</v>
          </cell>
        </row>
        <row r="97">
          <cell r="BV97" t="str">
            <v>2016-03-31</v>
          </cell>
          <cell r="BW97" t="str">
            <v>福建天晴数码有限公司</v>
          </cell>
          <cell r="BX97" t="str">
            <v>工程院一部</v>
          </cell>
          <cell r="BY97" t="str">
            <v>工程院一部开发三处</v>
          </cell>
        </row>
        <row r="98">
          <cell r="A98">
            <v>140828</v>
          </cell>
          <cell r="B98" t="str">
            <v>陈广喜</v>
          </cell>
          <cell r="C98" t="str">
            <v>工程院一部开发三处</v>
          </cell>
          <cell r="D98" t="str">
            <v>郭玉湖</v>
          </cell>
          <cell r="E98" t="str">
            <v>140828</v>
          </cell>
          <cell r="F98" t="str">
            <v>男</v>
          </cell>
          <cell r="G98" t="str">
            <v>共青团员</v>
          </cell>
          <cell r="H98" t="str">
            <v>汉族</v>
          </cell>
          <cell r="I98" t="str">
            <v>1989-12-26</v>
          </cell>
          <cell r="J98" t="str">
            <v>350122198912264632</v>
          </cell>
          <cell r="K98" t="str">
            <v>未婚</v>
          </cell>
          <cell r="L98" t="str">
            <v>中国大陆</v>
          </cell>
        </row>
        <row r="98">
          <cell r="N98" t="str">
            <v>非农业</v>
          </cell>
          <cell r="O98" t="str">
            <v>福建省福州市连江县</v>
          </cell>
          <cell r="P98" t="str">
            <v>福州连江</v>
          </cell>
        </row>
        <row r="98">
          <cell r="R98" t="str">
            <v>福州市连江县马鼻镇南门村</v>
          </cell>
          <cell r="S98" t="str">
            <v>福州台江万达广场亚峰小区19#202</v>
          </cell>
        </row>
        <row r="98">
          <cell r="U98" t="str">
            <v>18860181387</v>
          </cell>
          <cell r="V98" t="str">
            <v>974645152@qq.com</v>
          </cell>
          <cell r="W98" t="str">
            <v>陈宏瑞</v>
          </cell>
          <cell r="X98" t="str">
            <v>手机13799970632</v>
          </cell>
        </row>
        <row r="98">
          <cell r="Z98" t="str">
            <v>手机13123168252</v>
          </cell>
          <cell r="AA98" t="str">
            <v>12-26</v>
          </cell>
          <cell r="AB98">
            <v>172</v>
          </cell>
          <cell r="AC98" t="str">
            <v>AB型</v>
          </cell>
          <cell r="AD98" t="str">
            <v>ND20140919011</v>
          </cell>
          <cell r="AE98" t="str">
            <v>工程院一部开发三处</v>
          </cell>
          <cell r="AF98" t="str">
            <v>福建天泉教育科技有限公司</v>
          </cell>
          <cell r="AG98" t="str">
            <v>福建天泉教育科技有限公司</v>
          </cell>
          <cell r="AH98" t="str">
            <v>软件开发工程师</v>
          </cell>
          <cell r="AI98" t="str">
            <v>三星程序员(P5)</v>
          </cell>
          <cell r="AJ98" t="str">
            <v>P5</v>
          </cell>
        </row>
        <row r="98">
          <cell r="AM98" t="str">
            <v>正式员工</v>
          </cell>
          <cell r="AN98" t="str">
            <v>在职</v>
          </cell>
          <cell r="AO98" t="str">
            <v>正式员工</v>
          </cell>
        </row>
        <row r="98">
          <cell r="AQ98" t="str">
            <v>普通任职</v>
          </cell>
          <cell r="AR98" t="str">
            <v>2014-09-25</v>
          </cell>
        </row>
        <row r="98">
          <cell r="AU98" t="str">
            <v>2014-12-25</v>
          </cell>
        </row>
        <row r="98">
          <cell r="BF98">
            <v>29</v>
          </cell>
        </row>
        <row r="98">
          <cell r="BJ98" t="str">
            <v>厦门集美大学</v>
          </cell>
        </row>
        <row r="98">
          <cell r="BL98" t="str">
            <v>普通全日制</v>
          </cell>
          <cell r="BM98" t="str">
            <v>信息与计算科学</v>
          </cell>
          <cell r="BN98" t="str">
            <v>2012-07-01</v>
          </cell>
          <cell r="BO98" t="str">
            <v>本科</v>
          </cell>
          <cell r="BP98" t="str">
            <v>学士</v>
          </cell>
        </row>
        <row r="98">
          <cell r="BV98" t="str">
            <v>2014-09-25</v>
          </cell>
          <cell r="BW98" t="str">
            <v>福建天晴数码有限公司</v>
          </cell>
          <cell r="BX98" t="str">
            <v>工程院一部</v>
          </cell>
          <cell r="BY98" t="str">
            <v>工程院一部开发三处</v>
          </cell>
        </row>
        <row r="99">
          <cell r="A99">
            <v>141009</v>
          </cell>
          <cell r="B99" t="str">
            <v>吴颖</v>
          </cell>
          <cell r="C99" t="str">
            <v>工程院一部开发三处</v>
          </cell>
          <cell r="D99" t="str">
            <v>郭玉湖</v>
          </cell>
          <cell r="E99" t="str">
            <v>141009</v>
          </cell>
          <cell r="F99" t="str">
            <v>男</v>
          </cell>
          <cell r="G99" t="str">
            <v>共青团员</v>
          </cell>
          <cell r="H99" t="str">
            <v>汉族</v>
          </cell>
          <cell r="I99" t="str">
            <v>1985-07-27</v>
          </cell>
          <cell r="J99" t="str">
            <v>350102198507276431</v>
          </cell>
          <cell r="K99" t="str">
            <v>已婚</v>
          </cell>
          <cell r="L99" t="str">
            <v>中国大陆</v>
          </cell>
        </row>
        <row r="99">
          <cell r="N99" t="str">
            <v>非农业</v>
          </cell>
          <cell r="O99" t="str">
            <v>福建省福州市鼓楼区</v>
          </cell>
          <cell r="P99" t="str">
            <v>福建福州</v>
          </cell>
          <cell r="Q99" t="str">
            <v>福建福州</v>
          </cell>
          <cell r="R99" t="str">
            <v>福建省福州市鼓楼区铜盘白龙路18号E座206室</v>
          </cell>
          <cell r="S99" t="str">
            <v>福建省福州市鼓楼区铜盘白龙路18号E座206室</v>
          </cell>
          <cell r="T99" t="str">
            <v>0591-87864071</v>
          </cell>
          <cell r="U99" t="str">
            <v>18905917801</v>
          </cell>
          <cell r="V99" t="str">
            <v>18905917801@189.com</v>
          </cell>
          <cell r="W99" t="str">
            <v>陈欢</v>
          </cell>
          <cell r="X99" t="str">
            <v>18905917802</v>
          </cell>
        </row>
        <row r="99">
          <cell r="AA99" t="str">
            <v>07-27</v>
          </cell>
          <cell r="AB99">
            <v>175</v>
          </cell>
        </row>
        <row r="99">
          <cell r="AD99" t="str">
            <v>ND20141022008</v>
          </cell>
          <cell r="AE99" t="str">
            <v>工程院一部开发三处</v>
          </cell>
          <cell r="AF99" t="str">
            <v>福建省华渔教育科技有限公司</v>
          </cell>
          <cell r="AG99" t="str">
            <v>福建省华渔教育科技有限公司</v>
          </cell>
          <cell r="AH99" t="str">
            <v>软件开发工程师</v>
          </cell>
          <cell r="AI99" t="str">
            <v>高级一星程序员(P6)</v>
          </cell>
          <cell r="AJ99" t="str">
            <v>P6</v>
          </cell>
        </row>
        <row r="99">
          <cell r="AM99" t="str">
            <v>正式员工</v>
          </cell>
          <cell r="AN99" t="str">
            <v>在职</v>
          </cell>
          <cell r="AO99" t="str">
            <v>正式员工</v>
          </cell>
        </row>
        <row r="99">
          <cell r="AQ99" t="str">
            <v>普通任职</v>
          </cell>
          <cell r="AR99" t="str">
            <v>2014-10-27</v>
          </cell>
        </row>
        <row r="99">
          <cell r="AU99" t="str">
            <v>2015-01-27</v>
          </cell>
        </row>
        <row r="99">
          <cell r="BF99">
            <v>28</v>
          </cell>
        </row>
        <row r="99">
          <cell r="BJ99" t="str">
            <v>福州大学</v>
          </cell>
        </row>
        <row r="99">
          <cell r="BL99" t="str">
            <v>其他</v>
          </cell>
          <cell r="BM99" t="str">
            <v>计算机科学与技术</v>
          </cell>
          <cell r="BN99" t="str">
            <v>2013-03-01</v>
          </cell>
          <cell r="BO99" t="str">
            <v>本科</v>
          </cell>
          <cell r="BP99" t="str">
            <v>无</v>
          </cell>
        </row>
        <row r="99">
          <cell r="BV99" t="str">
            <v>2014-10-27</v>
          </cell>
          <cell r="BW99" t="str">
            <v>福建天晴数码有限公司</v>
          </cell>
          <cell r="BX99" t="str">
            <v>工程院一部</v>
          </cell>
          <cell r="BY99" t="str">
            <v>工程院一部开发三处</v>
          </cell>
        </row>
        <row r="100">
          <cell r="A100">
            <v>141538</v>
          </cell>
          <cell r="B100" t="str">
            <v>雷祖亮</v>
          </cell>
          <cell r="C100" t="str">
            <v>工程院一部开发三处</v>
          </cell>
          <cell r="D100" t="str">
            <v>郭玉湖</v>
          </cell>
          <cell r="E100" t="str">
            <v>141538</v>
          </cell>
          <cell r="F100" t="str">
            <v>男</v>
          </cell>
          <cell r="G100" t="str">
            <v>共青团员</v>
          </cell>
          <cell r="H100" t="str">
            <v>汉族</v>
          </cell>
          <cell r="I100" t="str">
            <v>1990-05-20</v>
          </cell>
          <cell r="J100" t="str">
            <v>350123199005201591</v>
          </cell>
          <cell r="K100" t="str">
            <v>未婚</v>
          </cell>
          <cell r="L100" t="str">
            <v>中国大陆</v>
          </cell>
        </row>
        <row r="100">
          <cell r="O100" t="str">
            <v>福建省福州市罗源县</v>
          </cell>
        </row>
        <row r="100">
          <cell r="U100" t="str">
            <v>13950141538</v>
          </cell>
          <cell r="V100" t="str">
            <v>13950141538@163.com</v>
          </cell>
        </row>
        <row r="100">
          <cell r="X100" t="str">
            <v>18596838116</v>
          </cell>
        </row>
        <row r="100">
          <cell r="AA100" t="str">
            <v>05-20</v>
          </cell>
        </row>
        <row r="100">
          <cell r="AD100" t="str">
            <v>ND20170301002</v>
          </cell>
          <cell r="AE100" t="str">
            <v>工程院一部开发三处</v>
          </cell>
          <cell r="AF100" t="str">
            <v>福建天泉教育科技有限公司</v>
          </cell>
          <cell r="AG100" t="str">
            <v>福建天泉教育科技有限公司</v>
          </cell>
          <cell r="AH100" t="str">
            <v>软件开发工程师</v>
          </cell>
          <cell r="AI100" t="str">
            <v>高级一星程序员(P6)</v>
          </cell>
          <cell r="AJ100" t="str">
            <v>P6</v>
          </cell>
        </row>
        <row r="100">
          <cell r="AM100" t="str">
            <v>试用人员</v>
          </cell>
          <cell r="AN100" t="str">
            <v>在职</v>
          </cell>
          <cell r="AO100" t="str">
            <v>试用人员</v>
          </cell>
        </row>
        <row r="100">
          <cell r="AQ100" t="str">
            <v>普通任职</v>
          </cell>
          <cell r="AR100" t="str">
            <v>2017-03-02</v>
          </cell>
          <cell r="AS100" t="str">
            <v>福州</v>
          </cell>
        </row>
        <row r="100">
          <cell r="BF100">
            <v>0</v>
          </cell>
        </row>
        <row r="100">
          <cell r="BJ100" t="str">
            <v>湖南大学</v>
          </cell>
        </row>
        <row r="100">
          <cell r="BL100" t="str">
            <v>普通全日制</v>
          </cell>
          <cell r="BM100" t="str">
            <v>应用物理学</v>
          </cell>
          <cell r="BN100" t="str">
            <v>2012-06-30</v>
          </cell>
          <cell r="BO100" t="str">
            <v>本科</v>
          </cell>
          <cell r="BP100" t="str">
            <v>学士</v>
          </cell>
        </row>
        <row r="100">
          <cell r="BV100" t="str">
            <v>2017-03-02</v>
          </cell>
          <cell r="BW100" t="str">
            <v>福建天晴数码有限公司</v>
          </cell>
          <cell r="BX100" t="str">
            <v>工程院一部</v>
          </cell>
          <cell r="BY100" t="str">
            <v>工程院一部开发三处</v>
          </cell>
        </row>
        <row r="101">
          <cell r="A101">
            <v>147507</v>
          </cell>
          <cell r="B101" t="str">
            <v>李坤</v>
          </cell>
          <cell r="C101" t="str">
            <v>工程院一部开发三处</v>
          </cell>
          <cell r="D101" t="str">
            <v>郭玉湖</v>
          </cell>
          <cell r="E101" t="str">
            <v>147507</v>
          </cell>
          <cell r="F101" t="str">
            <v>男</v>
          </cell>
        </row>
        <row r="101">
          <cell r="H101" t="str">
            <v>汉族</v>
          </cell>
          <cell r="I101" t="str">
            <v>1985-07-21</v>
          </cell>
          <cell r="J101" t="str">
            <v>35222919850721553X</v>
          </cell>
          <cell r="K101" t="str">
            <v>已婚</v>
          </cell>
        </row>
        <row r="101">
          <cell r="O101" t="str">
            <v>福建省宁德地区寿宁县</v>
          </cell>
        </row>
        <row r="101">
          <cell r="U101" t="str">
            <v>15392007130</v>
          </cell>
          <cell r="V101" t="str">
            <v>FJLIKUN@QQ.COM</v>
          </cell>
        </row>
        <row r="101">
          <cell r="X101" t="str">
            <v>13699785939</v>
          </cell>
        </row>
        <row r="101">
          <cell r="AA101" t="str">
            <v>07-21</v>
          </cell>
        </row>
        <row r="101">
          <cell r="AD101" t="str">
            <v>ND20140606014</v>
          </cell>
          <cell r="AE101" t="str">
            <v>工程院一部开发三处</v>
          </cell>
          <cell r="AF101" t="str">
            <v>福建天泉教育科技有限公司</v>
          </cell>
          <cell r="AG101" t="str">
            <v>福建天泉教育科技有限公司</v>
          </cell>
          <cell r="AH101" t="str">
            <v>软件开发工程师</v>
          </cell>
          <cell r="AI101" t="str">
            <v>高级一星程序员(P6)</v>
          </cell>
          <cell r="AJ101" t="str">
            <v>P6</v>
          </cell>
        </row>
        <row r="101">
          <cell r="AM101" t="str">
            <v>正式员工</v>
          </cell>
          <cell r="AN101" t="str">
            <v>在职</v>
          </cell>
          <cell r="AO101" t="str">
            <v>正式员工</v>
          </cell>
        </row>
        <row r="101">
          <cell r="AQ101" t="str">
            <v>普通任职</v>
          </cell>
          <cell r="AR101" t="str">
            <v>2014-06-12</v>
          </cell>
        </row>
        <row r="101">
          <cell r="AU101" t="str">
            <v>2014-09-12</v>
          </cell>
        </row>
        <row r="101">
          <cell r="BF101">
            <v>32</v>
          </cell>
        </row>
        <row r="101">
          <cell r="BJ101" t="str">
            <v>吉首大学</v>
          </cell>
        </row>
        <row r="101">
          <cell r="BL101" t="str">
            <v>普通全日制</v>
          </cell>
          <cell r="BM101" t="str">
            <v>电子信息工程</v>
          </cell>
          <cell r="BN101" t="str">
            <v>2008-06-01</v>
          </cell>
          <cell r="BO101" t="str">
            <v>本科</v>
          </cell>
          <cell r="BP101" t="str">
            <v>学士</v>
          </cell>
        </row>
        <row r="101">
          <cell r="BV101" t="str">
            <v>2014-06-12</v>
          </cell>
          <cell r="BW101" t="str">
            <v>福建天晴数码有限公司</v>
          </cell>
          <cell r="BX101" t="str">
            <v>工程院一部</v>
          </cell>
          <cell r="BY101" t="str">
            <v>工程院一部开发三处</v>
          </cell>
        </row>
        <row r="102">
          <cell r="A102">
            <v>151750</v>
          </cell>
          <cell r="B102" t="str">
            <v>林坤</v>
          </cell>
          <cell r="C102" t="str">
            <v>工程院一部开发三处</v>
          </cell>
          <cell r="D102" t="str">
            <v>郭玉湖</v>
          </cell>
          <cell r="E102" t="str">
            <v>151750</v>
          </cell>
          <cell r="F102" t="str">
            <v>男</v>
          </cell>
          <cell r="G102" t="str">
            <v>中共党员</v>
          </cell>
          <cell r="H102" t="str">
            <v>汉族</v>
          </cell>
          <cell r="I102" t="str">
            <v>1990-11-15</v>
          </cell>
          <cell r="J102" t="str">
            <v>350124199011151750</v>
          </cell>
          <cell r="K102" t="str">
            <v>未婚</v>
          </cell>
          <cell r="L102" t="str">
            <v>中国大陆</v>
          </cell>
        </row>
        <row r="102">
          <cell r="O102" t="str">
            <v>福建省</v>
          </cell>
          <cell r="P102" t="str">
            <v>福建省福州市</v>
          </cell>
          <cell r="Q102" t="str">
            <v>福建省福州市</v>
          </cell>
          <cell r="R102" t="str">
            <v>福州市台江区洋中街道奋斗里元兴小区</v>
          </cell>
          <cell r="S102" t="str">
            <v>福州市台江区洋中街道奋斗里元兴小区</v>
          </cell>
          <cell r="T102" t="str">
            <v>0591-22589383</v>
          </cell>
          <cell r="U102" t="str">
            <v>15060198218</v>
          </cell>
          <cell r="V102" t="str">
            <v>linkun199011@163.com</v>
          </cell>
          <cell r="W102" t="str">
            <v>张孟昕</v>
          </cell>
          <cell r="X102" t="str">
            <v>15394527217</v>
          </cell>
        </row>
        <row r="102">
          <cell r="AA102" t="str">
            <v>11-15</v>
          </cell>
          <cell r="AB102">
            <v>174</v>
          </cell>
        </row>
        <row r="102">
          <cell r="AD102" t="str">
            <v>ND20160408004</v>
          </cell>
          <cell r="AE102" t="str">
            <v>工程院一部开发三处</v>
          </cell>
          <cell r="AF102" t="str">
            <v>福建天泉教育科技有限公司</v>
          </cell>
          <cell r="AG102" t="str">
            <v>福建天泉教育科技有限公司</v>
          </cell>
          <cell r="AH102" t="str">
            <v>软件开发工程师</v>
          </cell>
          <cell r="AI102" t="str">
            <v>三星程序员(P5)</v>
          </cell>
          <cell r="AJ102" t="str">
            <v>P5</v>
          </cell>
        </row>
        <row r="102">
          <cell r="AM102" t="str">
            <v>正式员工</v>
          </cell>
          <cell r="AN102" t="str">
            <v>在职</v>
          </cell>
          <cell r="AO102" t="str">
            <v>正式员工</v>
          </cell>
        </row>
        <row r="102">
          <cell r="AQ102" t="str">
            <v>普通任职</v>
          </cell>
          <cell r="AR102" t="str">
            <v>2016-04-11</v>
          </cell>
          <cell r="AS102" t="str">
            <v>福州</v>
          </cell>
        </row>
        <row r="102">
          <cell r="AU102" t="str">
            <v>2016-07-11</v>
          </cell>
        </row>
        <row r="102">
          <cell r="BF102">
            <v>10</v>
          </cell>
        </row>
        <row r="102">
          <cell r="BJ102" t="str">
            <v>中国科学技术大学</v>
          </cell>
        </row>
        <row r="102">
          <cell r="BL102" t="str">
            <v>普通全日制</v>
          </cell>
          <cell r="BM102" t="str">
            <v>信息安全工程</v>
          </cell>
          <cell r="BN102" t="str">
            <v>2016-03-31</v>
          </cell>
          <cell r="BO102" t="str">
            <v>硕士研究生</v>
          </cell>
          <cell r="BP102" t="str">
            <v>硕士</v>
          </cell>
        </row>
        <row r="102">
          <cell r="BV102" t="str">
            <v>2016-04-11</v>
          </cell>
          <cell r="BW102" t="str">
            <v>福建天晴数码有限公司</v>
          </cell>
          <cell r="BX102" t="str">
            <v>工程院一部</v>
          </cell>
          <cell r="BY102" t="str">
            <v>工程院一部开发三处</v>
          </cell>
        </row>
        <row r="103">
          <cell r="A103">
            <v>186716</v>
          </cell>
          <cell r="B103" t="str">
            <v>吴俊宇</v>
          </cell>
          <cell r="C103" t="str">
            <v>工程院一部开发三处</v>
          </cell>
          <cell r="D103" t="str">
            <v>郭玉湖</v>
          </cell>
          <cell r="E103" t="str">
            <v>186716</v>
          </cell>
          <cell r="F103" t="str">
            <v>男</v>
          </cell>
          <cell r="G103" t="str">
            <v>共青团员</v>
          </cell>
          <cell r="H103" t="str">
            <v>汉族</v>
          </cell>
          <cell r="I103" t="str">
            <v>1984-01-15</v>
          </cell>
          <cell r="J103" t="str">
            <v>350322198401156518</v>
          </cell>
          <cell r="K103" t="str">
            <v>已婚</v>
          </cell>
          <cell r="L103" t="str">
            <v>中国大陆</v>
          </cell>
        </row>
        <row r="103">
          <cell r="O103" t="str">
            <v>福建省莆田市仙游县</v>
          </cell>
          <cell r="P103" t="str">
            <v>福建省莆田市仙游县</v>
          </cell>
          <cell r="Q103" t="str">
            <v>福建省莆田市仙游县</v>
          </cell>
          <cell r="R103" t="str">
            <v>福建省莆田市仙游县</v>
          </cell>
        </row>
        <row r="103">
          <cell r="U103" t="str">
            <v>13635268385</v>
          </cell>
          <cell r="V103" t="str">
            <v>wjy2603@163.com</v>
          </cell>
        </row>
        <row r="103">
          <cell r="X103" t="str">
            <v>15960520619</v>
          </cell>
        </row>
        <row r="103">
          <cell r="AA103" t="str">
            <v>01-15</v>
          </cell>
        </row>
        <row r="103">
          <cell r="AD103" t="str">
            <v>ND20120416010</v>
          </cell>
          <cell r="AE103" t="str">
            <v>工程院一部开发三处</v>
          </cell>
          <cell r="AF103" t="str">
            <v>福建天泉教育科技有限公司</v>
          </cell>
          <cell r="AG103" t="str">
            <v>福建天泉教育科技有限公司</v>
          </cell>
          <cell r="AH103" t="str">
            <v>软件开发工程师</v>
          </cell>
          <cell r="AI103" t="str">
            <v>高级一星程序员(P6)</v>
          </cell>
          <cell r="AJ103" t="str">
            <v>P6</v>
          </cell>
        </row>
        <row r="103">
          <cell r="AM103" t="str">
            <v>正式员工</v>
          </cell>
          <cell r="AN103" t="str">
            <v>在职</v>
          </cell>
          <cell r="AO103" t="str">
            <v>正式员工</v>
          </cell>
          <cell r="AP103" t="str">
            <v>研发类程序</v>
          </cell>
          <cell r="AQ103" t="str">
            <v>普通任职</v>
          </cell>
          <cell r="AR103" t="str">
            <v>2012-04-16</v>
          </cell>
        </row>
        <row r="103">
          <cell r="AU103" t="str">
            <v>2012-07-16</v>
          </cell>
        </row>
        <row r="103">
          <cell r="AX103" t="str">
            <v>2012-08-01</v>
          </cell>
        </row>
        <row r="103">
          <cell r="BF103">
            <v>58</v>
          </cell>
        </row>
        <row r="103">
          <cell r="BJ103" t="str">
            <v>福建农林大学</v>
          </cell>
        </row>
        <row r="103">
          <cell r="BL103" t="str">
            <v>普通全日制</v>
          </cell>
          <cell r="BM103" t="str">
            <v>计算机科学与技术</v>
          </cell>
          <cell r="BN103" t="str">
            <v>2008-07-01</v>
          </cell>
          <cell r="BO103" t="str">
            <v>本科</v>
          </cell>
          <cell r="BP103" t="str">
            <v>无</v>
          </cell>
        </row>
        <row r="103">
          <cell r="BV103" t="str">
            <v>2012-04-16</v>
          </cell>
          <cell r="BW103" t="str">
            <v>福建天晴数码有限公司</v>
          </cell>
          <cell r="BX103" t="str">
            <v>工程院一部</v>
          </cell>
          <cell r="BY103" t="str">
            <v>工程院一部开发三处</v>
          </cell>
        </row>
        <row r="104">
          <cell r="A104">
            <v>188188</v>
          </cell>
          <cell r="B104" t="str">
            <v>邓文星</v>
          </cell>
          <cell r="C104" t="str">
            <v>工程院一部开发三处</v>
          </cell>
          <cell r="D104" t="str">
            <v>郭玉湖</v>
          </cell>
          <cell r="E104" t="str">
            <v>188188</v>
          </cell>
          <cell r="F104" t="str">
            <v>男</v>
          </cell>
          <cell r="G104" t="str">
            <v>共青团员</v>
          </cell>
          <cell r="H104" t="str">
            <v>汉族</v>
          </cell>
          <cell r="I104" t="str">
            <v>1990-09-27</v>
          </cell>
          <cell r="J104" t="str">
            <v>350429199009275517</v>
          </cell>
          <cell r="K104" t="str">
            <v>未婚</v>
          </cell>
        </row>
        <row r="104">
          <cell r="O104" t="str">
            <v>福建省三明市泰宁县</v>
          </cell>
        </row>
        <row r="104">
          <cell r="U104" t="str">
            <v>18500976220</v>
          </cell>
          <cell r="V104" t="str">
            <v>258851960@qq.com</v>
          </cell>
        </row>
        <row r="104">
          <cell r="AA104" t="str">
            <v>09-27</v>
          </cell>
        </row>
        <row r="104">
          <cell r="AD104" t="str">
            <v>ND20141119004</v>
          </cell>
          <cell r="AE104" t="str">
            <v>工程院一部开发三处</v>
          </cell>
          <cell r="AF104" t="str">
            <v>福建天泉教育科技有限公司</v>
          </cell>
          <cell r="AG104" t="str">
            <v>福建天泉教育科技有限公司</v>
          </cell>
          <cell r="AH104" t="str">
            <v>软件开发工程师</v>
          </cell>
          <cell r="AI104" t="str">
            <v>三星程序员(P5)</v>
          </cell>
          <cell r="AJ104" t="str">
            <v>P5</v>
          </cell>
        </row>
        <row r="104">
          <cell r="AM104" t="str">
            <v>正式员工</v>
          </cell>
          <cell r="AN104" t="str">
            <v>在职</v>
          </cell>
          <cell r="AO104" t="str">
            <v>正式员工</v>
          </cell>
        </row>
        <row r="104">
          <cell r="AQ104" t="str">
            <v>普通任职</v>
          </cell>
          <cell r="AR104" t="str">
            <v>2014-11-24</v>
          </cell>
        </row>
        <row r="104">
          <cell r="AU104" t="str">
            <v>2015-02-24</v>
          </cell>
        </row>
        <row r="104">
          <cell r="BF104">
            <v>27</v>
          </cell>
        </row>
        <row r="104">
          <cell r="BJ104" t="str">
            <v>黔南民族师范学院</v>
          </cell>
        </row>
        <row r="104">
          <cell r="BL104" t="str">
            <v>普通全日制</v>
          </cell>
          <cell r="BM104" t="str">
            <v>计算机科学与技术</v>
          </cell>
          <cell r="BN104" t="str">
            <v>2014-07-01</v>
          </cell>
          <cell r="BO104" t="str">
            <v>本科</v>
          </cell>
          <cell r="BP104" t="str">
            <v>学士</v>
          </cell>
        </row>
        <row r="104">
          <cell r="BV104" t="str">
            <v>2014-11-24</v>
          </cell>
          <cell r="BW104" t="str">
            <v>福建天晴数码有限公司</v>
          </cell>
          <cell r="BX104" t="str">
            <v>工程院一部</v>
          </cell>
          <cell r="BY104" t="str">
            <v>工程院一部开发三处</v>
          </cell>
        </row>
        <row r="105">
          <cell r="A105">
            <v>213513</v>
          </cell>
          <cell r="B105" t="str">
            <v>李翔翔</v>
          </cell>
          <cell r="C105" t="str">
            <v>工程院一部开发三处</v>
          </cell>
          <cell r="D105" t="str">
            <v>郭玉湖</v>
          </cell>
          <cell r="E105" t="str">
            <v>213513</v>
          </cell>
          <cell r="F105" t="str">
            <v>男</v>
          </cell>
          <cell r="G105" t="str">
            <v>中共党员</v>
          </cell>
          <cell r="H105" t="str">
            <v>汉族</v>
          </cell>
          <cell r="I105" t="str">
            <v>1986-06-01</v>
          </cell>
          <cell r="J105" t="str">
            <v>350725198606213513</v>
          </cell>
          <cell r="K105" t="str">
            <v>未婚</v>
          </cell>
          <cell r="L105" t="str">
            <v>中国大陆</v>
          </cell>
        </row>
        <row r="105">
          <cell r="N105" t="str">
            <v>非农业</v>
          </cell>
          <cell r="O105" t="str">
            <v>福建省</v>
          </cell>
          <cell r="P105" t="str">
            <v>福建 南平 政和</v>
          </cell>
        </row>
        <row r="105">
          <cell r="S105" t="str">
            <v>福建省福州市马尾区儒江西路1号</v>
          </cell>
        </row>
        <row r="105">
          <cell r="U105" t="str">
            <v>15659766763</v>
          </cell>
          <cell r="V105" t="str">
            <v>lixiangxiang3287@163.com</v>
          </cell>
        </row>
        <row r="105">
          <cell r="AA105" t="str">
            <v>06-21</v>
          </cell>
        </row>
        <row r="105">
          <cell r="AC105" t="str">
            <v>B型</v>
          </cell>
          <cell r="AD105" t="str">
            <v>ND20151209015</v>
          </cell>
          <cell r="AE105" t="str">
            <v>工程院一部开发三处</v>
          </cell>
          <cell r="AF105" t="str">
            <v>福建天泉教育科技有限公司</v>
          </cell>
          <cell r="AG105" t="str">
            <v>福建天泉教育科技有限公司</v>
          </cell>
          <cell r="AH105" t="str">
            <v>软件开发工程师</v>
          </cell>
          <cell r="AI105" t="str">
            <v>三星程序员(P5)</v>
          </cell>
          <cell r="AJ105" t="str">
            <v>P5</v>
          </cell>
        </row>
        <row r="105">
          <cell r="AM105" t="str">
            <v>正式员工</v>
          </cell>
          <cell r="AN105" t="str">
            <v>在职</v>
          </cell>
          <cell r="AO105" t="str">
            <v>正式员工</v>
          </cell>
        </row>
        <row r="105">
          <cell r="AQ105" t="str">
            <v>普通任职</v>
          </cell>
          <cell r="AR105" t="str">
            <v>2015-12-10</v>
          </cell>
          <cell r="AS105" t="str">
            <v>福州</v>
          </cell>
        </row>
        <row r="105">
          <cell r="AU105" t="str">
            <v>2016-03-10</v>
          </cell>
        </row>
        <row r="105">
          <cell r="BF105">
            <v>14</v>
          </cell>
        </row>
        <row r="105">
          <cell r="BJ105" t="str">
            <v>西安财经学院</v>
          </cell>
        </row>
        <row r="105">
          <cell r="BL105" t="str">
            <v>普通全日制</v>
          </cell>
          <cell r="BM105" t="str">
            <v>计算机科学与技术</v>
          </cell>
          <cell r="BN105" t="str">
            <v>2013-04-01</v>
          </cell>
          <cell r="BO105" t="str">
            <v>本科</v>
          </cell>
        </row>
        <row r="105">
          <cell r="BV105" t="str">
            <v>2015-12-10</v>
          </cell>
          <cell r="BW105" t="str">
            <v>福建天晴数码有限公司</v>
          </cell>
          <cell r="BX105" t="str">
            <v>工程院一部</v>
          </cell>
          <cell r="BY105" t="str">
            <v>工程院一部开发三处</v>
          </cell>
        </row>
        <row r="106">
          <cell r="A106">
            <v>220224</v>
          </cell>
          <cell r="B106" t="str">
            <v>黎志强</v>
          </cell>
          <cell r="C106" t="str">
            <v>工程院一部开发三处</v>
          </cell>
          <cell r="D106" t="str">
            <v>郭玉湖</v>
          </cell>
          <cell r="E106" t="str">
            <v>220224</v>
          </cell>
          <cell r="F106" t="str">
            <v>男</v>
          </cell>
          <cell r="G106" t="str">
            <v>共青团员</v>
          </cell>
          <cell r="H106" t="str">
            <v>汉族</v>
          </cell>
          <cell r="I106" t="str">
            <v>1993-06-14</v>
          </cell>
          <cell r="J106" t="str">
            <v>350322199306145110</v>
          </cell>
          <cell r="K106" t="str">
            <v>未婚</v>
          </cell>
          <cell r="L106" t="str">
            <v>中国大陆</v>
          </cell>
        </row>
        <row r="106">
          <cell r="O106" t="str">
            <v>福建省莆田市仙游县</v>
          </cell>
        </row>
        <row r="106">
          <cell r="S106" t="str">
            <v>福建省莆田市仙游县盖尾镇杉尾东前村10号</v>
          </cell>
        </row>
        <row r="106">
          <cell r="U106" t="str">
            <v>13115925351</v>
          </cell>
          <cell r="V106" t="str">
            <v>1055084551@qq.com</v>
          </cell>
        </row>
        <row r="106">
          <cell r="X106" t="str">
            <v>18259238207</v>
          </cell>
        </row>
        <row r="106">
          <cell r="AA106" t="str">
            <v>06-14</v>
          </cell>
        </row>
        <row r="106">
          <cell r="AD106" t="str">
            <v>ND20160704073</v>
          </cell>
          <cell r="AE106" t="str">
            <v>工程院一部开发三处</v>
          </cell>
          <cell r="AF106" t="str">
            <v>福建天泉教育科技有限公司</v>
          </cell>
          <cell r="AG106" t="str">
            <v>福建天泉教育科技有限公司</v>
          </cell>
          <cell r="AH106" t="str">
            <v>软件开发工程师</v>
          </cell>
          <cell r="AI106" t="str">
            <v>未定级</v>
          </cell>
          <cell r="AJ106" t="str">
            <v>未定级</v>
          </cell>
        </row>
        <row r="106">
          <cell r="AM106" t="str">
            <v>正式员工</v>
          </cell>
          <cell r="AN106" t="str">
            <v>在职</v>
          </cell>
          <cell r="AO106" t="str">
            <v>正式员工</v>
          </cell>
        </row>
        <row r="106">
          <cell r="AQ106" t="str">
            <v>普通任职</v>
          </cell>
          <cell r="AR106" t="str">
            <v>2016-07-05</v>
          </cell>
          <cell r="AS106" t="str">
            <v>福州</v>
          </cell>
        </row>
        <row r="106">
          <cell r="AU106" t="str">
            <v>2017-01-05</v>
          </cell>
        </row>
        <row r="106">
          <cell r="BF106">
            <v>8</v>
          </cell>
        </row>
        <row r="106">
          <cell r="BJ106" t="str">
            <v>福州大学</v>
          </cell>
        </row>
        <row r="106">
          <cell r="BM106" t="str">
            <v>软件工程</v>
          </cell>
          <cell r="BN106" t="str">
            <v>2016-07-01</v>
          </cell>
          <cell r="BO106" t="str">
            <v>本科</v>
          </cell>
          <cell r="BP106" t="str">
            <v>学士</v>
          </cell>
        </row>
        <row r="106">
          <cell r="BV106" t="str">
            <v>2016-07-05</v>
          </cell>
          <cell r="BW106" t="str">
            <v>福建天晴数码有限公司</v>
          </cell>
          <cell r="BX106" t="str">
            <v>工程院一部</v>
          </cell>
          <cell r="BY106" t="str">
            <v>工程院一部开发三处</v>
          </cell>
        </row>
        <row r="107">
          <cell r="A107">
            <v>221155</v>
          </cell>
          <cell r="B107" t="str">
            <v>何斌</v>
          </cell>
          <cell r="C107" t="str">
            <v>工程院一部开发三处</v>
          </cell>
          <cell r="D107" t="str">
            <v>郭玉湖</v>
          </cell>
          <cell r="E107" t="str">
            <v>221155</v>
          </cell>
          <cell r="F107" t="str">
            <v>男</v>
          </cell>
          <cell r="G107" t="str">
            <v>共青团员</v>
          </cell>
          <cell r="H107" t="str">
            <v>汉族</v>
          </cell>
          <cell r="I107" t="str">
            <v>1995-02-15</v>
          </cell>
          <cell r="J107" t="str">
            <v>610425199502150417</v>
          </cell>
          <cell r="K107" t="str">
            <v>未婚</v>
          </cell>
          <cell r="L107" t="str">
            <v>中国大陆</v>
          </cell>
        </row>
        <row r="107">
          <cell r="N107" t="str">
            <v>农业</v>
          </cell>
        </row>
        <row r="107">
          <cell r="P107" t="str">
            <v>礼泉县公安局</v>
          </cell>
        </row>
        <row r="107">
          <cell r="R107" t="str">
            <v>陕西省咸阳市礼泉县</v>
          </cell>
        </row>
        <row r="107">
          <cell r="U107" t="str">
            <v>18700982356</v>
          </cell>
          <cell r="V107" t="str">
            <v>1326696851@qq.com</v>
          </cell>
          <cell r="W107" t="str">
            <v>郭宗璞</v>
          </cell>
          <cell r="X107" t="str">
            <v>15619395689</v>
          </cell>
        </row>
        <row r="107">
          <cell r="Z107" t="str">
            <v>18064399675</v>
          </cell>
          <cell r="AA107" t="str">
            <v>02-15</v>
          </cell>
          <cell r="AB107">
            <v>183</v>
          </cell>
        </row>
        <row r="107">
          <cell r="AD107" t="str">
            <v>ND20160708027</v>
          </cell>
          <cell r="AE107" t="str">
            <v>工程院一部开发三处</v>
          </cell>
          <cell r="AF107" t="str">
            <v>福建天泉教育科技有限公司</v>
          </cell>
          <cell r="AG107" t="str">
            <v>福建天泉教育科技有限公司</v>
          </cell>
          <cell r="AH107" t="str">
            <v>软件开发工程师</v>
          </cell>
          <cell r="AI107" t="str">
            <v>未定级</v>
          </cell>
          <cell r="AJ107" t="str">
            <v>未定级</v>
          </cell>
        </row>
        <row r="107">
          <cell r="AM107" t="str">
            <v>正式员工</v>
          </cell>
          <cell r="AN107" t="str">
            <v>在职</v>
          </cell>
          <cell r="AO107" t="str">
            <v>正式员工</v>
          </cell>
        </row>
        <row r="107">
          <cell r="AQ107" t="str">
            <v>普通任职</v>
          </cell>
          <cell r="AR107" t="str">
            <v>2016-07-13</v>
          </cell>
          <cell r="AS107" t="str">
            <v>福州</v>
          </cell>
        </row>
        <row r="107">
          <cell r="AU107" t="str">
            <v>2017-01-13</v>
          </cell>
        </row>
        <row r="107">
          <cell r="BF107">
            <v>7</v>
          </cell>
        </row>
        <row r="107">
          <cell r="BJ107" t="str">
            <v>西安电子科技大学</v>
          </cell>
        </row>
        <row r="107">
          <cell r="BL107" t="str">
            <v>普通全日制</v>
          </cell>
          <cell r="BM107" t="str">
            <v>软件工程</v>
          </cell>
          <cell r="BN107" t="str">
            <v>2016-07-01</v>
          </cell>
          <cell r="BO107" t="str">
            <v>本科</v>
          </cell>
          <cell r="BP107" t="str">
            <v>学士</v>
          </cell>
        </row>
        <row r="107">
          <cell r="BV107" t="str">
            <v>2016-07-13</v>
          </cell>
          <cell r="BW107" t="str">
            <v>福建天晴数码有限公司</v>
          </cell>
          <cell r="BX107" t="str">
            <v>工程院一部</v>
          </cell>
          <cell r="BY107" t="str">
            <v>工程院一部开发三处</v>
          </cell>
        </row>
        <row r="108">
          <cell r="A108">
            <v>230201</v>
          </cell>
          <cell r="B108" t="str">
            <v>初翔宇</v>
          </cell>
          <cell r="C108" t="str">
            <v>工程院一部开发三处</v>
          </cell>
          <cell r="D108" t="str">
            <v>郭玉湖</v>
          </cell>
          <cell r="E108" t="str">
            <v>230201</v>
          </cell>
          <cell r="F108" t="str">
            <v>男</v>
          </cell>
          <cell r="G108" t="str">
            <v>中共预备党员</v>
          </cell>
          <cell r="H108" t="str">
            <v>满族</v>
          </cell>
          <cell r="I108" t="str">
            <v>1990-08-16</v>
          </cell>
          <cell r="J108" t="str">
            <v>140107199008164539</v>
          </cell>
          <cell r="K108" t="str">
            <v>已婚</v>
          </cell>
        </row>
        <row r="108">
          <cell r="O108" t="str">
            <v>山西省太原市杏花岭区</v>
          </cell>
        </row>
        <row r="108">
          <cell r="R108" t="str">
            <v>山西省太原市杏花岭区柏杨树北二街东岗小区6栋一单元4号</v>
          </cell>
        </row>
        <row r="108">
          <cell r="U108" t="str">
            <v>18150027296</v>
          </cell>
          <cell r="V108" t="str">
            <v>chuxiangyu_fine@foxmail.com</v>
          </cell>
          <cell r="W108" t="str">
            <v>18150027295</v>
          </cell>
          <cell r="X108" t="str">
            <v>13934213060</v>
          </cell>
        </row>
        <row r="108">
          <cell r="Z108" t="str">
            <v>18150027296</v>
          </cell>
          <cell r="AA108" t="str">
            <v>08-16</v>
          </cell>
          <cell r="AB108">
            <v>180</v>
          </cell>
          <cell r="AC108" t="str">
            <v>O型</v>
          </cell>
          <cell r="AD108" t="str">
            <v>ND20140712010</v>
          </cell>
          <cell r="AE108" t="str">
            <v>工程院一部开发三处</v>
          </cell>
          <cell r="AF108" t="str">
            <v>福建天泉教育科技有限公司</v>
          </cell>
          <cell r="AG108" t="str">
            <v>福建天泉教育科技有限公司</v>
          </cell>
          <cell r="AH108" t="str">
            <v>软件开发工程师</v>
          </cell>
          <cell r="AI108" t="str">
            <v>三星程序员(P5)</v>
          </cell>
          <cell r="AJ108" t="str">
            <v>P5</v>
          </cell>
        </row>
        <row r="108">
          <cell r="AM108" t="str">
            <v>正式员工</v>
          </cell>
          <cell r="AN108" t="str">
            <v>在职</v>
          </cell>
          <cell r="AO108" t="str">
            <v>正式员工</v>
          </cell>
        </row>
        <row r="108">
          <cell r="AQ108" t="str">
            <v>普通任职</v>
          </cell>
          <cell r="AR108" t="str">
            <v>2014-07-02</v>
          </cell>
        </row>
        <row r="108">
          <cell r="AU108" t="str">
            <v>2015-01-02</v>
          </cell>
        </row>
        <row r="108">
          <cell r="BF108">
            <v>32</v>
          </cell>
        </row>
        <row r="108">
          <cell r="BJ108" t="str">
            <v>厦门大学信息科学与技术学院</v>
          </cell>
        </row>
        <row r="108">
          <cell r="BL108" t="str">
            <v>普通全日制</v>
          </cell>
          <cell r="BM108" t="str">
            <v>计算机科学与技术</v>
          </cell>
          <cell r="BN108" t="str">
            <v>2014-07-01</v>
          </cell>
          <cell r="BO108" t="str">
            <v>本科</v>
          </cell>
          <cell r="BP108" t="str">
            <v>学士</v>
          </cell>
        </row>
        <row r="108">
          <cell r="BV108" t="str">
            <v>2014-07-02</v>
          </cell>
          <cell r="BW108" t="str">
            <v>福建天晴数码有限公司</v>
          </cell>
          <cell r="BX108" t="str">
            <v>工程院一部</v>
          </cell>
          <cell r="BY108" t="str">
            <v>工程院一部开发三处</v>
          </cell>
        </row>
        <row r="109">
          <cell r="A109">
            <v>248696</v>
          </cell>
          <cell r="B109" t="str">
            <v>余学春</v>
          </cell>
          <cell r="C109" t="str">
            <v>工程院一部开发三处</v>
          </cell>
          <cell r="D109" t="str">
            <v>郭玉湖</v>
          </cell>
          <cell r="E109" t="str">
            <v>248696</v>
          </cell>
          <cell r="F109" t="str">
            <v>男</v>
          </cell>
        </row>
        <row r="109">
          <cell r="H109" t="str">
            <v>汉族</v>
          </cell>
          <cell r="I109" t="str">
            <v>1990-01-13</v>
          </cell>
          <cell r="J109" t="str">
            <v>350181199001131710</v>
          </cell>
          <cell r="K109" t="str">
            <v>未婚</v>
          </cell>
          <cell r="L109" t="str">
            <v>中国大陆</v>
          </cell>
        </row>
        <row r="109">
          <cell r="O109" t="str">
            <v>福建省福州市福清市</v>
          </cell>
        </row>
        <row r="109">
          <cell r="U109" t="str">
            <v>18850424692</v>
          </cell>
          <cell r="V109" t="str">
            <v>418102988@qq.com</v>
          </cell>
          <cell r="W109" t="str">
            <v>肖建东</v>
          </cell>
          <cell r="X109" t="str">
            <v>13625021500</v>
          </cell>
        </row>
        <row r="109">
          <cell r="AA109" t="str">
            <v>02-08</v>
          </cell>
        </row>
        <row r="109">
          <cell r="AD109" t="str">
            <v>ND20150918013</v>
          </cell>
          <cell r="AE109" t="str">
            <v>工程院一部开发三处</v>
          </cell>
          <cell r="AF109" t="str">
            <v>福建天泉教育科技有限公司</v>
          </cell>
          <cell r="AG109" t="str">
            <v>福建天泉教育科技有限公司</v>
          </cell>
          <cell r="AH109" t="str">
            <v>软件开发工程师</v>
          </cell>
          <cell r="AI109" t="str">
            <v>三星程序员(P5)</v>
          </cell>
          <cell r="AJ109" t="str">
            <v>P5</v>
          </cell>
        </row>
        <row r="109">
          <cell r="AM109" t="str">
            <v>正式员工</v>
          </cell>
          <cell r="AN109" t="str">
            <v>在职</v>
          </cell>
          <cell r="AO109" t="str">
            <v>正式员工</v>
          </cell>
        </row>
        <row r="109">
          <cell r="AQ109" t="str">
            <v>普通任职</v>
          </cell>
          <cell r="AR109" t="str">
            <v>2015-10-08</v>
          </cell>
          <cell r="AS109" t="str">
            <v>福州</v>
          </cell>
        </row>
        <row r="109">
          <cell r="AU109" t="str">
            <v>2016-01-08</v>
          </cell>
        </row>
        <row r="109">
          <cell r="BF109">
            <v>17</v>
          </cell>
        </row>
        <row r="109">
          <cell r="BJ109" t="str">
            <v>西安电子科技大学</v>
          </cell>
        </row>
        <row r="109">
          <cell r="BL109" t="str">
            <v>普通全日制</v>
          </cell>
          <cell r="BM109" t="str">
            <v>计算机科学与技术</v>
          </cell>
          <cell r="BN109" t="str">
            <v>2013-07-01</v>
          </cell>
          <cell r="BO109" t="str">
            <v>本科</v>
          </cell>
          <cell r="BP109" t="str">
            <v>学士</v>
          </cell>
        </row>
        <row r="109">
          <cell r="BV109" t="str">
            <v>2015-10-08</v>
          </cell>
          <cell r="BW109" t="str">
            <v>福建天晴数码有限公司</v>
          </cell>
          <cell r="BX109" t="str">
            <v>工程院一部</v>
          </cell>
          <cell r="BY109" t="str">
            <v>工程院一部开发三处</v>
          </cell>
        </row>
        <row r="110">
          <cell r="A110">
            <v>252717</v>
          </cell>
          <cell r="B110" t="str">
            <v>罗浩</v>
          </cell>
          <cell r="C110" t="str">
            <v>工程院一部开发三处</v>
          </cell>
          <cell r="D110" t="str">
            <v>郭玉湖</v>
          </cell>
          <cell r="E110" t="str">
            <v>252717</v>
          </cell>
          <cell r="F110" t="str">
            <v>男</v>
          </cell>
        </row>
        <row r="110">
          <cell r="I110" t="str">
            <v>1990-09-25</v>
          </cell>
          <cell r="J110" t="str">
            <v>513022199009252717</v>
          </cell>
          <cell r="K110" t="str">
            <v>未婚</v>
          </cell>
          <cell r="L110" t="str">
            <v>中国大陆</v>
          </cell>
        </row>
        <row r="110">
          <cell r="N110" t="str">
            <v>农业</v>
          </cell>
          <cell r="O110" t="str">
            <v>四川省达川地区宣汉县</v>
          </cell>
          <cell r="P110" t="str">
            <v>四川省达州市宣汉县普光镇灯笼村45号</v>
          </cell>
          <cell r="Q110" t="str">
            <v>四川大学</v>
          </cell>
          <cell r="R110" t="str">
            <v>四川省达州市宣汉县</v>
          </cell>
          <cell r="S110" t="str">
            <v>四川大学</v>
          </cell>
          <cell r="T110" t="str">
            <v>18200296303</v>
          </cell>
          <cell r="U110" t="str">
            <v>18200296303</v>
          </cell>
          <cell r="V110" t="str">
            <v>hank199025@gmail.com</v>
          </cell>
          <cell r="W110" t="str">
            <v>张正琴</v>
          </cell>
          <cell r="X110" t="str">
            <v>13071873728</v>
          </cell>
        </row>
        <row r="110">
          <cell r="Z110" t="str">
            <v>QQ：842824672</v>
          </cell>
          <cell r="AA110" t="str">
            <v>09-25</v>
          </cell>
        </row>
        <row r="110">
          <cell r="AD110" t="str">
            <v>ND20150715005</v>
          </cell>
          <cell r="AE110" t="str">
            <v>工程院一部开发三处</v>
          </cell>
          <cell r="AF110" t="str">
            <v>福建天晴数码有限公司</v>
          </cell>
          <cell r="AG110" t="str">
            <v>福建天晴数码有限公司</v>
          </cell>
          <cell r="AH110" t="str">
            <v>软件开发工程师</v>
          </cell>
          <cell r="AI110" t="str">
            <v>二星工程师(P4)</v>
          </cell>
          <cell r="AJ110" t="str">
            <v>P4</v>
          </cell>
        </row>
        <row r="110">
          <cell r="AM110" t="str">
            <v>正式员工</v>
          </cell>
          <cell r="AN110" t="str">
            <v>在职</v>
          </cell>
          <cell r="AO110" t="str">
            <v>正式员工</v>
          </cell>
        </row>
        <row r="110">
          <cell r="AQ110" t="str">
            <v>普通任职</v>
          </cell>
          <cell r="AR110" t="str">
            <v>2015-07-16</v>
          </cell>
          <cell r="AS110" t="str">
            <v>福州</v>
          </cell>
        </row>
        <row r="110">
          <cell r="AU110" t="str">
            <v>2015-12-16</v>
          </cell>
        </row>
        <row r="110">
          <cell r="BF110">
            <v>19</v>
          </cell>
        </row>
        <row r="110">
          <cell r="BJ110" t="str">
            <v>四川大学</v>
          </cell>
        </row>
        <row r="110">
          <cell r="BL110" t="str">
            <v>普通全日制</v>
          </cell>
          <cell r="BM110" t="str">
            <v>计算机科学与技术</v>
          </cell>
          <cell r="BN110" t="str">
            <v>2015-07-01</v>
          </cell>
          <cell r="BO110" t="str">
            <v>本科</v>
          </cell>
        </row>
        <row r="110">
          <cell r="BV110" t="str">
            <v>2015-07-16</v>
          </cell>
          <cell r="BW110" t="str">
            <v>福建天晴数码有限公司</v>
          </cell>
          <cell r="BX110" t="str">
            <v>工程院一部</v>
          </cell>
          <cell r="BY110" t="str">
            <v>工程院一部开发三处</v>
          </cell>
        </row>
        <row r="111">
          <cell r="A111">
            <v>326912</v>
          </cell>
          <cell r="B111" t="str">
            <v>邹敏超</v>
          </cell>
          <cell r="C111" t="str">
            <v>工程院一部开发三处</v>
          </cell>
          <cell r="D111" t="str">
            <v>郭玉湖</v>
          </cell>
          <cell r="E111" t="str">
            <v>326912</v>
          </cell>
          <cell r="F111" t="str">
            <v>男</v>
          </cell>
          <cell r="G111" t="str">
            <v>群众</v>
          </cell>
          <cell r="H111" t="str">
            <v>汉族</v>
          </cell>
          <cell r="I111" t="str">
            <v>1989-03-26</v>
          </cell>
          <cell r="J111" t="str">
            <v>420502198903266518</v>
          </cell>
          <cell r="K111" t="str">
            <v>未婚</v>
          </cell>
        </row>
        <row r="111">
          <cell r="O111" t="str">
            <v>湖北省宜昌市西陵区</v>
          </cell>
        </row>
        <row r="111">
          <cell r="U111" t="str">
            <v>18611170912</v>
          </cell>
          <cell r="V111" t="str">
            <v>264666207@qq.com</v>
          </cell>
        </row>
        <row r="111">
          <cell r="X111" t="str">
            <v>15871665797</v>
          </cell>
        </row>
        <row r="111">
          <cell r="AA111" t="str">
            <v>03-26</v>
          </cell>
        </row>
        <row r="111">
          <cell r="AD111" t="str">
            <v>ND20140507010</v>
          </cell>
          <cell r="AE111" t="str">
            <v>工程院一部开发三处</v>
          </cell>
          <cell r="AF111" t="str">
            <v>福建天泉教育科技有限公司</v>
          </cell>
          <cell r="AG111" t="str">
            <v>福建天泉教育科技有限公司</v>
          </cell>
          <cell r="AH111" t="str">
            <v>软件开发工程师</v>
          </cell>
          <cell r="AI111" t="str">
            <v>三星程序员(P5)</v>
          </cell>
          <cell r="AJ111" t="str">
            <v>P5</v>
          </cell>
        </row>
        <row r="111">
          <cell r="AM111" t="str">
            <v>正式员工</v>
          </cell>
          <cell r="AN111" t="str">
            <v>在职</v>
          </cell>
          <cell r="AO111" t="str">
            <v>正式员工</v>
          </cell>
        </row>
        <row r="111">
          <cell r="AQ111" t="str">
            <v>普通任职</v>
          </cell>
          <cell r="AR111" t="str">
            <v>2014-05-12</v>
          </cell>
        </row>
        <row r="111">
          <cell r="AU111" t="str">
            <v>2014-08-12</v>
          </cell>
        </row>
        <row r="111">
          <cell r="BF111">
            <v>33</v>
          </cell>
        </row>
        <row r="111">
          <cell r="BJ111" t="str">
            <v>华北电力大学</v>
          </cell>
        </row>
        <row r="111">
          <cell r="BL111" t="str">
            <v>普通全日制</v>
          </cell>
          <cell r="BM111" t="str">
            <v>计算机科学与技术</v>
          </cell>
          <cell r="BN111" t="str">
            <v>2011-07-01</v>
          </cell>
          <cell r="BO111" t="str">
            <v>本科</v>
          </cell>
          <cell r="BP111" t="str">
            <v>学士</v>
          </cell>
        </row>
        <row r="111">
          <cell r="BV111" t="str">
            <v>2014-05-12</v>
          </cell>
          <cell r="BW111" t="str">
            <v>福建天晴数码有限公司</v>
          </cell>
          <cell r="BX111" t="str">
            <v>工程院一部</v>
          </cell>
          <cell r="BY111" t="str">
            <v>工程院一部开发三处</v>
          </cell>
        </row>
        <row r="112">
          <cell r="A112">
            <v>354387</v>
          </cell>
          <cell r="B112" t="str">
            <v>曾毅峰</v>
          </cell>
          <cell r="C112" t="str">
            <v>工程院一部开发三处</v>
          </cell>
          <cell r="D112" t="str">
            <v>郭玉湖</v>
          </cell>
          <cell r="E112" t="str">
            <v>354387</v>
          </cell>
          <cell r="F112" t="str">
            <v>男</v>
          </cell>
          <cell r="G112" t="str">
            <v>共青团员</v>
          </cell>
          <cell r="H112" t="str">
            <v>汉族</v>
          </cell>
          <cell r="I112" t="str">
            <v>1989-08-22</v>
          </cell>
          <cell r="J112" t="str">
            <v>350583198908222610</v>
          </cell>
          <cell r="K112" t="str">
            <v>未婚</v>
          </cell>
          <cell r="L112" t="str">
            <v>中国大陆</v>
          </cell>
        </row>
        <row r="112">
          <cell r="O112" t="str">
            <v>福建省泉州市南安市</v>
          </cell>
        </row>
        <row r="112">
          <cell r="U112" t="str">
            <v>18650354387</v>
          </cell>
          <cell r="V112" t="str">
            <v>83600044@qq.com</v>
          </cell>
          <cell r="W112" t="str">
            <v>曾晓虹</v>
          </cell>
          <cell r="X112" t="str">
            <v>18559857517</v>
          </cell>
        </row>
        <row r="112">
          <cell r="Z112" t="str">
            <v>18650354387</v>
          </cell>
          <cell r="AA112" t="str">
            <v>08-22</v>
          </cell>
        </row>
        <row r="112">
          <cell r="AD112" t="str">
            <v>ND20151026005</v>
          </cell>
          <cell r="AE112" t="str">
            <v>工程院一部开发三处</v>
          </cell>
          <cell r="AF112" t="str">
            <v>福建天泉教育科技有限公司</v>
          </cell>
          <cell r="AG112" t="str">
            <v>福建天泉教育科技有限公司</v>
          </cell>
          <cell r="AH112" t="str">
            <v>软件开发工程师</v>
          </cell>
          <cell r="AI112" t="str">
            <v>高级一星程序员(P6)</v>
          </cell>
          <cell r="AJ112" t="str">
            <v>P6</v>
          </cell>
        </row>
        <row r="112">
          <cell r="AM112" t="str">
            <v>正式员工</v>
          </cell>
          <cell r="AN112" t="str">
            <v>在职</v>
          </cell>
          <cell r="AO112" t="str">
            <v>正式员工</v>
          </cell>
        </row>
        <row r="112">
          <cell r="AQ112" t="str">
            <v>普通任职</v>
          </cell>
          <cell r="AR112" t="str">
            <v>2015-10-29</v>
          </cell>
          <cell r="AS112" t="str">
            <v>福州</v>
          </cell>
        </row>
        <row r="112">
          <cell r="AU112" t="str">
            <v>2016-01-29</v>
          </cell>
        </row>
        <row r="112">
          <cell r="BF112">
            <v>16</v>
          </cell>
        </row>
        <row r="112">
          <cell r="BJ112" t="str">
            <v>福州大学</v>
          </cell>
        </row>
        <row r="112">
          <cell r="BL112" t="str">
            <v>普通全日制</v>
          </cell>
          <cell r="BM112" t="str">
            <v>软件工程</v>
          </cell>
          <cell r="BN112" t="str">
            <v>2013-07-01</v>
          </cell>
          <cell r="BO112" t="str">
            <v>本科</v>
          </cell>
        </row>
        <row r="112">
          <cell r="BV112" t="str">
            <v>2015-10-29</v>
          </cell>
          <cell r="BW112" t="str">
            <v>福建天晴数码有限公司</v>
          </cell>
          <cell r="BX112" t="str">
            <v>工程院一部</v>
          </cell>
          <cell r="BY112" t="str">
            <v>工程院一部开发三处</v>
          </cell>
        </row>
        <row r="113">
          <cell r="A113">
            <v>362601</v>
          </cell>
          <cell r="B113" t="str">
            <v>汪惠平</v>
          </cell>
          <cell r="C113" t="str">
            <v>工程院一部开发三处</v>
          </cell>
          <cell r="D113" t="str">
            <v>郭玉湖</v>
          </cell>
          <cell r="E113" t="str">
            <v>362601</v>
          </cell>
          <cell r="F113" t="str">
            <v>男</v>
          </cell>
          <cell r="G113" t="str">
            <v>共青团员</v>
          </cell>
          <cell r="H113" t="str">
            <v>汉族</v>
          </cell>
          <cell r="I113" t="str">
            <v>1989-09-23</v>
          </cell>
          <cell r="J113" t="str">
            <v>350521198909231552</v>
          </cell>
          <cell r="K113" t="str">
            <v>未婚</v>
          </cell>
          <cell r="L113" t="str">
            <v>中国大陆</v>
          </cell>
        </row>
        <row r="113">
          <cell r="N113" t="str">
            <v>农业</v>
          </cell>
          <cell r="O113" t="str">
            <v>福建省泉州市惠安县</v>
          </cell>
          <cell r="P113" t="str">
            <v>福建省泉州市惠安县</v>
          </cell>
        </row>
        <row r="113">
          <cell r="R113" t="str">
            <v>泉州市惠安县螺阳镇锦里后坊村</v>
          </cell>
          <cell r="S113" t="str">
            <v>福州市仓山区上海西新村</v>
          </cell>
        </row>
        <row r="113">
          <cell r="U113" t="str">
            <v>13509362601</v>
          </cell>
        </row>
        <row r="113">
          <cell r="W113" t="str">
            <v>汪锦辉</v>
          </cell>
          <cell r="X113" t="str">
            <v>18965862627</v>
          </cell>
        </row>
        <row r="113">
          <cell r="AA113" t="str">
            <v>09-23</v>
          </cell>
          <cell r="AB113">
            <v>174</v>
          </cell>
        </row>
        <row r="113">
          <cell r="AD113" t="str">
            <v>ND20150520004</v>
          </cell>
          <cell r="AE113" t="str">
            <v>工程院一部开发三处</v>
          </cell>
          <cell r="AF113" t="str">
            <v>福建天泉教育科技有限公司</v>
          </cell>
          <cell r="AG113" t="str">
            <v>福建天泉教育科技有限公司</v>
          </cell>
          <cell r="AH113" t="str">
            <v>软件开发工程师</v>
          </cell>
          <cell r="AI113" t="str">
            <v>二星工程师(P4)</v>
          </cell>
          <cell r="AJ113" t="str">
            <v>P4</v>
          </cell>
        </row>
        <row r="113">
          <cell r="AM113" t="str">
            <v>正式员工</v>
          </cell>
          <cell r="AN113" t="str">
            <v>在职</v>
          </cell>
          <cell r="AO113" t="str">
            <v>正式员工</v>
          </cell>
        </row>
        <row r="113">
          <cell r="AQ113" t="str">
            <v>普通任职</v>
          </cell>
          <cell r="AR113" t="str">
            <v>2015-05-25</v>
          </cell>
        </row>
        <row r="113">
          <cell r="AU113" t="str">
            <v>2015-08-25</v>
          </cell>
        </row>
        <row r="113">
          <cell r="BF113">
            <v>21</v>
          </cell>
        </row>
        <row r="113">
          <cell r="BJ113" t="str">
            <v>福建农林大学</v>
          </cell>
        </row>
        <row r="113">
          <cell r="BL113" t="str">
            <v>普通全日制</v>
          </cell>
          <cell r="BM113" t="str">
            <v>软件工程</v>
          </cell>
          <cell r="BN113" t="str">
            <v>2012-06-15</v>
          </cell>
          <cell r="BO113" t="str">
            <v>本科</v>
          </cell>
          <cell r="BP113" t="str">
            <v>学士</v>
          </cell>
        </row>
        <row r="113">
          <cell r="BV113" t="str">
            <v>2015-05-25</v>
          </cell>
          <cell r="BW113" t="str">
            <v>福建天晴数码有限公司</v>
          </cell>
          <cell r="BX113" t="str">
            <v>工程院一部</v>
          </cell>
          <cell r="BY113" t="str">
            <v>工程院一部开发三处</v>
          </cell>
        </row>
        <row r="114">
          <cell r="A114">
            <v>363576</v>
          </cell>
          <cell r="B114" t="str">
            <v>柯思勇</v>
          </cell>
          <cell r="C114" t="str">
            <v>工程院一部开发三处</v>
          </cell>
          <cell r="D114" t="str">
            <v>郭玉湖</v>
          </cell>
          <cell r="E114" t="str">
            <v>363576</v>
          </cell>
          <cell r="F114" t="str">
            <v>男</v>
          </cell>
          <cell r="G114" t="str">
            <v>群众</v>
          </cell>
          <cell r="H114" t="str">
            <v>汉族</v>
          </cell>
          <cell r="I114" t="str">
            <v>1986-08-21</v>
          </cell>
          <cell r="J114" t="str">
            <v>350582198608218517</v>
          </cell>
          <cell r="K114" t="str">
            <v>未婚</v>
          </cell>
          <cell r="L114" t="str">
            <v>中国大陆</v>
          </cell>
        </row>
        <row r="114">
          <cell r="N114" t="str">
            <v>非农业</v>
          </cell>
          <cell r="O114" t="str">
            <v>福建省泉州市晋江市</v>
          </cell>
          <cell r="P114" t="str">
            <v>福建厦门</v>
          </cell>
        </row>
        <row r="114">
          <cell r="U114" t="str">
            <v>18665363576</v>
          </cell>
          <cell r="V114" t="str">
            <v>843371915@qq.com</v>
          </cell>
        </row>
        <row r="114">
          <cell r="AA114" t="str">
            <v>08-21</v>
          </cell>
        </row>
        <row r="114">
          <cell r="AD114" t="str">
            <v>ND20141229013</v>
          </cell>
          <cell r="AE114" t="str">
            <v>工程院一部开发三处</v>
          </cell>
          <cell r="AF114" t="str">
            <v>福建天泉教育科技有限公司</v>
          </cell>
          <cell r="AG114" t="str">
            <v>福建天泉教育科技有限公司</v>
          </cell>
          <cell r="AH114" t="str">
            <v>软件开发工程师</v>
          </cell>
          <cell r="AI114" t="str">
            <v>高级一星程序员(P6)</v>
          </cell>
          <cell r="AJ114" t="str">
            <v>P6</v>
          </cell>
        </row>
        <row r="114">
          <cell r="AM114" t="str">
            <v>正式员工</v>
          </cell>
          <cell r="AN114" t="str">
            <v>在职</v>
          </cell>
          <cell r="AO114" t="str">
            <v>正式员工</v>
          </cell>
        </row>
        <row r="114">
          <cell r="AQ114" t="str">
            <v>普通任职</v>
          </cell>
          <cell r="AR114" t="str">
            <v>2015-01-05</v>
          </cell>
        </row>
        <row r="114">
          <cell r="AU114" t="str">
            <v>2015-04-05</v>
          </cell>
        </row>
        <row r="114">
          <cell r="BF114">
            <v>25</v>
          </cell>
        </row>
        <row r="114">
          <cell r="BJ114" t="str">
            <v>中国科学科技大学</v>
          </cell>
        </row>
        <row r="114">
          <cell r="BL114" t="str">
            <v>普通全日制</v>
          </cell>
          <cell r="BM114" t="str">
            <v>电子科学与技术</v>
          </cell>
          <cell r="BN114" t="str">
            <v>2008-07-01</v>
          </cell>
          <cell r="BO114" t="str">
            <v>本科</v>
          </cell>
          <cell r="BP114" t="str">
            <v>学士</v>
          </cell>
        </row>
        <row r="114">
          <cell r="BV114" t="str">
            <v>2015-01-05</v>
          </cell>
          <cell r="BW114" t="str">
            <v>福建天晴数码有限公司</v>
          </cell>
          <cell r="BX114" t="str">
            <v>工程院一部</v>
          </cell>
          <cell r="BY114" t="str">
            <v>工程院一部开发三处</v>
          </cell>
        </row>
        <row r="115">
          <cell r="A115">
            <v>370418</v>
          </cell>
          <cell r="B115" t="str">
            <v>管培源</v>
          </cell>
          <cell r="C115" t="str">
            <v>工程院一部开发三处</v>
          </cell>
          <cell r="D115" t="str">
            <v>郭玉湖</v>
          </cell>
          <cell r="E115" t="str">
            <v>370418</v>
          </cell>
          <cell r="F115" t="str">
            <v>男</v>
          </cell>
          <cell r="G115" t="str">
            <v>中共党员</v>
          </cell>
          <cell r="H115" t="str">
            <v>汉族</v>
          </cell>
          <cell r="I115" t="str">
            <v>1991-05-03</v>
          </cell>
          <cell r="J115" t="str">
            <v>350481199105033513</v>
          </cell>
          <cell r="K115" t="str">
            <v>未婚</v>
          </cell>
          <cell r="L115" t="str">
            <v>中国大陆</v>
          </cell>
        </row>
        <row r="115">
          <cell r="O115" t="str">
            <v>福建省三明市永安市</v>
          </cell>
        </row>
        <row r="115">
          <cell r="R115" t="str">
            <v>福建省永安市小陶镇石峰村063号</v>
          </cell>
          <cell r="S115" t="str">
            <v>福建省福州市鼓楼区凤湖新城一区7#1206</v>
          </cell>
        </row>
        <row r="115">
          <cell r="U115" t="str">
            <v>18259069068</v>
          </cell>
          <cell r="V115" t="str">
            <v>822704186@qq.com</v>
          </cell>
          <cell r="W115" t="str">
            <v>管其汉</v>
          </cell>
          <cell r="X115" t="str">
            <v>13459835286</v>
          </cell>
        </row>
        <row r="115">
          <cell r="AA115" t="str">
            <v>05-03</v>
          </cell>
          <cell r="AB115">
            <v>170</v>
          </cell>
        </row>
        <row r="115">
          <cell r="AD115" t="str">
            <v>ND20140714017</v>
          </cell>
          <cell r="AE115" t="str">
            <v>工程院一部开发三处</v>
          </cell>
          <cell r="AF115" t="str">
            <v>福建天泉教育科技有限公司</v>
          </cell>
          <cell r="AG115" t="str">
            <v>福建天泉教育科技有限公司</v>
          </cell>
          <cell r="AH115" t="str">
            <v>软件开发工程师</v>
          </cell>
          <cell r="AI115" t="str">
            <v>三星程序员(P5)</v>
          </cell>
          <cell r="AJ115" t="str">
            <v>P5</v>
          </cell>
        </row>
        <row r="115">
          <cell r="AM115" t="str">
            <v>正式员工</v>
          </cell>
          <cell r="AN115" t="str">
            <v>在职</v>
          </cell>
          <cell r="AO115" t="str">
            <v>正式员工</v>
          </cell>
        </row>
        <row r="115">
          <cell r="AQ115" t="str">
            <v>普通任职</v>
          </cell>
          <cell r="AR115" t="str">
            <v>2014-07-17</v>
          </cell>
        </row>
        <row r="115">
          <cell r="AU115" t="str">
            <v>2015-01-17</v>
          </cell>
        </row>
        <row r="115">
          <cell r="BF115">
            <v>31</v>
          </cell>
        </row>
        <row r="115">
          <cell r="BJ115" t="str">
            <v>福州大学</v>
          </cell>
        </row>
        <row r="115">
          <cell r="BL115" t="str">
            <v>普通全日制</v>
          </cell>
          <cell r="BM115" t="str">
            <v>信息计算科学</v>
          </cell>
          <cell r="BN115" t="str">
            <v>2014-07-01</v>
          </cell>
          <cell r="BO115" t="str">
            <v>本科</v>
          </cell>
          <cell r="BP115" t="str">
            <v>学士</v>
          </cell>
        </row>
        <row r="115">
          <cell r="BV115" t="str">
            <v>2014-07-17</v>
          </cell>
          <cell r="BW115" t="str">
            <v>福建天晴数码有限公司</v>
          </cell>
          <cell r="BX115" t="str">
            <v>工程院一部</v>
          </cell>
          <cell r="BY115" t="str">
            <v>工程院一部开发三处</v>
          </cell>
        </row>
        <row r="116">
          <cell r="A116">
            <v>505459</v>
          </cell>
          <cell r="B116" t="str">
            <v>蔡睦堃</v>
          </cell>
          <cell r="C116" t="str">
            <v>工程院一部开发三处</v>
          </cell>
          <cell r="D116" t="str">
            <v>郭玉湖</v>
          </cell>
          <cell r="E116" t="str">
            <v>505459</v>
          </cell>
          <cell r="F116" t="str">
            <v>男</v>
          </cell>
          <cell r="G116" t="str">
            <v>共青团员</v>
          </cell>
          <cell r="H116" t="str">
            <v>汉族</v>
          </cell>
          <cell r="I116" t="str">
            <v>1985-07-05</v>
          </cell>
          <cell r="J116" t="str">
            <v>350212198507055055</v>
          </cell>
          <cell r="K116" t="str">
            <v>未婚</v>
          </cell>
          <cell r="L116" t="str">
            <v>中国大陆</v>
          </cell>
        </row>
        <row r="116">
          <cell r="O116" t="str">
            <v>福建省厦门市同安区</v>
          </cell>
        </row>
        <row r="116">
          <cell r="R116" t="str">
            <v>南京市鼓楼区新模范马路66号</v>
          </cell>
          <cell r="S116" t="str">
            <v>翔安区新圩镇新霞北路</v>
          </cell>
        </row>
        <row r="116">
          <cell r="U116" t="str">
            <v>15080019857</v>
          </cell>
        </row>
        <row r="116">
          <cell r="W116" t="str">
            <v>蔡睦堃</v>
          </cell>
          <cell r="X116" t="str">
            <v>0592-7075696</v>
          </cell>
        </row>
        <row r="116">
          <cell r="AA116" t="str">
            <v>07-05</v>
          </cell>
          <cell r="AB116">
            <v>184</v>
          </cell>
        </row>
        <row r="116">
          <cell r="AD116" t="str">
            <v>ND20081203001</v>
          </cell>
          <cell r="AE116" t="str">
            <v>工程院一部开发三处</v>
          </cell>
          <cell r="AF116" t="str">
            <v>福建天泉教育科技有限公司</v>
          </cell>
          <cell r="AG116" t="str">
            <v>福建天泉教育科技有限公司</v>
          </cell>
          <cell r="AH116" t="str">
            <v>软件开发工程师</v>
          </cell>
          <cell r="AI116" t="str">
            <v>高级一星程序员(P6)</v>
          </cell>
          <cell r="AJ116" t="str">
            <v>P6</v>
          </cell>
        </row>
        <row r="116">
          <cell r="AM116" t="str">
            <v>正式员工</v>
          </cell>
          <cell r="AN116" t="str">
            <v>在职</v>
          </cell>
          <cell r="AO116" t="str">
            <v>正式员工</v>
          </cell>
          <cell r="AP116" t="str">
            <v>研发类程序</v>
          </cell>
          <cell r="AQ116" t="str">
            <v>普通任职</v>
          </cell>
          <cell r="AR116" t="str">
            <v>2008-12-03</v>
          </cell>
        </row>
        <row r="116">
          <cell r="AU116" t="str">
            <v>2009-03-02</v>
          </cell>
        </row>
        <row r="116">
          <cell r="BF116">
            <v>99</v>
          </cell>
        </row>
        <row r="116">
          <cell r="BJ116" t="str">
            <v>南京邮电大学</v>
          </cell>
        </row>
        <row r="116">
          <cell r="BL116" t="str">
            <v>普通全日制</v>
          </cell>
          <cell r="BM116" t="str">
            <v>信息安全</v>
          </cell>
          <cell r="BN116" t="str">
            <v>2008-07-01</v>
          </cell>
          <cell r="BO116" t="str">
            <v>本科</v>
          </cell>
        </row>
        <row r="116">
          <cell r="BV116" t="str">
            <v>2008-12-03</v>
          </cell>
          <cell r="BW116" t="str">
            <v>福建天晴数码有限公司</v>
          </cell>
          <cell r="BX116" t="str">
            <v>工程院一部</v>
          </cell>
          <cell r="BY116" t="str">
            <v>工程院一部开发三处</v>
          </cell>
        </row>
        <row r="117">
          <cell r="A117">
            <v>518168</v>
          </cell>
          <cell r="B117" t="str">
            <v>罗杰</v>
          </cell>
          <cell r="C117" t="str">
            <v>工程院一部开发三处</v>
          </cell>
          <cell r="D117" t="str">
            <v>郭玉湖</v>
          </cell>
          <cell r="E117" t="str">
            <v>518168</v>
          </cell>
          <cell r="F117" t="str">
            <v>男</v>
          </cell>
          <cell r="G117" t="str">
            <v>群众</v>
          </cell>
          <cell r="H117" t="str">
            <v>汉族</v>
          </cell>
          <cell r="I117" t="str">
            <v>1990-12-11</v>
          </cell>
          <cell r="J117" t="str">
            <v>350825199012110234</v>
          </cell>
          <cell r="K117" t="str">
            <v>未婚</v>
          </cell>
        </row>
        <row r="117">
          <cell r="O117" t="str">
            <v>福建省龙岩市连城县</v>
          </cell>
        </row>
        <row r="117">
          <cell r="U117" t="str">
            <v>13696958839</v>
          </cell>
          <cell r="V117" t="str">
            <v>402435491@qq.com</v>
          </cell>
        </row>
        <row r="117">
          <cell r="AA117" t="str">
            <v>12-11</v>
          </cell>
        </row>
        <row r="117">
          <cell r="AD117" t="str">
            <v>ND20150112001</v>
          </cell>
          <cell r="AE117" t="str">
            <v>工程院一部开发三处</v>
          </cell>
          <cell r="AF117" t="str">
            <v>福建天泉教育科技有限公司</v>
          </cell>
          <cell r="AG117" t="str">
            <v>福建天泉教育科技有限公司</v>
          </cell>
          <cell r="AH117" t="str">
            <v>软件开发工程师</v>
          </cell>
          <cell r="AI117" t="str">
            <v>三星程序员(P5)</v>
          </cell>
          <cell r="AJ117" t="str">
            <v>P5</v>
          </cell>
        </row>
        <row r="117">
          <cell r="AM117" t="str">
            <v>正式员工</v>
          </cell>
          <cell r="AN117" t="str">
            <v>在职</v>
          </cell>
          <cell r="AO117" t="str">
            <v>正式员工</v>
          </cell>
        </row>
        <row r="117">
          <cell r="AQ117" t="str">
            <v>普通任职</v>
          </cell>
          <cell r="AR117" t="str">
            <v>2015-01-15</v>
          </cell>
        </row>
        <row r="117">
          <cell r="AU117" t="str">
            <v>2015-04-15</v>
          </cell>
        </row>
        <row r="117">
          <cell r="BF117">
            <v>25</v>
          </cell>
        </row>
        <row r="117">
          <cell r="BJ117" t="str">
            <v>集美大学</v>
          </cell>
        </row>
        <row r="117">
          <cell r="BL117" t="str">
            <v>普通全日制</v>
          </cell>
          <cell r="BM117" t="str">
            <v>计算机科学与技术</v>
          </cell>
          <cell r="BN117" t="str">
            <v>2013-07-01</v>
          </cell>
          <cell r="BO117" t="str">
            <v>本科</v>
          </cell>
          <cell r="BP117" t="str">
            <v>学士</v>
          </cell>
        </row>
        <row r="117">
          <cell r="BV117" t="str">
            <v>2015-01-15</v>
          </cell>
          <cell r="BW117" t="str">
            <v>福建天晴数码有限公司</v>
          </cell>
          <cell r="BX117" t="str">
            <v>工程院一部</v>
          </cell>
          <cell r="BY117" t="str">
            <v>工程院一部开发三处</v>
          </cell>
        </row>
        <row r="118">
          <cell r="A118">
            <v>521622</v>
          </cell>
          <cell r="B118" t="str">
            <v>郭文杰</v>
          </cell>
          <cell r="C118" t="str">
            <v>工程院一部开发三处</v>
          </cell>
          <cell r="D118" t="str">
            <v>郭玉湖</v>
          </cell>
          <cell r="E118" t="str">
            <v>521622</v>
          </cell>
          <cell r="F118" t="str">
            <v>男</v>
          </cell>
          <cell r="G118" t="str">
            <v>共青团员</v>
          </cell>
          <cell r="H118" t="str">
            <v>汉族</v>
          </cell>
          <cell r="I118" t="str">
            <v>1988-08-12</v>
          </cell>
          <cell r="J118" t="str">
            <v>350681198808121014</v>
          </cell>
          <cell r="K118" t="str">
            <v>未婚</v>
          </cell>
          <cell r="L118" t="str">
            <v>中国大陆</v>
          </cell>
        </row>
        <row r="118">
          <cell r="N118" t="str">
            <v>农业</v>
          </cell>
          <cell r="O118" t="str">
            <v>福建省漳州市龙海市</v>
          </cell>
          <cell r="P118" t="str">
            <v>福建漳州市角美</v>
          </cell>
        </row>
        <row r="118">
          <cell r="R118" t="str">
            <v>漳州市角美镇流传村</v>
          </cell>
        </row>
        <row r="118">
          <cell r="U118" t="str">
            <v>18650753712</v>
          </cell>
          <cell r="V118" t="str">
            <v>qwehiviki003@163.com</v>
          </cell>
        </row>
        <row r="118">
          <cell r="X118" t="str">
            <v>13459679259</v>
          </cell>
        </row>
        <row r="118">
          <cell r="AA118" t="str">
            <v>08-12</v>
          </cell>
        </row>
        <row r="118">
          <cell r="AC118" t="str">
            <v>O型</v>
          </cell>
          <cell r="AD118" t="str">
            <v>ND20140108005</v>
          </cell>
          <cell r="AE118" t="str">
            <v>工程院一部开发三处</v>
          </cell>
          <cell r="AF118" t="str">
            <v>福建天泉教育科技有限公司</v>
          </cell>
          <cell r="AG118" t="str">
            <v>福建天泉教育科技有限公司</v>
          </cell>
          <cell r="AH118" t="str">
            <v>软件开发工程师</v>
          </cell>
          <cell r="AI118" t="str">
            <v>三星程序员(P5)</v>
          </cell>
          <cell r="AJ118" t="str">
            <v>P5</v>
          </cell>
        </row>
        <row r="118">
          <cell r="AM118" t="str">
            <v>正式员工</v>
          </cell>
          <cell r="AN118" t="str">
            <v>在职</v>
          </cell>
          <cell r="AO118" t="str">
            <v>正式员工</v>
          </cell>
        </row>
        <row r="118">
          <cell r="AQ118" t="str">
            <v>普通任职</v>
          </cell>
          <cell r="AR118" t="str">
            <v>2015-01-12</v>
          </cell>
          <cell r="AS118" t="str">
            <v>851新楼</v>
          </cell>
        </row>
        <row r="118">
          <cell r="AU118" t="str">
            <v>2015-04-12</v>
          </cell>
        </row>
        <row r="118">
          <cell r="BF118">
            <v>25</v>
          </cell>
        </row>
        <row r="118">
          <cell r="BJ118" t="str">
            <v>泉州师范学院</v>
          </cell>
        </row>
        <row r="118">
          <cell r="BL118" t="str">
            <v>普通全日制</v>
          </cell>
          <cell r="BM118" t="str">
            <v>生物科学</v>
          </cell>
          <cell r="BN118" t="str">
            <v>2012-07-01</v>
          </cell>
          <cell r="BO118" t="str">
            <v>本科</v>
          </cell>
        </row>
        <row r="118">
          <cell r="BV118" t="str">
            <v>2015-01-12</v>
          </cell>
          <cell r="BW118" t="str">
            <v>福建天晴数码有限公司</v>
          </cell>
          <cell r="BX118" t="str">
            <v>工程院一部</v>
          </cell>
          <cell r="BY118" t="str">
            <v>工程院一部开发三处</v>
          </cell>
        </row>
        <row r="119">
          <cell r="A119">
            <v>601001</v>
          </cell>
          <cell r="B119" t="str">
            <v>方东坤</v>
          </cell>
          <cell r="C119" t="str">
            <v>工程院一部开发三处</v>
          </cell>
          <cell r="D119" t="str">
            <v>郭玉湖</v>
          </cell>
          <cell r="E119" t="str">
            <v>601001</v>
          </cell>
          <cell r="F119" t="str">
            <v>男</v>
          </cell>
        </row>
        <row r="119">
          <cell r="I119" t="str">
            <v>1984-08-27</v>
          </cell>
          <cell r="J119" t="str">
            <v>350121198408271239</v>
          </cell>
          <cell r="K119" t="str">
            <v>已婚</v>
          </cell>
          <cell r="L119" t="str">
            <v>中国大陆</v>
          </cell>
        </row>
        <row r="119">
          <cell r="O119" t="str">
            <v>福建省福州市闽侯县</v>
          </cell>
        </row>
        <row r="119">
          <cell r="U119" t="str">
            <v>13405910069</v>
          </cell>
        </row>
        <row r="119">
          <cell r="X119" t="str">
            <v>13405910390</v>
          </cell>
        </row>
        <row r="119">
          <cell r="AA119" t="str">
            <v>08-27</v>
          </cell>
        </row>
        <row r="119">
          <cell r="AD119" t="str">
            <v>ND20140521015</v>
          </cell>
          <cell r="AE119" t="str">
            <v>工程院一部开发三处</v>
          </cell>
          <cell r="AF119" t="str">
            <v>福建天泉教育科技有限公司</v>
          </cell>
          <cell r="AG119" t="str">
            <v>福建天泉教育科技有限公司</v>
          </cell>
          <cell r="AH119" t="str">
            <v>软件开发工程师</v>
          </cell>
          <cell r="AI119" t="str">
            <v>高级一星程序员(P6)</v>
          </cell>
          <cell r="AJ119" t="str">
            <v>P6</v>
          </cell>
        </row>
        <row r="119">
          <cell r="AM119" t="str">
            <v>正式员工</v>
          </cell>
          <cell r="AN119" t="str">
            <v>在职</v>
          </cell>
          <cell r="AO119" t="str">
            <v>正式员工</v>
          </cell>
        </row>
        <row r="119">
          <cell r="AQ119" t="str">
            <v>普通任职</v>
          </cell>
          <cell r="AR119" t="str">
            <v>2014-05-26</v>
          </cell>
        </row>
        <row r="119">
          <cell r="AU119" t="str">
            <v>2014-08-26</v>
          </cell>
        </row>
        <row r="119">
          <cell r="BF119">
            <v>33</v>
          </cell>
        </row>
        <row r="119">
          <cell r="BJ119" t="str">
            <v>福州大学</v>
          </cell>
        </row>
        <row r="119">
          <cell r="BL119" t="str">
            <v>普通全日制</v>
          </cell>
          <cell r="BM119" t="str">
            <v>WEB应用程序设计</v>
          </cell>
          <cell r="BN119" t="str">
            <v>2007-07-01</v>
          </cell>
          <cell r="BO119" t="str">
            <v>专科</v>
          </cell>
        </row>
        <row r="119">
          <cell r="BV119" t="str">
            <v>2014-05-26</v>
          </cell>
          <cell r="BW119" t="str">
            <v>福建天晴数码有限公司</v>
          </cell>
          <cell r="BX119" t="str">
            <v>工程院一部</v>
          </cell>
          <cell r="BY119" t="str">
            <v>工程院一部开发三处</v>
          </cell>
        </row>
        <row r="120">
          <cell r="A120">
            <v>618033</v>
          </cell>
          <cell r="B120" t="str">
            <v>苏玉城</v>
          </cell>
          <cell r="C120" t="str">
            <v>工程院一部开发三处</v>
          </cell>
          <cell r="D120" t="str">
            <v>郭玉湖</v>
          </cell>
          <cell r="E120" t="str">
            <v>618033</v>
          </cell>
          <cell r="F120" t="str">
            <v>男</v>
          </cell>
          <cell r="G120" t="str">
            <v>群众</v>
          </cell>
          <cell r="H120" t="str">
            <v>汉族</v>
          </cell>
          <cell r="I120" t="str">
            <v>1981-12-16</v>
          </cell>
          <cell r="J120" t="str">
            <v>352228198112165017</v>
          </cell>
          <cell r="K120" t="str">
            <v>未婚</v>
          </cell>
          <cell r="L120" t="str">
            <v>中国大陆</v>
          </cell>
        </row>
        <row r="120">
          <cell r="O120" t="str">
            <v>福建省宁德地区屏南县</v>
          </cell>
        </row>
        <row r="120">
          <cell r="R120" t="str">
            <v>福建省屏南县寿山乡降龙村14号</v>
          </cell>
          <cell r="S120" t="str">
            <v>台江区打铁档新村6#107室</v>
          </cell>
        </row>
        <row r="120">
          <cell r="U120" t="str">
            <v>15960020101</v>
          </cell>
        </row>
        <row r="120">
          <cell r="W120" t="str">
            <v>韩华安</v>
          </cell>
          <cell r="X120" t="str">
            <v>15980517327</v>
          </cell>
        </row>
        <row r="120">
          <cell r="AA120" t="str">
            <v>12-16</v>
          </cell>
          <cell r="AB120">
            <v>171</v>
          </cell>
        </row>
        <row r="120">
          <cell r="AD120" t="str">
            <v>ND20081217040</v>
          </cell>
          <cell r="AE120" t="str">
            <v>工程院一部开发三处</v>
          </cell>
          <cell r="AF120" t="str">
            <v>福建天泉教育科技有限公司</v>
          </cell>
          <cell r="AG120" t="str">
            <v>福建天泉教育科技有限公司</v>
          </cell>
          <cell r="AH120" t="str">
            <v>软件开发工程师</v>
          </cell>
          <cell r="AI120" t="str">
            <v>高级一星程序员(P6)</v>
          </cell>
          <cell r="AJ120" t="str">
            <v>P6</v>
          </cell>
        </row>
        <row r="120">
          <cell r="AM120" t="str">
            <v>正式员工</v>
          </cell>
          <cell r="AN120" t="str">
            <v>在职</v>
          </cell>
          <cell r="AO120" t="str">
            <v>正式员工</v>
          </cell>
          <cell r="AP120" t="str">
            <v>研发类程序</v>
          </cell>
          <cell r="AQ120" t="str">
            <v>普通任职</v>
          </cell>
          <cell r="AR120" t="str">
            <v>2008-12-17</v>
          </cell>
        </row>
        <row r="120">
          <cell r="AU120" t="str">
            <v>2009-03-17</v>
          </cell>
        </row>
        <row r="120">
          <cell r="AX120" t="str">
            <v>2009-04-10</v>
          </cell>
        </row>
        <row r="120">
          <cell r="BF120">
            <v>98</v>
          </cell>
        </row>
        <row r="120">
          <cell r="BJ120" t="str">
            <v>福州大学</v>
          </cell>
        </row>
        <row r="120">
          <cell r="BL120" t="str">
            <v>普通全日制</v>
          </cell>
          <cell r="BM120" t="str">
            <v>计算机软件</v>
          </cell>
          <cell r="BN120" t="str">
            <v>2004-07-01</v>
          </cell>
          <cell r="BO120" t="str">
            <v>专科</v>
          </cell>
        </row>
        <row r="120">
          <cell r="BV120" t="str">
            <v>2008-12-17</v>
          </cell>
          <cell r="BW120" t="str">
            <v>福建天晴数码有限公司</v>
          </cell>
          <cell r="BX120" t="str">
            <v>工程院一部</v>
          </cell>
          <cell r="BY120" t="str">
            <v>工程院一部开发三处</v>
          </cell>
        </row>
        <row r="121">
          <cell r="A121">
            <v>661005</v>
          </cell>
          <cell r="B121" t="str">
            <v>蔡桂有</v>
          </cell>
          <cell r="C121" t="str">
            <v>工程院一部开发三处</v>
          </cell>
          <cell r="D121" t="str">
            <v>郭玉湖</v>
          </cell>
          <cell r="E121" t="str">
            <v>661005</v>
          </cell>
          <cell r="F121" t="str">
            <v>男</v>
          </cell>
          <cell r="G121" t="str">
            <v>共青团员</v>
          </cell>
          <cell r="H121" t="str">
            <v>汉族</v>
          </cell>
          <cell r="I121" t="str">
            <v>1989-10-01</v>
          </cell>
          <cell r="J121" t="str">
            <v>350784198910054617</v>
          </cell>
          <cell r="K121" t="str">
            <v>未婚</v>
          </cell>
          <cell r="L121" t="str">
            <v>中国大陆</v>
          </cell>
        </row>
        <row r="121">
          <cell r="O121" t="str">
            <v>福建省</v>
          </cell>
        </row>
        <row r="121">
          <cell r="S121" t="str">
            <v>福州市鼓楼区将军山新村2#201</v>
          </cell>
        </row>
        <row r="121">
          <cell r="U121" t="str">
            <v>18650480850</v>
          </cell>
          <cell r="V121" t="str">
            <v>cai_guiyou@163.com</v>
          </cell>
          <cell r="W121" t="str">
            <v>章文娟</v>
          </cell>
          <cell r="X121" t="str">
            <v>18050406585</v>
          </cell>
        </row>
        <row r="121">
          <cell r="AA121" t="str">
            <v>10-05</v>
          </cell>
          <cell r="AB121">
            <v>172</v>
          </cell>
        </row>
        <row r="121">
          <cell r="AD121" t="str">
            <v>ND20151225007</v>
          </cell>
          <cell r="AE121" t="str">
            <v>工程院一部开发三处</v>
          </cell>
          <cell r="AF121" t="str">
            <v>福建天泉教育科技有限公司</v>
          </cell>
          <cell r="AG121" t="str">
            <v>福建天泉教育科技有限公司</v>
          </cell>
          <cell r="AH121" t="str">
            <v>软件开发工程师</v>
          </cell>
          <cell r="AI121" t="str">
            <v>二星工程师(P4)</v>
          </cell>
          <cell r="AJ121" t="str">
            <v>P4</v>
          </cell>
        </row>
        <row r="121">
          <cell r="AM121" t="str">
            <v>正式员工</v>
          </cell>
          <cell r="AN121" t="str">
            <v>在职</v>
          </cell>
          <cell r="AO121" t="str">
            <v>正式员工</v>
          </cell>
        </row>
        <row r="121">
          <cell r="AQ121" t="str">
            <v>普通任职</v>
          </cell>
          <cell r="AR121" t="str">
            <v>2015-12-31</v>
          </cell>
          <cell r="AS121" t="str">
            <v>福州</v>
          </cell>
        </row>
        <row r="121">
          <cell r="AU121" t="str">
            <v>2016-03-31</v>
          </cell>
        </row>
        <row r="121">
          <cell r="BF121">
            <v>14</v>
          </cell>
        </row>
        <row r="121">
          <cell r="BJ121" t="str">
            <v>福建农林大学</v>
          </cell>
        </row>
        <row r="121">
          <cell r="BL121" t="str">
            <v>其他</v>
          </cell>
          <cell r="BM121" t="str">
            <v>计算机科学与技术</v>
          </cell>
          <cell r="BN121" t="str">
            <v>2014-06-01</v>
          </cell>
          <cell r="BO121" t="str">
            <v>本科</v>
          </cell>
          <cell r="BP121" t="str">
            <v>学士</v>
          </cell>
        </row>
        <row r="121">
          <cell r="BV121" t="str">
            <v>2015-12-31</v>
          </cell>
          <cell r="BW121" t="str">
            <v>福建天晴数码有限公司</v>
          </cell>
          <cell r="BX121" t="str">
            <v>工程院一部</v>
          </cell>
          <cell r="BY121" t="str">
            <v>工程院一部开发三处</v>
          </cell>
        </row>
        <row r="122">
          <cell r="A122">
            <v>792065</v>
          </cell>
          <cell r="B122" t="str">
            <v>郑龙龙</v>
          </cell>
          <cell r="C122" t="str">
            <v>工程院一部开发三处</v>
          </cell>
          <cell r="D122" t="str">
            <v>郭玉湖</v>
          </cell>
          <cell r="E122" t="str">
            <v>792065</v>
          </cell>
          <cell r="F122" t="str">
            <v>男</v>
          </cell>
          <cell r="G122" t="str">
            <v>中共党员</v>
          </cell>
          <cell r="H122" t="str">
            <v>汉族</v>
          </cell>
          <cell r="I122" t="str">
            <v>1990-10-02</v>
          </cell>
          <cell r="J122" t="str">
            <v>350322199010021039</v>
          </cell>
        </row>
        <row r="122">
          <cell r="O122" t="str">
            <v>福建省莆田市仙游县</v>
          </cell>
          <cell r="P122" t="str">
            <v>福建省仙游县郊尾镇新和村友好166号</v>
          </cell>
        </row>
        <row r="122">
          <cell r="R122" t="str">
            <v>福建省仙游县</v>
          </cell>
          <cell r="S122" t="str">
            <v>福州市崎上路泰坤花园</v>
          </cell>
        </row>
        <row r="122">
          <cell r="U122" t="str">
            <v>18450066020</v>
          </cell>
          <cell r="V122" t="str">
            <v>490792065@qq.com</v>
          </cell>
        </row>
        <row r="122">
          <cell r="X122" t="str">
            <v>13706076760</v>
          </cell>
        </row>
        <row r="122">
          <cell r="AA122" t="str">
            <v>10-02</v>
          </cell>
        </row>
        <row r="122">
          <cell r="AD122" t="str">
            <v>ND20150613013</v>
          </cell>
          <cell r="AE122" t="str">
            <v>工程院一部开发三处</v>
          </cell>
          <cell r="AF122" t="str">
            <v>福建天泉教育科技有限公司</v>
          </cell>
          <cell r="AG122" t="str">
            <v>福建天泉教育科技有限公司</v>
          </cell>
          <cell r="AH122" t="str">
            <v>软件开发工程师</v>
          </cell>
          <cell r="AI122" t="str">
            <v>三星程序员(P5)</v>
          </cell>
          <cell r="AJ122" t="str">
            <v>P5</v>
          </cell>
        </row>
        <row r="122">
          <cell r="AM122" t="str">
            <v>正式员工</v>
          </cell>
          <cell r="AN122" t="str">
            <v>在职</v>
          </cell>
          <cell r="AO122" t="str">
            <v>正式员工</v>
          </cell>
        </row>
        <row r="122">
          <cell r="AQ122" t="str">
            <v>普通任职</v>
          </cell>
          <cell r="AR122" t="str">
            <v>2013-11-19</v>
          </cell>
        </row>
        <row r="122">
          <cell r="AU122" t="str">
            <v>2014-02-19</v>
          </cell>
        </row>
        <row r="122">
          <cell r="BF122">
            <v>39</v>
          </cell>
        </row>
        <row r="122">
          <cell r="BJ122" t="str">
            <v>福州大学至诚学院</v>
          </cell>
        </row>
        <row r="122">
          <cell r="BL122" t="str">
            <v>普通全日制</v>
          </cell>
          <cell r="BM122" t="str">
            <v>信息管理与信息系统</v>
          </cell>
          <cell r="BN122" t="str">
            <v>2013-06-30</v>
          </cell>
          <cell r="BO122" t="str">
            <v>本科</v>
          </cell>
        </row>
        <row r="122">
          <cell r="BV122" t="str">
            <v>2013-11-19</v>
          </cell>
          <cell r="BW122" t="str">
            <v>福建天晴数码有限公司</v>
          </cell>
          <cell r="BX122" t="str">
            <v>工程院一部</v>
          </cell>
          <cell r="BY122" t="str">
            <v>工程院一部开发三处</v>
          </cell>
        </row>
        <row r="123">
          <cell r="A123">
            <v>803370</v>
          </cell>
          <cell r="B123" t="str">
            <v>薛文建</v>
          </cell>
          <cell r="C123" t="str">
            <v>工程院一部开发三处</v>
          </cell>
          <cell r="D123" t="str">
            <v>郭玉湖</v>
          </cell>
          <cell r="E123" t="str">
            <v>803370</v>
          </cell>
          <cell r="F123" t="str">
            <v>男</v>
          </cell>
          <cell r="G123" t="str">
            <v>共青团员</v>
          </cell>
          <cell r="H123" t="str">
            <v>汉族</v>
          </cell>
          <cell r="I123" t="str">
            <v>1990-09-27</v>
          </cell>
          <cell r="J123" t="str">
            <v>350182199009276830</v>
          </cell>
          <cell r="K123" t="str">
            <v>未婚</v>
          </cell>
          <cell r="L123" t="str">
            <v>中国大陆</v>
          </cell>
        </row>
        <row r="123">
          <cell r="O123" t="str">
            <v>福建省福州市长乐市</v>
          </cell>
          <cell r="P123" t="str">
            <v>福建省福州市长乐市</v>
          </cell>
          <cell r="Q123" t="str">
            <v>福建省福州市长乐市</v>
          </cell>
          <cell r="R123" t="str">
            <v>福建省福州市长乐市</v>
          </cell>
          <cell r="S123" t="str">
            <v>世欧王庄一区7#610</v>
          </cell>
        </row>
        <row r="123">
          <cell r="U123" t="str">
            <v>13459479605</v>
          </cell>
          <cell r="V123" t="str">
            <v>wenjian133@163.com</v>
          </cell>
          <cell r="W123" t="str">
            <v>薛文真</v>
          </cell>
          <cell r="X123" t="str">
            <v>13637895068/18759138318</v>
          </cell>
        </row>
        <row r="123">
          <cell r="Z123" t="str">
            <v>245803370</v>
          </cell>
          <cell r="AA123" t="str">
            <v>09-27</v>
          </cell>
        </row>
        <row r="123">
          <cell r="AC123" t="str">
            <v>A型</v>
          </cell>
          <cell r="AD123" t="str">
            <v>ND20150614053</v>
          </cell>
          <cell r="AE123" t="str">
            <v>工程院一部开发三处</v>
          </cell>
          <cell r="AF123" t="str">
            <v>福建天泉教育科技有限公司</v>
          </cell>
          <cell r="AG123" t="str">
            <v>福建天泉教育科技有限公司</v>
          </cell>
          <cell r="AH123" t="str">
            <v>软件开发工程师</v>
          </cell>
          <cell r="AI123" t="str">
            <v>三星程序员(P5)</v>
          </cell>
          <cell r="AJ123" t="str">
            <v>P5</v>
          </cell>
        </row>
        <row r="123">
          <cell r="AM123" t="str">
            <v>正式员工</v>
          </cell>
          <cell r="AN123" t="str">
            <v>在职</v>
          </cell>
          <cell r="AO123" t="str">
            <v>正式员工</v>
          </cell>
          <cell r="AP123" t="str">
            <v>研发类程序</v>
          </cell>
          <cell r="AQ123" t="str">
            <v>普通任职</v>
          </cell>
          <cell r="AR123" t="str">
            <v>2012-07-05</v>
          </cell>
        </row>
        <row r="123">
          <cell r="AU123" t="str">
            <v>2014-07-29</v>
          </cell>
        </row>
        <row r="123">
          <cell r="BB123" t="str">
            <v>2014-04-29</v>
          </cell>
        </row>
        <row r="123">
          <cell r="BF123">
            <v>65</v>
          </cell>
        </row>
        <row r="123">
          <cell r="BJ123" t="str">
            <v>福建师范大学</v>
          </cell>
        </row>
        <row r="123">
          <cell r="BL123" t="str">
            <v>普通全日制</v>
          </cell>
          <cell r="BM123" t="str">
            <v>软件工程</v>
          </cell>
          <cell r="BN123" t="str">
            <v>2013-06-30</v>
          </cell>
          <cell r="BO123" t="str">
            <v>本科</v>
          </cell>
          <cell r="BP123" t="str">
            <v>学士</v>
          </cell>
        </row>
        <row r="123">
          <cell r="BV123" t="str">
            <v>2014-04-29</v>
          </cell>
          <cell r="BW123" t="str">
            <v>福建天晴数码有限公司</v>
          </cell>
          <cell r="BX123" t="str">
            <v>工程院一部</v>
          </cell>
          <cell r="BY123" t="str">
            <v>工程院一部开发三处</v>
          </cell>
        </row>
        <row r="124">
          <cell r="A124">
            <v>831014</v>
          </cell>
          <cell r="B124" t="str">
            <v>许行坚</v>
          </cell>
          <cell r="C124" t="str">
            <v>工程院一部开发三处</v>
          </cell>
          <cell r="D124" t="str">
            <v>郭玉湖</v>
          </cell>
          <cell r="E124" t="str">
            <v>831014</v>
          </cell>
          <cell r="F124" t="str">
            <v>男</v>
          </cell>
          <cell r="G124" t="str">
            <v>群众</v>
          </cell>
          <cell r="H124" t="str">
            <v>汉族</v>
          </cell>
          <cell r="I124" t="str">
            <v>1983-10-14</v>
          </cell>
          <cell r="J124" t="str">
            <v>350725198310144010</v>
          </cell>
          <cell r="K124" t="str">
            <v>未婚</v>
          </cell>
          <cell r="L124" t="str">
            <v>中国大陆</v>
          </cell>
        </row>
        <row r="124">
          <cell r="O124" t="str">
            <v>福建省南平市政和县</v>
          </cell>
        </row>
        <row r="124">
          <cell r="U124" t="str">
            <v>13805064843</v>
          </cell>
          <cell r="V124" t="str">
            <v>22871720@qq.com</v>
          </cell>
          <cell r="W124" t="str">
            <v>许行情</v>
          </cell>
          <cell r="X124" t="str">
            <v>15905016424</v>
          </cell>
        </row>
        <row r="124">
          <cell r="AA124" t="str">
            <v>10-14</v>
          </cell>
        </row>
        <row r="124">
          <cell r="AD124" t="str">
            <v>ND20150601001</v>
          </cell>
          <cell r="AE124" t="str">
            <v>工程院一部开发三处</v>
          </cell>
          <cell r="AF124" t="str">
            <v>福建天泉教育科技有限公司</v>
          </cell>
          <cell r="AG124" t="str">
            <v>福建天泉教育科技有限公司</v>
          </cell>
          <cell r="AH124" t="str">
            <v>软件开发工程师</v>
          </cell>
          <cell r="AI124" t="str">
            <v>三星程序员(P5)</v>
          </cell>
          <cell r="AJ124" t="str">
            <v>P5</v>
          </cell>
        </row>
        <row r="124">
          <cell r="AM124" t="str">
            <v>正式员工</v>
          </cell>
          <cell r="AN124" t="str">
            <v>在职</v>
          </cell>
          <cell r="AO124" t="str">
            <v>正式员工</v>
          </cell>
        </row>
        <row r="124">
          <cell r="AQ124" t="str">
            <v>普通任职</v>
          </cell>
          <cell r="AR124" t="str">
            <v>2015-06-04</v>
          </cell>
        </row>
        <row r="124">
          <cell r="AU124" t="str">
            <v>2015-09-04</v>
          </cell>
        </row>
        <row r="124">
          <cell r="BF124">
            <v>21</v>
          </cell>
        </row>
        <row r="124">
          <cell r="BJ124" t="str">
            <v>福建农林大学</v>
          </cell>
        </row>
        <row r="124">
          <cell r="BL124" t="str">
            <v>普通全日制</v>
          </cell>
          <cell r="BM124" t="str">
            <v>计算机科学与技术</v>
          </cell>
          <cell r="BN124" t="str">
            <v>2007-07-01</v>
          </cell>
          <cell r="BO124" t="str">
            <v>本科</v>
          </cell>
          <cell r="BP124" t="str">
            <v>学士</v>
          </cell>
        </row>
        <row r="124">
          <cell r="BV124" t="str">
            <v>2015-06-04</v>
          </cell>
          <cell r="BW124" t="str">
            <v>福建天晴数码有限公司</v>
          </cell>
          <cell r="BX124" t="str">
            <v>工程院一部</v>
          </cell>
          <cell r="BY124" t="str">
            <v>工程院一部开发三处</v>
          </cell>
        </row>
        <row r="125">
          <cell r="A125">
            <v>881014</v>
          </cell>
          <cell r="B125" t="str">
            <v>郭立德</v>
          </cell>
          <cell r="C125" t="str">
            <v>工程院一部开发三处</v>
          </cell>
          <cell r="D125" t="str">
            <v>郭玉湖</v>
          </cell>
          <cell r="E125" t="str">
            <v>881014</v>
          </cell>
          <cell r="F125" t="str">
            <v>男</v>
          </cell>
          <cell r="G125" t="str">
            <v>群众</v>
          </cell>
          <cell r="H125" t="str">
            <v>汉族</v>
          </cell>
          <cell r="I125" t="str">
            <v>1988-10-14</v>
          </cell>
          <cell r="J125" t="str">
            <v>350681198810141057</v>
          </cell>
          <cell r="K125" t="str">
            <v>未婚</v>
          </cell>
          <cell r="L125" t="str">
            <v>中国大陆</v>
          </cell>
        </row>
        <row r="125">
          <cell r="O125" t="str">
            <v>福建漳州市</v>
          </cell>
        </row>
        <row r="125">
          <cell r="S125" t="str">
            <v>福建省漳州市龙海市角美镇侨兴街侨兴公寓a栋401</v>
          </cell>
        </row>
        <row r="125">
          <cell r="U125" t="str">
            <v>13799049496</v>
          </cell>
          <cell r="V125" t="str">
            <v>252810439@qq.com</v>
          </cell>
          <cell r="W125" t="str">
            <v>陈水面</v>
          </cell>
          <cell r="X125" t="str">
            <v>18965221081</v>
          </cell>
        </row>
        <row r="125">
          <cell r="AA125" t="str">
            <v>10-14</v>
          </cell>
        </row>
        <row r="125">
          <cell r="AD125" t="str">
            <v>ND20150930013</v>
          </cell>
          <cell r="AE125" t="str">
            <v>工程院一部开发三处</v>
          </cell>
          <cell r="AF125" t="str">
            <v>福建天晴数码有限公司</v>
          </cell>
          <cell r="AG125" t="str">
            <v>福建天晴数码有限公司</v>
          </cell>
          <cell r="AH125" t="str">
            <v>软件开发工程师</v>
          </cell>
          <cell r="AI125" t="str">
            <v>二星工程师(P4)</v>
          </cell>
          <cell r="AJ125" t="str">
            <v>P4</v>
          </cell>
        </row>
        <row r="125">
          <cell r="AM125" t="str">
            <v>正式员工</v>
          </cell>
          <cell r="AN125" t="str">
            <v>在职</v>
          </cell>
          <cell r="AO125" t="str">
            <v>正式员工</v>
          </cell>
        </row>
        <row r="125">
          <cell r="AQ125" t="str">
            <v>普通任职</v>
          </cell>
          <cell r="AR125" t="str">
            <v>2015-10-08</v>
          </cell>
          <cell r="AS125" t="str">
            <v>福州</v>
          </cell>
        </row>
        <row r="125">
          <cell r="AU125" t="str">
            <v>2016-01-08</v>
          </cell>
        </row>
        <row r="125">
          <cell r="BF125">
            <v>16</v>
          </cell>
        </row>
        <row r="125">
          <cell r="BJ125" t="str">
            <v>厦门大学嘉庚学院</v>
          </cell>
        </row>
        <row r="125">
          <cell r="BL125" t="str">
            <v>普通全日制</v>
          </cell>
          <cell r="BM125" t="str">
            <v>环境科学与工程</v>
          </cell>
          <cell r="BN125" t="str">
            <v>2012-07-01</v>
          </cell>
          <cell r="BO125" t="str">
            <v>本科</v>
          </cell>
          <cell r="BP125" t="str">
            <v>学士</v>
          </cell>
        </row>
        <row r="125">
          <cell r="BV125" t="str">
            <v>2015-10-08</v>
          </cell>
          <cell r="BW125" t="str">
            <v>福建天晴数码有限公司</v>
          </cell>
          <cell r="BX125" t="str">
            <v>工程院一部</v>
          </cell>
          <cell r="BY125" t="str">
            <v>工程院一部开发三处</v>
          </cell>
        </row>
        <row r="126">
          <cell r="A126">
            <v>912025</v>
          </cell>
          <cell r="B126" t="str">
            <v>林春伟</v>
          </cell>
          <cell r="C126" t="str">
            <v>工程院一部开发三处</v>
          </cell>
          <cell r="D126" t="str">
            <v>郭玉湖</v>
          </cell>
          <cell r="E126" t="str">
            <v>912025</v>
          </cell>
          <cell r="F126" t="str">
            <v>男</v>
          </cell>
          <cell r="G126" t="str">
            <v>群众</v>
          </cell>
          <cell r="H126" t="str">
            <v>汉族</v>
          </cell>
          <cell r="I126" t="str">
            <v>1989-03-06</v>
          </cell>
          <cell r="J126" t="str">
            <v>352201198903062911</v>
          </cell>
          <cell r="K126" t="str">
            <v>已婚</v>
          </cell>
          <cell r="L126" t="str">
            <v>中国大陆</v>
          </cell>
        </row>
        <row r="126">
          <cell r="O126" t="str">
            <v>福建省宁德地区宁德市</v>
          </cell>
        </row>
        <row r="126">
          <cell r="R126" t="str">
            <v>福建 宁德</v>
          </cell>
        </row>
        <row r="126">
          <cell r="U126" t="str">
            <v>15980636743</v>
          </cell>
          <cell r="V126" t="str">
            <v>epowns@foxmail.com</v>
          </cell>
          <cell r="W126" t="str">
            <v>雷玉凤</v>
          </cell>
          <cell r="X126" t="str">
            <v>13489089214</v>
          </cell>
        </row>
        <row r="126">
          <cell r="AA126" t="str">
            <v>03-06</v>
          </cell>
        </row>
        <row r="126">
          <cell r="AD126" t="str">
            <v>ND20150123001</v>
          </cell>
          <cell r="AE126" t="str">
            <v>工程院一部开发三处</v>
          </cell>
          <cell r="AF126" t="str">
            <v>福建天泉教育科技有限公司</v>
          </cell>
          <cell r="AG126" t="str">
            <v>福建天泉教育科技有限公司</v>
          </cell>
          <cell r="AH126" t="str">
            <v>软件开发工程师</v>
          </cell>
          <cell r="AI126" t="str">
            <v>高级一星程序员(P6)</v>
          </cell>
          <cell r="AJ126" t="str">
            <v>P6</v>
          </cell>
        </row>
        <row r="126">
          <cell r="AM126" t="str">
            <v>正式员工</v>
          </cell>
          <cell r="AN126" t="str">
            <v>在职</v>
          </cell>
          <cell r="AO126" t="str">
            <v>正式员工</v>
          </cell>
        </row>
        <row r="126">
          <cell r="AQ126" t="str">
            <v>普通任职</v>
          </cell>
          <cell r="AR126" t="str">
            <v>2015-01-29</v>
          </cell>
        </row>
        <row r="126">
          <cell r="AU126" t="str">
            <v>2015-04-29</v>
          </cell>
        </row>
        <row r="126">
          <cell r="BF126">
            <v>25</v>
          </cell>
        </row>
        <row r="126">
          <cell r="BJ126" t="str">
            <v>福建师范大学</v>
          </cell>
        </row>
        <row r="126">
          <cell r="BL126" t="str">
            <v>普通全日制</v>
          </cell>
          <cell r="BM126" t="str">
            <v>软件工程</v>
          </cell>
          <cell r="BN126" t="str">
            <v>2013-06-30</v>
          </cell>
          <cell r="BO126" t="str">
            <v>本科</v>
          </cell>
          <cell r="BP126" t="str">
            <v>学士</v>
          </cell>
        </row>
        <row r="126">
          <cell r="BV126" t="str">
            <v>2015-01-29</v>
          </cell>
          <cell r="BW126" t="str">
            <v>福建天晴数码有限公司</v>
          </cell>
          <cell r="BX126" t="str">
            <v>工程院一部</v>
          </cell>
          <cell r="BY126" t="str">
            <v>工程院一部开发三处</v>
          </cell>
        </row>
        <row r="127">
          <cell r="A127">
            <v>928860</v>
          </cell>
          <cell r="B127" t="str">
            <v>陈茜</v>
          </cell>
          <cell r="C127" t="str">
            <v>工程院一部开发三处</v>
          </cell>
          <cell r="D127" t="str">
            <v>郭玉湖</v>
          </cell>
          <cell r="E127" t="str">
            <v>928860</v>
          </cell>
          <cell r="F127" t="str">
            <v>女</v>
          </cell>
          <cell r="G127" t="str">
            <v>共青团员</v>
          </cell>
          <cell r="H127" t="str">
            <v>汉族</v>
          </cell>
          <cell r="I127" t="str">
            <v>1986-09-28</v>
          </cell>
          <cell r="J127" t="str">
            <v>350104198609283627</v>
          </cell>
          <cell r="K127" t="str">
            <v>未婚</v>
          </cell>
          <cell r="L127" t="str">
            <v>中国大陆</v>
          </cell>
        </row>
        <row r="127">
          <cell r="O127" t="str">
            <v>福建省福州市仓山区</v>
          </cell>
        </row>
        <row r="127">
          <cell r="U127" t="str">
            <v>13509358329</v>
          </cell>
          <cell r="V127" t="str">
            <v>msffrtvjrm@gmail.com</v>
          </cell>
        </row>
        <row r="127">
          <cell r="X127" t="str">
            <v>13705931611</v>
          </cell>
        </row>
        <row r="127">
          <cell r="AA127" t="str">
            <v>09-28</v>
          </cell>
        </row>
        <row r="127">
          <cell r="AD127" t="str">
            <v>ND20130515006</v>
          </cell>
          <cell r="AE127" t="str">
            <v>工程院一部开发三处</v>
          </cell>
          <cell r="AF127" t="str">
            <v>福建天泉教育科技有限公司</v>
          </cell>
          <cell r="AG127" t="str">
            <v>福建天泉教育科技有限公司</v>
          </cell>
          <cell r="AH127" t="str">
            <v>软件开发工程师</v>
          </cell>
          <cell r="AI127" t="str">
            <v>三星程序员(P5)</v>
          </cell>
          <cell r="AJ127" t="str">
            <v>P5</v>
          </cell>
        </row>
        <row r="127">
          <cell r="AM127" t="str">
            <v>正式员工</v>
          </cell>
          <cell r="AN127" t="str">
            <v>在职</v>
          </cell>
          <cell r="AO127" t="str">
            <v>正式员工</v>
          </cell>
        </row>
        <row r="127">
          <cell r="AQ127" t="str">
            <v>普通任职</v>
          </cell>
          <cell r="AR127" t="str">
            <v>2013-05-16</v>
          </cell>
        </row>
        <row r="127">
          <cell r="AU127" t="str">
            <v>2013-08-16</v>
          </cell>
        </row>
        <row r="127">
          <cell r="BF127">
            <v>45</v>
          </cell>
        </row>
        <row r="127">
          <cell r="BJ127" t="str">
            <v>南京理工大学</v>
          </cell>
        </row>
        <row r="127">
          <cell r="BL127" t="str">
            <v>普通全日制</v>
          </cell>
          <cell r="BM127" t="str">
            <v>模式识别与人工智能</v>
          </cell>
          <cell r="BN127" t="str">
            <v>2012-04-30</v>
          </cell>
          <cell r="BO127" t="str">
            <v>硕士研究生</v>
          </cell>
          <cell r="BP127" t="str">
            <v>硕士</v>
          </cell>
        </row>
        <row r="127">
          <cell r="BV127" t="str">
            <v>2013-05-16</v>
          </cell>
          <cell r="BW127" t="str">
            <v>福建天晴数码有限公司</v>
          </cell>
          <cell r="BX127" t="str">
            <v>工程院一部</v>
          </cell>
          <cell r="BY127" t="str">
            <v>工程院一部开发三处</v>
          </cell>
        </row>
        <row r="128">
          <cell r="A128">
            <v>931230</v>
          </cell>
          <cell r="B128" t="str">
            <v>徐明瑞</v>
          </cell>
          <cell r="C128" t="str">
            <v>工程院一部开发三处</v>
          </cell>
          <cell r="D128" t="str">
            <v>郭玉湖</v>
          </cell>
          <cell r="E128" t="str">
            <v>931230</v>
          </cell>
          <cell r="F128" t="str">
            <v>男</v>
          </cell>
          <cell r="G128" t="str">
            <v>共青团员</v>
          </cell>
          <cell r="H128" t="str">
            <v>汉族</v>
          </cell>
          <cell r="I128" t="str">
            <v>1993-12-30</v>
          </cell>
          <cell r="J128" t="str">
            <v>352230199312300937</v>
          </cell>
          <cell r="K128" t="str">
            <v>未婚</v>
          </cell>
          <cell r="L128" t="str">
            <v>中国大陆</v>
          </cell>
        </row>
        <row r="128">
          <cell r="O128" t="str">
            <v>福建宁德地区</v>
          </cell>
        </row>
        <row r="128">
          <cell r="S128" t="str">
            <v>福州大学新区学生公寓18#202</v>
          </cell>
        </row>
        <row r="128">
          <cell r="U128" t="str">
            <v>18649717063</v>
          </cell>
          <cell r="V128" t="str">
            <v>18649717063@163.com</v>
          </cell>
        </row>
        <row r="128">
          <cell r="X128" t="str">
            <v>13959340669</v>
          </cell>
        </row>
        <row r="128">
          <cell r="AA128" t="str">
            <v>12-30</v>
          </cell>
        </row>
        <row r="128">
          <cell r="AD128" t="str">
            <v>ND20160704070</v>
          </cell>
          <cell r="AE128" t="str">
            <v>工程院一部开发三处</v>
          </cell>
          <cell r="AF128" t="str">
            <v>福建天泉教育科技有限公司</v>
          </cell>
          <cell r="AG128" t="str">
            <v>福建天泉教育科技有限公司</v>
          </cell>
          <cell r="AH128" t="str">
            <v>软件开发工程师</v>
          </cell>
          <cell r="AI128" t="str">
            <v>未定级</v>
          </cell>
          <cell r="AJ128" t="str">
            <v>未定级</v>
          </cell>
        </row>
        <row r="128">
          <cell r="AM128" t="str">
            <v>正式员工</v>
          </cell>
          <cell r="AN128" t="str">
            <v>在职</v>
          </cell>
          <cell r="AO128" t="str">
            <v>正式员工</v>
          </cell>
        </row>
        <row r="128">
          <cell r="AQ128" t="str">
            <v>普通任职</v>
          </cell>
          <cell r="AR128" t="str">
            <v>2016-07-05</v>
          </cell>
          <cell r="AS128" t="str">
            <v>福州</v>
          </cell>
        </row>
        <row r="128">
          <cell r="AU128" t="str">
            <v>2017-01-05</v>
          </cell>
        </row>
        <row r="128">
          <cell r="BF128">
            <v>8</v>
          </cell>
        </row>
        <row r="128">
          <cell r="BJ128" t="str">
            <v>福州大学物信学院</v>
          </cell>
        </row>
        <row r="128">
          <cell r="BL128" t="str">
            <v>普通全日制</v>
          </cell>
          <cell r="BM128" t="str">
            <v>电子信息工程</v>
          </cell>
          <cell r="BN128" t="str">
            <v>2016-07-01</v>
          </cell>
          <cell r="BO128" t="str">
            <v>本科</v>
          </cell>
          <cell r="BP128" t="str">
            <v>学士</v>
          </cell>
        </row>
        <row r="128">
          <cell r="BV128" t="str">
            <v>2016-07-05</v>
          </cell>
          <cell r="BW128" t="str">
            <v>福建天晴数码有限公司</v>
          </cell>
          <cell r="BX128" t="str">
            <v>工程院一部</v>
          </cell>
          <cell r="BY128" t="str">
            <v>工程院一部开发三处</v>
          </cell>
        </row>
        <row r="129">
          <cell r="A129">
            <v>952702</v>
          </cell>
          <cell r="B129" t="str">
            <v>吴炤鉴</v>
          </cell>
          <cell r="C129" t="str">
            <v>工程院一部开发三处</v>
          </cell>
          <cell r="D129" t="str">
            <v>郭玉湖</v>
          </cell>
          <cell r="E129" t="str">
            <v>952702</v>
          </cell>
          <cell r="F129" t="str">
            <v>男</v>
          </cell>
          <cell r="G129" t="str">
            <v>群众</v>
          </cell>
          <cell r="H129" t="str">
            <v>汉族</v>
          </cell>
          <cell r="I129" t="str">
            <v>1985-12-19</v>
          </cell>
          <cell r="J129" t="str">
            <v>350121198512191212</v>
          </cell>
          <cell r="K129" t="str">
            <v>未婚</v>
          </cell>
          <cell r="L129" t="str">
            <v>中国大陆</v>
          </cell>
        </row>
        <row r="129">
          <cell r="O129" t="str">
            <v>福建省福州市闽侯县</v>
          </cell>
          <cell r="P129" t="str">
            <v>福建省福州市闽侯县</v>
          </cell>
          <cell r="Q129" t="str">
            <v>福建省福州市闽侯县</v>
          </cell>
          <cell r="R129" t="str">
            <v>福建省福州市闽侯县</v>
          </cell>
          <cell r="S129" t="str">
            <v>福州市仓山区江南水都杰座39#601</v>
          </cell>
        </row>
        <row r="129">
          <cell r="U129" t="str">
            <v>15980691581</v>
          </cell>
          <cell r="V129" t="str">
            <v>381875477@qq.com</v>
          </cell>
        </row>
        <row r="129">
          <cell r="AA129" t="str">
            <v>12-19</v>
          </cell>
        </row>
        <row r="129">
          <cell r="AD129" t="str">
            <v>ND20150217009</v>
          </cell>
          <cell r="AE129" t="str">
            <v>工程院一部开发三处</v>
          </cell>
          <cell r="AF129" t="str">
            <v>福建天泉教育科技有限公司</v>
          </cell>
          <cell r="AG129" t="str">
            <v>福建天泉教育科技有限公司</v>
          </cell>
          <cell r="AH129" t="str">
            <v>软件开发工程师</v>
          </cell>
          <cell r="AI129" t="str">
            <v>高级一星程序员(P6)</v>
          </cell>
          <cell r="AJ129" t="str">
            <v>P6</v>
          </cell>
        </row>
        <row r="129">
          <cell r="AM129" t="str">
            <v>正式员工</v>
          </cell>
          <cell r="AN129" t="str">
            <v>在职</v>
          </cell>
          <cell r="AO129" t="str">
            <v>正式员工</v>
          </cell>
          <cell r="AP129" t="str">
            <v>研发类程序</v>
          </cell>
          <cell r="AQ129" t="str">
            <v>普通任职</v>
          </cell>
          <cell r="AR129" t="str">
            <v>2012-01-05</v>
          </cell>
        </row>
        <row r="129">
          <cell r="AU129" t="str">
            <v>2012-04-05</v>
          </cell>
        </row>
        <row r="129">
          <cell r="AX129" t="str">
            <v>2012-04-11</v>
          </cell>
        </row>
        <row r="129">
          <cell r="BF129">
            <v>61</v>
          </cell>
        </row>
        <row r="129">
          <cell r="BJ129" t="str">
            <v>福建农林大学</v>
          </cell>
        </row>
        <row r="129">
          <cell r="BL129" t="str">
            <v>普通全日制</v>
          </cell>
          <cell r="BM129" t="str">
            <v>数学与应用数学</v>
          </cell>
          <cell r="BN129" t="str">
            <v>2009-07-01</v>
          </cell>
          <cell r="BO129" t="str">
            <v>本科</v>
          </cell>
          <cell r="BP129" t="str">
            <v>学士</v>
          </cell>
        </row>
        <row r="129">
          <cell r="BV129" t="str">
            <v>2012-01-05</v>
          </cell>
          <cell r="BW129" t="str">
            <v>福建天晴数码有限公司</v>
          </cell>
          <cell r="BX129" t="str">
            <v>工程院一部</v>
          </cell>
          <cell r="BY129" t="str">
            <v>工程院一部开发三处</v>
          </cell>
        </row>
        <row r="130">
          <cell r="A130">
            <v>986512</v>
          </cell>
          <cell r="B130" t="str">
            <v>林明河</v>
          </cell>
          <cell r="C130" t="str">
            <v>工程院一部开发三处</v>
          </cell>
          <cell r="D130" t="str">
            <v>郭玉湖</v>
          </cell>
          <cell r="E130" t="str">
            <v>986512</v>
          </cell>
          <cell r="F130" t="str">
            <v>男</v>
          </cell>
          <cell r="G130" t="str">
            <v>中共党员</v>
          </cell>
          <cell r="H130" t="str">
            <v>汉族</v>
          </cell>
          <cell r="I130" t="str">
            <v>1989-10-09</v>
          </cell>
          <cell r="J130" t="str">
            <v>350802198910093078</v>
          </cell>
          <cell r="K130" t="str">
            <v>未婚</v>
          </cell>
          <cell r="L130" t="str">
            <v>中国大陆</v>
          </cell>
        </row>
        <row r="130">
          <cell r="N130" t="str">
            <v>农业</v>
          </cell>
          <cell r="O130" t="str">
            <v>福建龙岩地区龙岩市</v>
          </cell>
          <cell r="P130" t="str">
            <v>福建省龙岩市新罗区</v>
          </cell>
        </row>
        <row r="130">
          <cell r="R130" t="str">
            <v>福建省龙岩市新罗区东肖镇隘头村2组1号</v>
          </cell>
        </row>
        <row r="130">
          <cell r="U130" t="str">
            <v>15505920628</v>
          </cell>
          <cell r="V130" t="str">
            <v>linminghe007@gmail.com</v>
          </cell>
          <cell r="W130" t="str">
            <v>徐锦里</v>
          </cell>
          <cell r="X130" t="str">
            <v>15505922992</v>
          </cell>
        </row>
        <row r="130">
          <cell r="AA130" t="str">
            <v>10-09</v>
          </cell>
        </row>
        <row r="130">
          <cell r="AD130" t="str">
            <v>ND20160703111</v>
          </cell>
          <cell r="AE130" t="str">
            <v>工程院一部开发三处</v>
          </cell>
          <cell r="AF130" t="str">
            <v>福建天泉教育科技有限公司</v>
          </cell>
          <cell r="AG130" t="str">
            <v>福建天泉教育科技有限公司</v>
          </cell>
          <cell r="AH130" t="str">
            <v>软件开发工程师</v>
          </cell>
          <cell r="AI130" t="str">
            <v>未定级</v>
          </cell>
          <cell r="AJ130" t="str">
            <v>未定级</v>
          </cell>
        </row>
        <row r="130">
          <cell r="AM130" t="str">
            <v>正式员工</v>
          </cell>
          <cell r="AN130" t="str">
            <v>在职</v>
          </cell>
          <cell r="AO130" t="str">
            <v>正式员工</v>
          </cell>
        </row>
        <row r="130">
          <cell r="AQ130" t="str">
            <v>普通任职</v>
          </cell>
          <cell r="AR130" t="str">
            <v>2016-07-05</v>
          </cell>
          <cell r="AS130" t="str">
            <v>福州</v>
          </cell>
        </row>
        <row r="130">
          <cell r="AU130" t="str">
            <v>2016-11-21</v>
          </cell>
        </row>
        <row r="130">
          <cell r="BF130">
            <v>8</v>
          </cell>
        </row>
        <row r="130">
          <cell r="BJ130" t="str">
            <v>华侨大学</v>
          </cell>
        </row>
        <row r="130">
          <cell r="BL130" t="str">
            <v>普通全日制</v>
          </cell>
          <cell r="BM130" t="str">
            <v>电路与系统</v>
          </cell>
          <cell r="BN130" t="str">
            <v>2016-07-01</v>
          </cell>
          <cell r="BO130" t="str">
            <v>硕士研究生</v>
          </cell>
          <cell r="BP130" t="str">
            <v>硕士</v>
          </cell>
        </row>
        <row r="130">
          <cell r="BV130" t="str">
            <v>2016-07-05</v>
          </cell>
          <cell r="BW130" t="str">
            <v>福建天晴数码有限公司</v>
          </cell>
          <cell r="BX130" t="str">
            <v>工程院一部</v>
          </cell>
          <cell r="BY130" t="str">
            <v>工程院一部开发三处</v>
          </cell>
        </row>
        <row r="131">
          <cell r="A131">
            <v>137015</v>
          </cell>
          <cell r="B131" t="str">
            <v>徐锦芳</v>
          </cell>
          <cell r="C131" t="str">
            <v>工程院一部开发五处</v>
          </cell>
          <cell r="D131" t="str">
            <v>郭玉湖</v>
          </cell>
          <cell r="E131" t="str">
            <v>137015</v>
          </cell>
          <cell r="F131" t="str">
            <v>男</v>
          </cell>
          <cell r="G131" t="str">
            <v>群众</v>
          </cell>
          <cell r="H131" t="str">
            <v>汉族</v>
          </cell>
          <cell r="I131" t="str">
            <v>1986-11-04</v>
          </cell>
          <cell r="J131" t="str">
            <v>350521198611043057</v>
          </cell>
          <cell r="K131" t="str">
            <v>未婚</v>
          </cell>
          <cell r="L131" t="str">
            <v>中国大陆</v>
          </cell>
        </row>
        <row r="131">
          <cell r="O131" t="str">
            <v>福建省泉州市惠安县</v>
          </cell>
        </row>
        <row r="131">
          <cell r="S131" t="str">
            <v>厦门市思明区软件园二期望海路13号楼</v>
          </cell>
        </row>
        <row r="131">
          <cell r="U131" t="str">
            <v>13950137015</v>
          </cell>
          <cell r="V131" t="str">
            <v>252113523@qq.com</v>
          </cell>
          <cell r="W131" t="str">
            <v>徐福泉</v>
          </cell>
          <cell r="X131" t="str">
            <v>13799208784</v>
          </cell>
        </row>
        <row r="131">
          <cell r="AA131" t="str">
            <v>11-04</v>
          </cell>
        </row>
        <row r="131">
          <cell r="AD131" t="str">
            <v>ND20150720003</v>
          </cell>
          <cell r="AE131" t="str">
            <v>工程院一部开发五处</v>
          </cell>
          <cell r="AF131" t="str">
            <v>福建天晴数码有限公司</v>
          </cell>
          <cell r="AG131" t="str">
            <v>福建天晴数码有限公司</v>
          </cell>
          <cell r="AH131" t="str">
            <v>软件开发工程师</v>
          </cell>
          <cell r="AI131" t="str">
            <v>三星程序员(P5)</v>
          </cell>
          <cell r="AJ131" t="str">
            <v>P5</v>
          </cell>
        </row>
        <row r="131">
          <cell r="AM131" t="str">
            <v>正式员工</v>
          </cell>
          <cell r="AN131" t="str">
            <v>在职</v>
          </cell>
          <cell r="AO131" t="str">
            <v>正式员工</v>
          </cell>
        </row>
        <row r="131">
          <cell r="AQ131" t="str">
            <v>普通任职</v>
          </cell>
          <cell r="AR131" t="str">
            <v>2015-07-23</v>
          </cell>
          <cell r="AS131" t="str">
            <v>厦门</v>
          </cell>
        </row>
        <row r="131">
          <cell r="AU131" t="str">
            <v>2015-10-23</v>
          </cell>
        </row>
        <row r="131">
          <cell r="BF131">
            <v>19</v>
          </cell>
        </row>
        <row r="131">
          <cell r="BJ131" t="str">
            <v>福州大学</v>
          </cell>
        </row>
        <row r="131">
          <cell r="BL131" t="str">
            <v>普通全日制</v>
          </cell>
          <cell r="BM131" t="str">
            <v>软件工程</v>
          </cell>
          <cell r="BN131" t="str">
            <v>2008-07-01</v>
          </cell>
          <cell r="BO131" t="str">
            <v>本科</v>
          </cell>
        </row>
        <row r="131">
          <cell r="BV131" t="str">
            <v>2015-07-23</v>
          </cell>
          <cell r="BW131" t="str">
            <v>福建天晴数码有限公司</v>
          </cell>
          <cell r="BX131" t="str">
            <v>工程院一部</v>
          </cell>
          <cell r="BY131" t="str">
            <v>工程院一部开发五处</v>
          </cell>
        </row>
        <row r="132">
          <cell r="A132">
            <v>142020</v>
          </cell>
          <cell r="B132" t="str">
            <v>谢智智</v>
          </cell>
          <cell r="C132" t="str">
            <v>工程院一部开发五处</v>
          </cell>
          <cell r="D132" t="str">
            <v>郭玉湖</v>
          </cell>
          <cell r="E132" t="str">
            <v>142020</v>
          </cell>
          <cell r="F132" t="str">
            <v>男</v>
          </cell>
          <cell r="G132" t="str">
            <v>群众</v>
          </cell>
          <cell r="H132" t="str">
            <v>汉族</v>
          </cell>
          <cell r="I132" t="str">
            <v>1985-08-09</v>
          </cell>
          <cell r="J132" t="str">
            <v>35032219850809621X</v>
          </cell>
          <cell r="K132" t="str">
            <v>已婚</v>
          </cell>
        </row>
        <row r="132">
          <cell r="O132" t="str">
            <v>福建省莆田市仙游县</v>
          </cell>
          <cell r="P132" t="str">
            <v>福建厦门</v>
          </cell>
        </row>
        <row r="132">
          <cell r="R132" t="str">
            <v>福建厦门</v>
          </cell>
          <cell r="S132" t="str">
            <v>福建省厦门市集美区东垵北二里4号楼2902</v>
          </cell>
        </row>
        <row r="132">
          <cell r="U132" t="str">
            <v>15960835581</v>
          </cell>
          <cell r="V132" t="str">
            <v>850811845@qq.com</v>
          </cell>
        </row>
        <row r="132">
          <cell r="Z132" t="str">
            <v>8508118145</v>
          </cell>
          <cell r="AA132" t="str">
            <v>08-09</v>
          </cell>
        </row>
        <row r="132">
          <cell r="AD132" t="str">
            <v>ND20150216020</v>
          </cell>
          <cell r="AE132" t="str">
            <v>工程院一部开发五处</v>
          </cell>
          <cell r="AF132" t="str">
            <v>福建网龙计算机网络信息技术有限公司</v>
          </cell>
          <cell r="AG132" t="str">
            <v>福建网龙计算机网络信息技术有限公司</v>
          </cell>
          <cell r="AH132" t="str">
            <v>软件开发工程师</v>
          </cell>
          <cell r="AI132" t="str">
            <v>三星程序员(P5)</v>
          </cell>
          <cell r="AJ132" t="str">
            <v>P5</v>
          </cell>
        </row>
        <row r="132">
          <cell r="AM132" t="str">
            <v>正式员工</v>
          </cell>
          <cell r="AN132" t="str">
            <v>在职</v>
          </cell>
          <cell r="AO132" t="str">
            <v>正式员工</v>
          </cell>
        </row>
        <row r="132">
          <cell r="AQ132" t="str">
            <v>普通任职</v>
          </cell>
          <cell r="AR132" t="str">
            <v>2014-05-06</v>
          </cell>
          <cell r="AS132" t="str">
            <v>厦门</v>
          </cell>
        </row>
        <row r="132">
          <cell r="AU132" t="str">
            <v>2014-08-06</v>
          </cell>
        </row>
        <row r="132">
          <cell r="BF132">
            <v>33</v>
          </cell>
        </row>
        <row r="132">
          <cell r="BJ132" t="str">
            <v>长江师范学院</v>
          </cell>
        </row>
        <row r="132">
          <cell r="BL132" t="str">
            <v>普通全日制</v>
          </cell>
          <cell r="BM132" t="str">
            <v>长江师范学院</v>
          </cell>
          <cell r="BN132" t="str">
            <v>2008-07-01</v>
          </cell>
          <cell r="BO132" t="str">
            <v>本科</v>
          </cell>
        </row>
        <row r="132">
          <cell r="BV132" t="str">
            <v>2014-05-06</v>
          </cell>
          <cell r="BW132" t="str">
            <v>福建天晴数码有限公司</v>
          </cell>
          <cell r="BX132" t="str">
            <v>工程院一部</v>
          </cell>
          <cell r="BY132" t="str">
            <v>工程院一部开发五处</v>
          </cell>
        </row>
        <row r="133">
          <cell r="A133">
            <v>173532</v>
          </cell>
          <cell r="B133" t="str">
            <v>陈飞</v>
          </cell>
          <cell r="C133" t="str">
            <v>工程院一部开发五处</v>
          </cell>
          <cell r="D133" t="str">
            <v>郭玉湖</v>
          </cell>
          <cell r="E133" t="str">
            <v>173532</v>
          </cell>
          <cell r="F133" t="str">
            <v>男</v>
          </cell>
          <cell r="G133" t="str">
            <v>中共党员</v>
          </cell>
          <cell r="H133" t="str">
            <v>汉族</v>
          </cell>
          <cell r="I133" t="str">
            <v>1990-01-17</v>
          </cell>
          <cell r="J133" t="str">
            <v>350322199001173532</v>
          </cell>
          <cell r="K133" t="str">
            <v>未婚</v>
          </cell>
          <cell r="L133" t="str">
            <v>中国大陆</v>
          </cell>
        </row>
        <row r="133">
          <cell r="O133" t="str">
            <v>福建省莆田市仙游县</v>
          </cell>
        </row>
        <row r="133">
          <cell r="U133" t="str">
            <v>13616066901</v>
          </cell>
          <cell r="V133" t="str">
            <v>505969022@qq.com</v>
          </cell>
        </row>
        <row r="133">
          <cell r="AA133" t="str">
            <v>01-17</v>
          </cell>
        </row>
        <row r="133">
          <cell r="AD133" t="str">
            <v>ND20160420034</v>
          </cell>
          <cell r="AE133" t="str">
            <v>工程院一部开发五处</v>
          </cell>
          <cell r="AF133" t="str">
            <v>福建天晴数码有限公司</v>
          </cell>
          <cell r="AG133" t="str">
            <v>福建天晴数码有限公司</v>
          </cell>
          <cell r="AH133" t="str">
            <v>软件开发工程师</v>
          </cell>
          <cell r="AI133" t="str">
            <v>三星程序员(P5)</v>
          </cell>
          <cell r="AJ133" t="str">
            <v>P5</v>
          </cell>
        </row>
        <row r="133">
          <cell r="AM133" t="str">
            <v>正式员工</v>
          </cell>
          <cell r="AN133" t="str">
            <v>在职</v>
          </cell>
          <cell r="AO133" t="str">
            <v>正式员工</v>
          </cell>
        </row>
        <row r="133">
          <cell r="AQ133" t="str">
            <v>普通任职</v>
          </cell>
          <cell r="AR133" t="str">
            <v>2016-04-18</v>
          </cell>
          <cell r="AS133" t="str">
            <v>厦门</v>
          </cell>
        </row>
        <row r="133">
          <cell r="AU133" t="str">
            <v>2016-07-18</v>
          </cell>
        </row>
        <row r="133">
          <cell r="BF133">
            <v>10</v>
          </cell>
        </row>
        <row r="133">
          <cell r="BJ133" t="str">
            <v>厦门理工学院</v>
          </cell>
        </row>
        <row r="133">
          <cell r="BL133" t="str">
            <v>普通全日制</v>
          </cell>
          <cell r="BM133" t="str">
            <v>计算机</v>
          </cell>
          <cell r="BN133" t="str">
            <v>2011-07-01</v>
          </cell>
          <cell r="BO133" t="str">
            <v>本科</v>
          </cell>
          <cell r="BP133" t="str">
            <v>学士</v>
          </cell>
        </row>
        <row r="133">
          <cell r="BV133" t="str">
            <v>2016-04-18</v>
          </cell>
          <cell r="BW133" t="str">
            <v>福建天晴数码有限公司</v>
          </cell>
          <cell r="BX133" t="str">
            <v>工程院一部</v>
          </cell>
          <cell r="BY133" t="str">
            <v>工程院一部开发五处</v>
          </cell>
        </row>
        <row r="134">
          <cell r="A134">
            <v>180604</v>
          </cell>
          <cell r="B134" t="str">
            <v>江龙强</v>
          </cell>
          <cell r="C134" t="str">
            <v>工程院一部开发五处</v>
          </cell>
          <cell r="D134" t="str">
            <v>郭玉湖</v>
          </cell>
          <cell r="E134" t="str">
            <v>180604</v>
          </cell>
          <cell r="F134" t="str">
            <v>男</v>
          </cell>
        </row>
        <row r="134">
          <cell r="I134" t="str">
            <v>1990-01-29</v>
          </cell>
          <cell r="J134" t="str">
            <v>350521199001291576</v>
          </cell>
          <cell r="K134" t="str">
            <v>未婚</v>
          </cell>
        </row>
        <row r="134">
          <cell r="O134" t="str">
            <v>福建省泉州市惠安县</v>
          </cell>
        </row>
        <row r="134">
          <cell r="U134" t="str">
            <v>13395996139</v>
          </cell>
        </row>
        <row r="134">
          <cell r="W134" t="str">
            <v>程露</v>
          </cell>
          <cell r="X134" t="str">
            <v>18559032683</v>
          </cell>
        </row>
        <row r="134">
          <cell r="AA134" t="str">
            <v>01-29</v>
          </cell>
        </row>
        <row r="134">
          <cell r="AD134" t="str">
            <v>ND20150704043</v>
          </cell>
          <cell r="AE134" t="str">
            <v>工程院一部开发五处</v>
          </cell>
          <cell r="AF134" t="str">
            <v>福建天泉教育科技有限公司</v>
          </cell>
          <cell r="AG134" t="str">
            <v>福建天泉教育科技有限公司</v>
          </cell>
          <cell r="AH134" t="str">
            <v>软件开发工程师</v>
          </cell>
          <cell r="AI134" t="str">
            <v>高级一星程序员(P6)</v>
          </cell>
          <cell r="AJ134" t="str">
            <v>P6</v>
          </cell>
        </row>
        <row r="134">
          <cell r="AM134" t="str">
            <v>正式员工</v>
          </cell>
          <cell r="AN134" t="str">
            <v>在职</v>
          </cell>
          <cell r="AO134" t="str">
            <v>正式员工</v>
          </cell>
        </row>
        <row r="134">
          <cell r="AQ134" t="str">
            <v>普通任职</v>
          </cell>
          <cell r="AR134" t="str">
            <v>2015-06-26</v>
          </cell>
          <cell r="AS134" t="str">
            <v>厦门</v>
          </cell>
        </row>
        <row r="134">
          <cell r="AU134" t="str">
            <v>2015-11-26</v>
          </cell>
        </row>
        <row r="134">
          <cell r="BF134">
            <v>20</v>
          </cell>
        </row>
        <row r="134">
          <cell r="BJ134" t="str">
            <v>福州大学</v>
          </cell>
        </row>
        <row r="134">
          <cell r="BL134" t="str">
            <v>普通全日制</v>
          </cell>
          <cell r="BM134" t="str">
            <v>电路与系统</v>
          </cell>
          <cell r="BN134" t="str">
            <v>2015-07-01</v>
          </cell>
          <cell r="BO134" t="str">
            <v>硕士研究生</v>
          </cell>
          <cell r="BP134" t="str">
            <v>硕士</v>
          </cell>
        </row>
        <row r="134">
          <cell r="BV134" t="str">
            <v>2015-06-26</v>
          </cell>
          <cell r="BW134" t="str">
            <v>福建天晴数码有限公司</v>
          </cell>
          <cell r="BX134" t="str">
            <v>工程院一部</v>
          </cell>
          <cell r="BY134" t="str">
            <v>工程院一部开发五处</v>
          </cell>
        </row>
        <row r="135">
          <cell r="A135">
            <v>199004</v>
          </cell>
          <cell r="B135" t="str">
            <v>汪东山</v>
          </cell>
          <cell r="C135" t="str">
            <v>工程院一部开发五处</v>
          </cell>
          <cell r="D135" t="str">
            <v>郭玉湖</v>
          </cell>
          <cell r="E135" t="str">
            <v>199004</v>
          </cell>
          <cell r="F135" t="str">
            <v>男</v>
          </cell>
          <cell r="G135" t="str">
            <v>共青团员</v>
          </cell>
          <cell r="H135" t="str">
            <v>汉族</v>
          </cell>
          <cell r="I135" t="str">
            <v>1990-04-05</v>
          </cell>
          <cell r="J135" t="str">
            <v>350524199004056191</v>
          </cell>
          <cell r="K135" t="str">
            <v>未婚</v>
          </cell>
        </row>
        <row r="135">
          <cell r="O135" t="str">
            <v>福建省泉州市安溪县</v>
          </cell>
        </row>
        <row r="135">
          <cell r="U135" t="str">
            <v>15280109571</v>
          </cell>
          <cell r="V135" t="str">
            <v>wds0405@qq.com</v>
          </cell>
          <cell r="W135" t="str">
            <v>汪东阳</v>
          </cell>
          <cell r="X135" t="str">
            <v>13055879903</v>
          </cell>
        </row>
        <row r="135">
          <cell r="AA135" t="str">
            <v>04-05</v>
          </cell>
        </row>
        <row r="135">
          <cell r="AD135" t="str">
            <v>ND20140801001</v>
          </cell>
          <cell r="AE135" t="str">
            <v>工程院一部开发五处</v>
          </cell>
          <cell r="AF135" t="str">
            <v>福建天晴在线互动科技有限公司</v>
          </cell>
          <cell r="AG135" t="str">
            <v>福建天晴在线互动科技有限公司</v>
          </cell>
          <cell r="AH135" t="str">
            <v>软件开发工程师</v>
          </cell>
          <cell r="AI135" t="str">
            <v>高级一星程序员(P6)</v>
          </cell>
          <cell r="AJ135" t="str">
            <v>P6</v>
          </cell>
        </row>
        <row r="135">
          <cell r="AM135" t="str">
            <v>正式员工</v>
          </cell>
          <cell r="AN135" t="str">
            <v>在职</v>
          </cell>
          <cell r="AO135" t="str">
            <v>正式员工</v>
          </cell>
        </row>
        <row r="135">
          <cell r="AQ135" t="str">
            <v>普通任职</v>
          </cell>
          <cell r="AR135" t="str">
            <v>2014-08-06</v>
          </cell>
          <cell r="AS135" t="str">
            <v>厦门</v>
          </cell>
        </row>
        <row r="135">
          <cell r="AU135" t="str">
            <v>2014-11-06</v>
          </cell>
        </row>
        <row r="135">
          <cell r="BF135">
            <v>30</v>
          </cell>
        </row>
        <row r="135">
          <cell r="BJ135" t="str">
            <v>福建师范大学</v>
          </cell>
        </row>
        <row r="135">
          <cell r="BL135" t="str">
            <v>普通全日制</v>
          </cell>
          <cell r="BM135" t="str">
            <v>软件工程</v>
          </cell>
          <cell r="BN135" t="str">
            <v>2013-06-01</v>
          </cell>
          <cell r="BO135" t="str">
            <v>本科</v>
          </cell>
          <cell r="BP135" t="str">
            <v>学士</v>
          </cell>
        </row>
        <row r="135">
          <cell r="BV135" t="str">
            <v>2014-08-06</v>
          </cell>
          <cell r="BW135" t="str">
            <v>福建天晴数码有限公司</v>
          </cell>
          <cell r="BX135" t="str">
            <v>工程院一部</v>
          </cell>
          <cell r="BY135" t="str">
            <v>工程院一部开发五处</v>
          </cell>
        </row>
        <row r="136">
          <cell r="A136">
            <v>199322</v>
          </cell>
          <cell r="B136" t="str">
            <v>王泽双</v>
          </cell>
          <cell r="C136" t="str">
            <v>工程院一部开发五处</v>
          </cell>
          <cell r="D136" t="str">
            <v>郭玉湖</v>
          </cell>
          <cell r="E136" t="str">
            <v>199322</v>
          </cell>
          <cell r="F136" t="str">
            <v>男</v>
          </cell>
          <cell r="G136" t="str">
            <v>共青团员</v>
          </cell>
          <cell r="H136" t="str">
            <v>汉族</v>
          </cell>
          <cell r="I136" t="str">
            <v>1992-09-04</v>
          </cell>
          <cell r="J136" t="str">
            <v>350212199209041557</v>
          </cell>
          <cell r="K136" t="str">
            <v>未婚</v>
          </cell>
          <cell r="L136" t="str">
            <v>中国大陆</v>
          </cell>
        </row>
        <row r="136">
          <cell r="O136" t="str">
            <v>福建省</v>
          </cell>
        </row>
        <row r="136">
          <cell r="S136" t="str">
            <v>厦门市翔安区新店镇珩厝村498号</v>
          </cell>
        </row>
        <row r="136">
          <cell r="U136" t="str">
            <v>18020765193</v>
          </cell>
          <cell r="V136" t="str">
            <v>772019116@qq.com</v>
          </cell>
        </row>
        <row r="136">
          <cell r="AA136" t="str">
            <v>09-04</v>
          </cell>
        </row>
        <row r="136">
          <cell r="AD136" t="str">
            <v>ND20160704065</v>
          </cell>
          <cell r="AE136" t="str">
            <v>工程院一部开发五处</v>
          </cell>
          <cell r="AF136" t="str">
            <v>福建天泉教育科技有限公司</v>
          </cell>
          <cell r="AG136" t="str">
            <v>福建天泉教育科技有限公司</v>
          </cell>
          <cell r="AH136" t="str">
            <v>软件开发工程师</v>
          </cell>
          <cell r="AI136" t="str">
            <v>未定级</v>
          </cell>
          <cell r="AJ136" t="str">
            <v>未定级</v>
          </cell>
        </row>
        <row r="136">
          <cell r="AM136" t="str">
            <v>正式员工</v>
          </cell>
          <cell r="AN136" t="str">
            <v>在职</v>
          </cell>
          <cell r="AO136" t="str">
            <v>正式员工</v>
          </cell>
        </row>
        <row r="136">
          <cell r="AQ136" t="str">
            <v>普通任职</v>
          </cell>
          <cell r="AR136" t="str">
            <v>2016-07-05</v>
          </cell>
          <cell r="AS136" t="str">
            <v>厦门</v>
          </cell>
        </row>
        <row r="136">
          <cell r="AU136" t="str">
            <v>2017-01-05</v>
          </cell>
        </row>
        <row r="136">
          <cell r="BF136">
            <v>8</v>
          </cell>
        </row>
        <row r="136">
          <cell r="BJ136" t="str">
            <v>厦门大学</v>
          </cell>
        </row>
        <row r="136">
          <cell r="BL136" t="str">
            <v>普通全日制</v>
          </cell>
          <cell r="BM136" t="str">
            <v>智能科学与技术</v>
          </cell>
          <cell r="BN136" t="str">
            <v>2016-06-20</v>
          </cell>
          <cell r="BO136" t="str">
            <v>本科</v>
          </cell>
        </row>
        <row r="136">
          <cell r="BV136" t="str">
            <v>2016-07-05</v>
          </cell>
          <cell r="BW136" t="str">
            <v>福建天晴数码有限公司</v>
          </cell>
          <cell r="BX136" t="str">
            <v>工程院一部</v>
          </cell>
          <cell r="BY136" t="str">
            <v>工程院一部开发五处</v>
          </cell>
        </row>
        <row r="137">
          <cell r="A137">
            <v>223606</v>
          </cell>
          <cell r="B137" t="str">
            <v>义威</v>
          </cell>
          <cell r="C137" t="str">
            <v>工程院一部开发五处</v>
          </cell>
          <cell r="D137" t="str">
            <v>郭玉湖</v>
          </cell>
          <cell r="E137" t="str">
            <v>223606</v>
          </cell>
          <cell r="F137" t="str">
            <v>男</v>
          </cell>
          <cell r="G137" t="str">
            <v>共青团员</v>
          </cell>
          <cell r="H137" t="str">
            <v>汉族</v>
          </cell>
          <cell r="I137" t="str">
            <v>1989-10-21</v>
          </cell>
          <cell r="J137" t="str">
            <v>52270119891021031X</v>
          </cell>
          <cell r="K137" t="str">
            <v>未婚</v>
          </cell>
          <cell r="L137" t="str">
            <v>中国大陆</v>
          </cell>
        </row>
        <row r="137">
          <cell r="N137" t="str">
            <v>非农业</v>
          </cell>
          <cell r="O137" t="str">
            <v>贵州省黔南布依族苗族自治州都匀市</v>
          </cell>
          <cell r="P137" t="str">
            <v>福建省厦门市</v>
          </cell>
          <cell r="Q137" t="str">
            <v>福建省厦门市</v>
          </cell>
          <cell r="R137" t="str">
            <v>福建省厦门市思明区高雄路69号</v>
          </cell>
          <cell r="S137" t="str">
            <v>厦门市思明区</v>
          </cell>
          <cell r="T137" t="str">
            <v>15160023606</v>
          </cell>
          <cell r="U137" t="str">
            <v>15160023606</v>
          </cell>
          <cell r="V137" t="str">
            <v>564569208@qq.com</v>
          </cell>
          <cell r="W137" t="str">
            <v>义友明</v>
          </cell>
          <cell r="X137" t="str">
            <v>15186982282</v>
          </cell>
        </row>
        <row r="137">
          <cell r="AA137" t="str">
            <v>10-21</v>
          </cell>
          <cell r="AB137">
            <v>180</v>
          </cell>
          <cell r="AC137" t="str">
            <v>AB型</v>
          </cell>
          <cell r="AD137" t="str">
            <v>ND20150724003</v>
          </cell>
          <cell r="AE137" t="str">
            <v>工程院一部开发五处</v>
          </cell>
          <cell r="AF137" t="str">
            <v>福建天晴数码有限公司</v>
          </cell>
          <cell r="AG137" t="str">
            <v>福建天晴数码有限公司</v>
          </cell>
          <cell r="AH137" t="str">
            <v>软件开发工程师</v>
          </cell>
          <cell r="AI137" t="str">
            <v>高级一星程序员(P6)</v>
          </cell>
          <cell r="AJ137" t="str">
            <v>P6</v>
          </cell>
        </row>
        <row r="137">
          <cell r="AM137" t="str">
            <v>正式员工</v>
          </cell>
          <cell r="AN137" t="str">
            <v>在职</v>
          </cell>
          <cell r="AO137" t="str">
            <v>正式员工</v>
          </cell>
        </row>
        <row r="137">
          <cell r="AQ137" t="str">
            <v>普通任职</v>
          </cell>
          <cell r="AR137" t="str">
            <v>2015-07-27</v>
          </cell>
          <cell r="AS137" t="str">
            <v>厦门</v>
          </cell>
        </row>
        <row r="137">
          <cell r="AU137" t="str">
            <v>2015-10-27</v>
          </cell>
        </row>
        <row r="137">
          <cell r="BF137">
            <v>19</v>
          </cell>
        </row>
        <row r="137">
          <cell r="BJ137" t="str">
            <v>厦门大学</v>
          </cell>
        </row>
        <row r="137">
          <cell r="BL137" t="str">
            <v>普通全日制</v>
          </cell>
          <cell r="BM137" t="str">
            <v>通信工程</v>
          </cell>
          <cell r="BN137" t="str">
            <v>2012-07-01</v>
          </cell>
          <cell r="BO137" t="str">
            <v>本科</v>
          </cell>
          <cell r="BP137" t="str">
            <v>学士</v>
          </cell>
        </row>
        <row r="137">
          <cell r="BV137" t="str">
            <v>2015-07-27</v>
          </cell>
          <cell r="BW137" t="str">
            <v>福建天晴数码有限公司</v>
          </cell>
          <cell r="BX137" t="str">
            <v>工程院一部</v>
          </cell>
          <cell r="BY137" t="str">
            <v>工程院一部开发五处</v>
          </cell>
        </row>
        <row r="138">
          <cell r="A138">
            <v>265475</v>
          </cell>
          <cell r="B138" t="str">
            <v>黄伟民</v>
          </cell>
          <cell r="C138" t="str">
            <v>工程院一部开发五处</v>
          </cell>
          <cell r="D138" t="str">
            <v>郭玉湖</v>
          </cell>
          <cell r="E138" t="str">
            <v>265475</v>
          </cell>
          <cell r="F138" t="str">
            <v>男</v>
          </cell>
          <cell r="G138" t="str">
            <v>群众</v>
          </cell>
          <cell r="H138" t="str">
            <v>汉族</v>
          </cell>
          <cell r="I138" t="str">
            <v>1984-10-20</v>
          </cell>
          <cell r="J138" t="str">
            <v>350784198410200059</v>
          </cell>
          <cell r="K138" t="str">
            <v>未婚</v>
          </cell>
        </row>
        <row r="138">
          <cell r="O138" t="str">
            <v>福建省南平市建阳市</v>
          </cell>
        </row>
        <row r="138">
          <cell r="R138" t="str">
            <v>福建省南平市建阳市</v>
          </cell>
          <cell r="S138" t="str">
            <v>福建省南平市建阳市</v>
          </cell>
        </row>
        <row r="138">
          <cell r="U138" t="str">
            <v>15880265475</v>
          </cell>
        </row>
        <row r="138">
          <cell r="X138" t="str">
            <v>13110570050</v>
          </cell>
        </row>
        <row r="138">
          <cell r="AA138" t="str">
            <v>10-20</v>
          </cell>
        </row>
        <row r="138">
          <cell r="AD138" t="str">
            <v>ND20160315003</v>
          </cell>
          <cell r="AE138" t="str">
            <v>工程院一部开发五处</v>
          </cell>
          <cell r="AF138" t="str">
            <v>福建天晴数码有限公司</v>
          </cell>
          <cell r="AG138" t="str">
            <v>福建天晴数码有限公司</v>
          </cell>
          <cell r="AH138" t="str">
            <v>软件开发工程师</v>
          </cell>
          <cell r="AI138" t="str">
            <v>高级一星程序员(P6)</v>
          </cell>
          <cell r="AJ138" t="str">
            <v>P6</v>
          </cell>
        </row>
        <row r="138">
          <cell r="AM138" t="str">
            <v>正式员工</v>
          </cell>
          <cell r="AN138" t="str">
            <v>在职</v>
          </cell>
          <cell r="AO138" t="str">
            <v>正式员工</v>
          </cell>
        </row>
        <row r="138">
          <cell r="AQ138" t="str">
            <v>普通任职</v>
          </cell>
          <cell r="AR138" t="str">
            <v>2016-03-15</v>
          </cell>
          <cell r="AS138" t="str">
            <v>厦门</v>
          </cell>
        </row>
        <row r="138">
          <cell r="AU138" t="str">
            <v>2016-06-15</v>
          </cell>
        </row>
        <row r="138">
          <cell r="BF138">
            <v>11</v>
          </cell>
        </row>
        <row r="138">
          <cell r="BJ138" t="str">
            <v>厦门大学</v>
          </cell>
        </row>
        <row r="138">
          <cell r="BL138" t="str">
            <v>远程教育</v>
          </cell>
          <cell r="BM138" t="str">
            <v>项目管理</v>
          </cell>
          <cell r="BN138" t="str">
            <v>2013-01-01</v>
          </cell>
          <cell r="BO138" t="str">
            <v>本科</v>
          </cell>
          <cell r="BP138" t="str">
            <v>学士</v>
          </cell>
          <cell r="BQ138" t="str">
            <v>英语</v>
          </cell>
        </row>
        <row r="138">
          <cell r="BV138" t="str">
            <v>2016-03-15</v>
          </cell>
          <cell r="BW138" t="str">
            <v>福建天晴数码有限公司</v>
          </cell>
          <cell r="BX138" t="str">
            <v>工程院一部</v>
          </cell>
          <cell r="BY138" t="str">
            <v>工程院一部开发五处</v>
          </cell>
        </row>
        <row r="139">
          <cell r="A139">
            <v>274017</v>
          </cell>
          <cell r="B139" t="str">
            <v>马凛凛</v>
          </cell>
          <cell r="C139" t="str">
            <v>工程院一部开发五处</v>
          </cell>
          <cell r="D139" t="str">
            <v>郭玉湖</v>
          </cell>
          <cell r="E139" t="str">
            <v>274017</v>
          </cell>
          <cell r="F139" t="str">
            <v>男</v>
          </cell>
          <cell r="G139" t="str">
            <v>共青团员</v>
          </cell>
          <cell r="H139" t="str">
            <v>汉族</v>
          </cell>
          <cell r="I139" t="str">
            <v>1994-10-27</v>
          </cell>
          <cell r="J139" t="str">
            <v>352227199410274017</v>
          </cell>
          <cell r="K139" t="str">
            <v>未婚</v>
          </cell>
          <cell r="L139" t="str">
            <v>中国大陆</v>
          </cell>
        </row>
        <row r="139">
          <cell r="U139" t="str">
            <v>18605084641</v>
          </cell>
          <cell r="V139" t="str">
            <v>18605084641@163.com</v>
          </cell>
        </row>
        <row r="139">
          <cell r="X139" t="str">
            <v>15059285519</v>
          </cell>
        </row>
        <row r="139">
          <cell r="AA139" t="str">
            <v>10-27</v>
          </cell>
        </row>
        <row r="139">
          <cell r="AE139" t="str">
            <v>工程院一部开发五处</v>
          </cell>
          <cell r="AF139" t="str">
            <v>福建天泉教育科技有限公司</v>
          </cell>
          <cell r="AG139" t="str">
            <v>福建天泉教育科技有限公司</v>
          </cell>
          <cell r="AH139" t="str">
            <v>软件开发工程师</v>
          </cell>
        </row>
        <row r="139">
          <cell r="AJ139" t="str">
            <v>未定级</v>
          </cell>
        </row>
        <row r="139">
          <cell r="AM139" t="str">
            <v>实习人员</v>
          </cell>
          <cell r="AN139" t="str">
            <v>在职</v>
          </cell>
          <cell r="AO139" t="str">
            <v>临时人员</v>
          </cell>
        </row>
        <row r="139">
          <cell r="AQ139" t="str">
            <v>普通任职</v>
          </cell>
          <cell r="AR139" t="str">
            <v>2017-03-06</v>
          </cell>
          <cell r="AS139" t="str">
            <v>福州</v>
          </cell>
        </row>
        <row r="139">
          <cell r="BJ139" t="str">
            <v>福州大学</v>
          </cell>
        </row>
        <row r="139">
          <cell r="BL139" t="str">
            <v>普通全日制</v>
          </cell>
          <cell r="BM139" t="str">
            <v>计算机科学与技术</v>
          </cell>
          <cell r="BN139" t="str">
            <v>2017-07-01</v>
          </cell>
          <cell r="BO139" t="str">
            <v>本科</v>
          </cell>
          <cell r="BP139" t="str">
            <v>学士</v>
          </cell>
        </row>
        <row r="139">
          <cell r="BV139" t="str">
            <v>2017-03-06</v>
          </cell>
          <cell r="BW139" t="str">
            <v>福建天晴数码有限公司</v>
          </cell>
          <cell r="BX139" t="str">
            <v>工程院一部</v>
          </cell>
          <cell r="BY139" t="str">
            <v>工程院一部开发五处</v>
          </cell>
        </row>
        <row r="140">
          <cell r="A140">
            <v>285974</v>
          </cell>
          <cell r="B140" t="str">
            <v>柯志言</v>
          </cell>
          <cell r="C140" t="str">
            <v>工程院一部开发五处</v>
          </cell>
          <cell r="D140" t="str">
            <v>郭玉湖</v>
          </cell>
          <cell r="E140" t="str">
            <v>285974</v>
          </cell>
          <cell r="F140" t="str">
            <v>男</v>
          </cell>
        </row>
        <row r="140">
          <cell r="H140" t="str">
            <v>汉族</v>
          </cell>
          <cell r="I140" t="str">
            <v>1984-06-18</v>
          </cell>
          <cell r="J140" t="str">
            <v>350582198406188532</v>
          </cell>
          <cell r="K140" t="str">
            <v>未婚</v>
          </cell>
        </row>
        <row r="140">
          <cell r="O140" t="str">
            <v>福建泉州市</v>
          </cell>
        </row>
        <row r="140">
          <cell r="S140" t="str">
            <v>厦门市思明区洪莲中路611号</v>
          </cell>
        </row>
        <row r="140">
          <cell r="U140" t="str">
            <v>15960285974</v>
          </cell>
          <cell r="V140" t="str">
            <v>Kzy1002061@163.com</v>
          </cell>
        </row>
        <row r="140">
          <cell r="AA140" t="str">
            <v>06-18</v>
          </cell>
        </row>
        <row r="140">
          <cell r="AD140" t="str">
            <v>ND20150826012</v>
          </cell>
          <cell r="AE140" t="str">
            <v>工程院一部开发五处</v>
          </cell>
          <cell r="AF140" t="str">
            <v>福建天晴数码有限公司</v>
          </cell>
          <cell r="AG140" t="str">
            <v>福建天晴数码有限公司</v>
          </cell>
          <cell r="AH140" t="str">
            <v>高级软件开发工程师</v>
          </cell>
          <cell r="AI140" t="str">
            <v>高级二星程序员(P7)</v>
          </cell>
          <cell r="AJ140" t="str">
            <v>P7</v>
          </cell>
        </row>
        <row r="140">
          <cell r="AM140" t="str">
            <v>正式员工</v>
          </cell>
          <cell r="AN140" t="str">
            <v>在职</v>
          </cell>
          <cell r="AO140" t="str">
            <v>正式员工</v>
          </cell>
        </row>
        <row r="140">
          <cell r="AQ140" t="str">
            <v>普通任职</v>
          </cell>
          <cell r="AR140" t="str">
            <v>2015-08-28</v>
          </cell>
          <cell r="AS140" t="str">
            <v>厦门</v>
          </cell>
        </row>
        <row r="140">
          <cell r="AU140" t="str">
            <v>2015-11-28</v>
          </cell>
        </row>
        <row r="140">
          <cell r="BF140">
            <v>18</v>
          </cell>
        </row>
        <row r="140">
          <cell r="BJ140" t="str">
            <v>同济大学</v>
          </cell>
          <cell r="BK140" t="str">
            <v>软件学院</v>
          </cell>
          <cell r="BL140" t="str">
            <v>普通全日制</v>
          </cell>
          <cell r="BM140" t="str">
            <v>软件工程</v>
          </cell>
          <cell r="BN140" t="str">
            <v>2015-08-01</v>
          </cell>
          <cell r="BO140" t="str">
            <v>硕士研究生</v>
          </cell>
          <cell r="BP140" t="str">
            <v>硕士</v>
          </cell>
        </row>
        <row r="140">
          <cell r="BV140" t="str">
            <v>2015-08-28</v>
          </cell>
          <cell r="BW140" t="str">
            <v>福建天晴数码有限公司</v>
          </cell>
          <cell r="BX140" t="str">
            <v>工程院一部</v>
          </cell>
          <cell r="BY140" t="str">
            <v>工程院一部开发五处</v>
          </cell>
        </row>
        <row r="141">
          <cell r="A141">
            <v>311715</v>
          </cell>
          <cell r="B141" t="str">
            <v>申文帝</v>
          </cell>
          <cell r="C141" t="str">
            <v>工程院一部开发五处</v>
          </cell>
          <cell r="D141" t="str">
            <v>郭玉湖</v>
          </cell>
          <cell r="E141" t="str">
            <v>311715</v>
          </cell>
          <cell r="F141" t="str">
            <v>男</v>
          </cell>
          <cell r="G141" t="str">
            <v>共青团员</v>
          </cell>
          <cell r="H141" t="str">
            <v>汉族</v>
          </cell>
          <cell r="I141" t="str">
            <v>1994-07-31</v>
          </cell>
          <cell r="J141" t="str">
            <v>510703199407311715</v>
          </cell>
          <cell r="K141" t="str">
            <v>未婚</v>
          </cell>
        </row>
        <row r="141">
          <cell r="U141" t="str">
            <v>18428377704</v>
          </cell>
          <cell r="V141" t="str">
            <v>swd2lx@163.com</v>
          </cell>
        </row>
        <row r="141">
          <cell r="AA141" t="str">
            <v>07-31</v>
          </cell>
        </row>
        <row r="141">
          <cell r="AD141" t="str">
            <v>ND20160704050</v>
          </cell>
          <cell r="AE141" t="str">
            <v>工程院一部开发五处</v>
          </cell>
          <cell r="AF141" t="str">
            <v>福建天泉教育科技有限公司</v>
          </cell>
          <cell r="AG141" t="str">
            <v>福建天泉教育科技有限公司</v>
          </cell>
          <cell r="AH141" t="str">
            <v>软件开发工程师</v>
          </cell>
          <cell r="AI141" t="str">
            <v>未定级</v>
          </cell>
          <cell r="AJ141" t="str">
            <v>未定级</v>
          </cell>
        </row>
        <row r="141">
          <cell r="AM141" t="str">
            <v>正式员工</v>
          </cell>
          <cell r="AN141" t="str">
            <v>在职</v>
          </cell>
          <cell r="AO141" t="str">
            <v>正式员工</v>
          </cell>
        </row>
        <row r="141">
          <cell r="AR141" t="str">
            <v>2016-07-05</v>
          </cell>
          <cell r="AS141" t="str">
            <v>厦门</v>
          </cell>
        </row>
        <row r="141">
          <cell r="AU141" t="str">
            <v>2017-01-05</v>
          </cell>
        </row>
        <row r="141">
          <cell r="BF141">
            <v>8</v>
          </cell>
        </row>
        <row r="141">
          <cell r="BJ141" t="str">
            <v>四川大学</v>
          </cell>
        </row>
        <row r="141">
          <cell r="BL141" t="str">
            <v>普通全日制</v>
          </cell>
          <cell r="BM141" t="str">
            <v>软件工程</v>
          </cell>
          <cell r="BN141" t="str">
            <v>2016-07-01</v>
          </cell>
          <cell r="BO141" t="str">
            <v>本科</v>
          </cell>
          <cell r="BP141" t="str">
            <v>学士</v>
          </cell>
        </row>
        <row r="141">
          <cell r="BV141" t="str">
            <v>2016-07-05</v>
          </cell>
          <cell r="BW141" t="str">
            <v>福建天晴数码有限公司</v>
          </cell>
          <cell r="BX141" t="str">
            <v>工程院一部</v>
          </cell>
          <cell r="BY141" t="str">
            <v>工程院一部开发五处</v>
          </cell>
        </row>
        <row r="142">
          <cell r="A142">
            <v>409982</v>
          </cell>
          <cell r="B142" t="str">
            <v>林超龙</v>
          </cell>
          <cell r="C142" t="str">
            <v>工程院一部开发五处</v>
          </cell>
          <cell r="D142" t="str">
            <v>郭玉湖</v>
          </cell>
          <cell r="E142" t="str">
            <v>409982</v>
          </cell>
          <cell r="F142" t="str">
            <v>男</v>
          </cell>
          <cell r="G142" t="str">
            <v>共青团员</v>
          </cell>
          <cell r="H142" t="str">
            <v>汉族</v>
          </cell>
          <cell r="I142" t="str">
            <v>1987-06-27</v>
          </cell>
          <cell r="J142" t="str">
            <v>350583198706276637</v>
          </cell>
          <cell r="K142" t="str">
            <v>未婚</v>
          </cell>
        </row>
        <row r="142">
          <cell r="O142" t="str">
            <v>福建省泉州市南安市</v>
          </cell>
        </row>
        <row r="142">
          <cell r="U142" t="str">
            <v>15259105278</v>
          </cell>
        </row>
        <row r="142">
          <cell r="AA142" t="str">
            <v>06-27</v>
          </cell>
        </row>
        <row r="142">
          <cell r="AD142" t="str">
            <v>ND20140319004</v>
          </cell>
          <cell r="AE142" t="str">
            <v>工程院一部开发五处</v>
          </cell>
          <cell r="AF142" t="str">
            <v>福建天晴数码有限公司</v>
          </cell>
          <cell r="AG142" t="str">
            <v>福建天晴数码有限公司</v>
          </cell>
          <cell r="AH142" t="str">
            <v>软件开发工程师</v>
          </cell>
          <cell r="AI142" t="str">
            <v>高级一星程序员(P6)</v>
          </cell>
          <cell r="AJ142" t="str">
            <v>P6</v>
          </cell>
        </row>
        <row r="142">
          <cell r="AM142" t="str">
            <v>正式员工</v>
          </cell>
          <cell r="AN142" t="str">
            <v>在职</v>
          </cell>
          <cell r="AO142" t="str">
            <v>正式员工</v>
          </cell>
        </row>
        <row r="142">
          <cell r="AQ142" t="str">
            <v>普通任职</v>
          </cell>
          <cell r="AR142" t="str">
            <v>2014-03-24</v>
          </cell>
          <cell r="AS142" t="str">
            <v>厦门</v>
          </cell>
        </row>
        <row r="142">
          <cell r="AU142" t="str">
            <v>2014-06-24</v>
          </cell>
        </row>
        <row r="142">
          <cell r="BF142">
            <v>35</v>
          </cell>
        </row>
        <row r="142">
          <cell r="BJ142" t="str">
            <v>厦门大学</v>
          </cell>
          <cell r="BK142" t="str">
            <v>物机学院</v>
          </cell>
          <cell r="BL142" t="str">
            <v>普通全日制</v>
          </cell>
          <cell r="BM142" t="str">
            <v>机械自动化</v>
          </cell>
          <cell r="BN142" t="str">
            <v>2010-09-01</v>
          </cell>
          <cell r="BO142" t="str">
            <v>本科</v>
          </cell>
        </row>
        <row r="142">
          <cell r="BV142" t="str">
            <v>2014-03-24</v>
          </cell>
          <cell r="BW142" t="str">
            <v>福建天晴数码有限公司</v>
          </cell>
          <cell r="BX142" t="str">
            <v>工程院一部</v>
          </cell>
          <cell r="BY142" t="str">
            <v>工程院一部开发五处</v>
          </cell>
        </row>
        <row r="143">
          <cell r="A143">
            <v>551314</v>
          </cell>
          <cell r="B143" t="str">
            <v>丘润兴</v>
          </cell>
          <cell r="C143" t="str">
            <v>工程院一部开发五处</v>
          </cell>
          <cell r="D143" t="str">
            <v>郭玉湖</v>
          </cell>
          <cell r="E143" t="str">
            <v>551314</v>
          </cell>
          <cell r="F143" t="str">
            <v>男</v>
          </cell>
          <cell r="G143" t="str">
            <v>中共党员</v>
          </cell>
          <cell r="H143" t="str">
            <v>汉族</v>
          </cell>
          <cell r="I143" t="str">
            <v>1990-09-06</v>
          </cell>
          <cell r="J143" t="str">
            <v>350823199009064633</v>
          </cell>
          <cell r="K143" t="str">
            <v>未婚</v>
          </cell>
          <cell r="L143" t="str">
            <v>中国大陆</v>
          </cell>
        </row>
        <row r="143">
          <cell r="U143" t="str">
            <v>15280101086</v>
          </cell>
        </row>
        <row r="143">
          <cell r="X143" t="str">
            <v>18005029418</v>
          </cell>
        </row>
        <row r="143">
          <cell r="AA143" t="str">
            <v>09-06</v>
          </cell>
        </row>
        <row r="143">
          <cell r="AD143" t="str">
            <v>ND20150817007</v>
          </cell>
          <cell r="AE143" t="str">
            <v>工程院一部开发五处</v>
          </cell>
          <cell r="AF143" t="str">
            <v>福建天晴数码有限公司</v>
          </cell>
          <cell r="AG143" t="str">
            <v>福建天晴数码有限公司</v>
          </cell>
          <cell r="AH143" t="str">
            <v>软件开发工程师</v>
          </cell>
          <cell r="AI143" t="str">
            <v>三星程序员(P5)</v>
          </cell>
          <cell r="AJ143" t="str">
            <v>P5</v>
          </cell>
        </row>
        <row r="143">
          <cell r="AM143" t="str">
            <v>正式员工</v>
          </cell>
          <cell r="AN143" t="str">
            <v>在职</v>
          </cell>
          <cell r="AO143" t="str">
            <v>正式员工</v>
          </cell>
        </row>
        <row r="143">
          <cell r="AQ143" t="str">
            <v>普通任职</v>
          </cell>
          <cell r="AR143" t="str">
            <v>2015-08-17</v>
          </cell>
          <cell r="AS143" t="str">
            <v>厦门</v>
          </cell>
        </row>
        <row r="143">
          <cell r="AU143" t="str">
            <v>2015-11-17</v>
          </cell>
        </row>
        <row r="143">
          <cell r="BF143">
            <v>18</v>
          </cell>
        </row>
        <row r="143">
          <cell r="BJ143" t="str">
            <v>福建师范大学</v>
          </cell>
        </row>
        <row r="143">
          <cell r="BL143" t="str">
            <v>普通全日制</v>
          </cell>
          <cell r="BM143" t="str">
            <v>电子信息科学与技术</v>
          </cell>
          <cell r="BN143" t="str">
            <v>2013-07-01</v>
          </cell>
          <cell r="BO143" t="str">
            <v>本科</v>
          </cell>
          <cell r="BP143" t="str">
            <v>学士</v>
          </cell>
        </row>
        <row r="143">
          <cell r="BV143" t="str">
            <v>2015-08-17</v>
          </cell>
          <cell r="BW143" t="str">
            <v>福建天晴数码有限公司</v>
          </cell>
          <cell r="BX143" t="str">
            <v>工程院一部</v>
          </cell>
          <cell r="BY143" t="str">
            <v>工程院一部开发五处</v>
          </cell>
        </row>
        <row r="144">
          <cell r="A144">
            <v>557557</v>
          </cell>
          <cell r="B144" t="str">
            <v>周君洲</v>
          </cell>
          <cell r="C144" t="str">
            <v>工程院一部开发五处</v>
          </cell>
          <cell r="D144" t="str">
            <v>郭玉湖</v>
          </cell>
          <cell r="E144" t="str">
            <v>557557</v>
          </cell>
          <cell r="F144" t="str">
            <v>男</v>
          </cell>
          <cell r="G144" t="str">
            <v>群众</v>
          </cell>
          <cell r="H144" t="str">
            <v>汉族</v>
          </cell>
          <cell r="I144" t="str">
            <v>1988-11-05</v>
          </cell>
          <cell r="J144" t="str">
            <v>350628198811055036</v>
          </cell>
          <cell r="K144" t="str">
            <v>已婚</v>
          </cell>
          <cell r="L144" t="str">
            <v>中国大陆</v>
          </cell>
        </row>
        <row r="144">
          <cell r="U144" t="str">
            <v>15260557557</v>
          </cell>
        </row>
        <row r="144">
          <cell r="AA144" t="str">
            <v>11-05</v>
          </cell>
        </row>
        <row r="144">
          <cell r="AD144" t="str">
            <v>ND20150930021</v>
          </cell>
          <cell r="AE144" t="str">
            <v>工程院一部开发五处</v>
          </cell>
          <cell r="AF144" t="str">
            <v>福建天晴数码有限公司</v>
          </cell>
          <cell r="AG144" t="str">
            <v>福建天晴数码有限公司</v>
          </cell>
          <cell r="AH144" t="str">
            <v>软件开发工程师</v>
          </cell>
          <cell r="AI144" t="str">
            <v>高级一星程序员(P6)</v>
          </cell>
          <cell r="AJ144" t="str">
            <v>P6</v>
          </cell>
        </row>
        <row r="144">
          <cell r="AM144" t="str">
            <v>正式员工</v>
          </cell>
          <cell r="AN144" t="str">
            <v>在职</v>
          </cell>
          <cell r="AO144" t="str">
            <v>正式员工</v>
          </cell>
        </row>
        <row r="144">
          <cell r="AQ144" t="str">
            <v>普通任职</v>
          </cell>
          <cell r="AR144" t="str">
            <v>2015-10-08</v>
          </cell>
          <cell r="AS144" t="str">
            <v>厦门</v>
          </cell>
        </row>
        <row r="144">
          <cell r="AU144" t="str">
            <v>2016-01-08</v>
          </cell>
        </row>
        <row r="144">
          <cell r="BF144">
            <v>16</v>
          </cell>
        </row>
        <row r="144">
          <cell r="BJ144" t="str">
            <v>福建农林大学</v>
          </cell>
        </row>
        <row r="144">
          <cell r="BL144" t="str">
            <v>普通全日制</v>
          </cell>
          <cell r="BM144" t="str">
            <v>计算机</v>
          </cell>
          <cell r="BN144" t="str">
            <v>2011-06-30</v>
          </cell>
          <cell r="BO144" t="str">
            <v>本科</v>
          </cell>
        </row>
        <row r="144">
          <cell r="BV144" t="str">
            <v>2015-10-08</v>
          </cell>
          <cell r="BW144" t="str">
            <v>福建天晴数码有限公司</v>
          </cell>
          <cell r="BX144" t="str">
            <v>工程院一部</v>
          </cell>
          <cell r="BY144" t="str">
            <v>工程院一部开发五处</v>
          </cell>
        </row>
        <row r="145">
          <cell r="A145">
            <v>594111</v>
          </cell>
          <cell r="B145" t="str">
            <v>丁晓晖</v>
          </cell>
          <cell r="C145" t="str">
            <v>工程院一部开发五处</v>
          </cell>
          <cell r="D145" t="str">
            <v>郭玉湖</v>
          </cell>
          <cell r="E145" t="str">
            <v>594111</v>
          </cell>
          <cell r="F145" t="str">
            <v>男</v>
          </cell>
          <cell r="G145" t="str">
            <v>群众</v>
          </cell>
          <cell r="H145" t="str">
            <v>汉族</v>
          </cell>
          <cell r="I145" t="str">
            <v>1988-08-26</v>
          </cell>
          <cell r="J145" t="str">
            <v>350204198808262031</v>
          </cell>
          <cell r="K145" t="str">
            <v>未婚</v>
          </cell>
          <cell r="L145" t="str">
            <v>中国大陆</v>
          </cell>
        </row>
        <row r="145">
          <cell r="O145" t="str">
            <v>福建省厦门市开元区</v>
          </cell>
          <cell r="P145" t="str">
            <v>福建省厦门市开元区</v>
          </cell>
        </row>
        <row r="145">
          <cell r="R145" t="str">
            <v>福建省厦门市开元区</v>
          </cell>
        </row>
        <row r="145">
          <cell r="U145" t="str">
            <v>15805926835</v>
          </cell>
          <cell r="V145" t="str">
            <v>dxh8808@gmail.com</v>
          </cell>
        </row>
        <row r="145">
          <cell r="X145" t="str">
            <v>13328325082</v>
          </cell>
        </row>
        <row r="145">
          <cell r="AA145" t="str">
            <v>08-26</v>
          </cell>
        </row>
        <row r="145">
          <cell r="AD145" t="str">
            <v>ND20140801003</v>
          </cell>
          <cell r="AE145" t="str">
            <v>工程院一部开发五处</v>
          </cell>
          <cell r="AF145" t="str">
            <v>福建天晴在线互动科技有限公司</v>
          </cell>
          <cell r="AG145" t="str">
            <v>福建天晴在线互动科技有限公司</v>
          </cell>
          <cell r="AH145" t="str">
            <v>软件开发工程师</v>
          </cell>
          <cell r="AI145" t="str">
            <v>高级一星程序员(P6)</v>
          </cell>
          <cell r="AJ145" t="str">
            <v>P6</v>
          </cell>
        </row>
        <row r="145">
          <cell r="AM145" t="str">
            <v>正式员工</v>
          </cell>
          <cell r="AN145" t="str">
            <v>在职</v>
          </cell>
          <cell r="AO145" t="str">
            <v>正式员工</v>
          </cell>
        </row>
        <row r="145">
          <cell r="AQ145" t="str">
            <v>普通任职</v>
          </cell>
          <cell r="AR145" t="str">
            <v>2013-06-18</v>
          </cell>
          <cell r="AS145" t="str">
            <v>厦门</v>
          </cell>
        </row>
        <row r="145">
          <cell r="AU145" t="str">
            <v>2014-11-04</v>
          </cell>
        </row>
        <row r="145">
          <cell r="BB145" t="str">
            <v>2014-08-04</v>
          </cell>
        </row>
        <row r="145">
          <cell r="BF145">
            <v>31</v>
          </cell>
        </row>
        <row r="145">
          <cell r="BJ145" t="str">
            <v>厦门理工学院</v>
          </cell>
        </row>
        <row r="145">
          <cell r="BL145" t="str">
            <v>普通全日制</v>
          </cell>
          <cell r="BM145" t="str">
            <v>计算机科学与技术</v>
          </cell>
          <cell r="BN145" t="str">
            <v>2011-06-01</v>
          </cell>
          <cell r="BO145" t="str">
            <v>本科</v>
          </cell>
          <cell r="BP145" t="str">
            <v>学士</v>
          </cell>
          <cell r="BQ145" t="str">
            <v>英语</v>
          </cell>
        </row>
        <row r="145">
          <cell r="BV145" t="str">
            <v>2014-08-04</v>
          </cell>
          <cell r="BW145" t="str">
            <v>福建天晴数码有限公司</v>
          </cell>
          <cell r="BX145" t="str">
            <v>工程院一部</v>
          </cell>
          <cell r="BY145" t="str">
            <v>工程院一部开发五处</v>
          </cell>
        </row>
        <row r="146">
          <cell r="A146">
            <v>727604</v>
          </cell>
          <cell r="B146" t="str">
            <v>陈鹏</v>
          </cell>
          <cell r="C146" t="str">
            <v>工程院一部开发五处</v>
          </cell>
          <cell r="D146" t="str">
            <v>郭玉湖</v>
          </cell>
          <cell r="E146" t="str">
            <v>727604</v>
          </cell>
          <cell r="F146" t="str">
            <v>男</v>
          </cell>
          <cell r="G146" t="str">
            <v>共青团员</v>
          </cell>
          <cell r="H146" t="str">
            <v>汉族</v>
          </cell>
          <cell r="I146" t="str">
            <v>1990-06-25</v>
          </cell>
          <cell r="J146" t="str">
            <v>350627199006250072</v>
          </cell>
          <cell r="K146" t="str">
            <v>已婚</v>
          </cell>
        </row>
        <row r="146">
          <cell r="O146" t="str">
            <v>福建省漳州市南靖县</v>
          </cell>
          <cell r="P146" t="str">
            <v>福建漳州</v>
          </cell>
        </row>
        <row r="146">
          <cell r="R146" t="str">
            <v>福建漳州</v>
          </cell>
          <cell r="S146" t="str">
            <v>厦门市湖里区台湾街151号</v>
          </cell>
        </row>
        <row r="146">
          <cell r="U146" t="str">
            <v>13559222689</v>
          </cell>
          <cell r="V146" t="str">
            <v>303727604@qq.com</v>
          </cell>
        </row>
        <row r="146">
          <cell r="X146" t="str">
            <v>13950242761</v>
          </cell>
        </row>
        <row r="146">
          <cell r="Z146" t="str">
            <v>303727604</v>
          </cell>
          <cell r="AA146" t="str">
            <v>06-25</v>
          </cell>
        </row>
        <row r="146">
          <cell r="AD146" t="str">
            <v>ND20150216014</v>
          </cell>
          <cell r="AE146" t="str">
            <v>工程院一部开发五处</v>
          </cell>
          <cell r="AF146" t="str">
            <v>福建网龙计算机网络信息技术有限公司</v>
          </cell>
          <cell r="AG146" t="str">
            <v>福建网龙计算机网络信息技术有限公司</v>
          </cell>
          <cell r="AH146" t="str">
            <v>软件开发工程师</v>
          </cell>
          <cell r="AI146" t="str">
            <v>三星程序员(P5)</v>
          </cell>
          <cell r="AJ146" t="str">
            <v>P5</v>
          </cell>
        </row>
        <row r="146">
          <cell r="AM146" t="str">
            <v>正式员工</v>
          </cell>
          <cell r="AN146" t="str">
            <v>在职</v>
          </cell>
          <cell r="AO146" t="str">
            <v>正式员工</v>
          </cell>
        </row>
        <row r="146">
          <cell r="AQ146" t="str">
            <v>普通任职</v>
          </cell>
          <cell r="AR146" t="str">
            <v>2014-10-21</v>
          </cell>
          <cell r="AS146" t="str">
            <v>厦门</v>
          </cell>
        </row>
        <row r="146">
          <cell r="AU146" t="str">
            <v>2015-01-21</v>
          </cell>
        </row>
        <row r="146">
          <cell r="BF146">
            <v>28</v>
          </cell>
        </row>
        <row r="146">
          <cell r="BJ146" t="str">
            <v>集美大学</v>
          </cell>
        </row>
        <row r="146">
          <cell r="BL146" t="str">
            <v>普通全日制</v>
          </cell>
          <cell r="BM146" t="str">
            <v>通信工程</v>
          </cell>
          <cell r="BN146" t="str">
            <v>2013-07-01</v>
          </cell>
          <cell r="BO146" t="str">
            <v>本科</v>
          </cell>
          <cell r="BP146" t="str">
            <v>学士</v>
          </cell>
        </row>
        <row r="146">
          <cell r="BV146" t="str">
            <v>2014-10-21</v>
          </cell>
          <cell r="BW146" t="str">
            <v>福建天晴数码有限公司</v>
          </cell>
          <cell r="BX146" t="str">
            <v>工程院一部</v>
          </cell>
          <cell r="BY146" t="str">
            <v>工程院一部开发五处</v>
          </cell>
        </row>
        <row r="147">
          <cell r="A147">
            <v>809351</v>
          </cell>
          <cell r="B147" t="str">
            <v>杨炎</v>
          </cell>
          <cell r="C147" t="str">
            <v>工程院一部开发五处</v>
          </cell>
          <cell r="D147" t="str">
            <v>郭玉湖</v>
          </cell>
          <cell r="E147" t="str">
            <v>809351</v>
          </cell>
          <cell r="F147" t="str">
            <v>男</v>
          </cell>
          <cell r="G147" t="str">
            <v>中共预备党员</v>
          </cell>
          <cell r="H147" t="str">
            <v>汉族</v>
          </cell>
          <cell r="I147" t="str">
            <v>1994-08-09</v>
          </cell>
          <cell r="J147" t="str">
            <v>352228199408093512</v>
          </cell>
          <cell r="K147" t="str">
            <v>未婚</v>
          </cell>
          <cell r="L147" t="str">
            <v>中国大陆</v>
          </cell>
        </row>
        <row r="147">
          <cell r="U147" t="str">
            <v>18059054532</v>
          </cell>
          <cell r="V147" t="str">
            <v>904788186@qq.com</v>
          </cell>
        </row>
        <row r="147">
          <cell r="X147" t="str">
            <v>13459360243</v>
          </cell>
        </row>
        <row r="147">
          <cell r="AA147" t="str">
            <v>08-09</v>
          </cell>
        </row>
        <row r="147">
          <cell r="AE147" t="str">
            <v>工程院一部开发五处</v>
          </cell>
          <cell r="AF147" t="str">
            <v>福建天泉教育科技有限公司</v>
          </cell>
          <cell r="AG147" t="str">
            <v>福建天泉教育科技有限公司</v>
          </cell>
          <cell r="AH147" t="str">
            <v>软件开发工程师</v>
          </cell>
        </row>
        <row r="147">
          <cell r="AJ147" t="str">
            <v>未定级</v>
          </cell>
        </row>
        <row r="147">
          <cell r="AM147" t="str">
            <v>实习人员</v>
          </cell>
          <cell r="AN147" t="str">
            <v>在职</v>
          </cell>
          <cell r="AO147" t="str">
            <v>临时人员</v>
          </cell>
        </row>
        <row r="147">
          <cell r="AQ147" t="str">
            <v>普通任职</v>
          </cell>
          <cell r="AR147" t="str">
            <v>2017-03-06</v>
          </cell>
          <cell r="AS147" t="str">
            <v>福州</v>
          </cell>
        </row>
        <row r="147">
          <cell r="BJ147" t="str">
            <v>福州大学</v>
          </cell>
        </row>
        <row r="147">
          <cell r="BL147" t="str">
            <v>普通全日制</v>
          </cell>
          <cell r="BM147" t="str">
            <v>计算机科学与技术</v>
          </cell>
          <cell r="BN147" t="str">
            <v>2017-07-01</v>
          </cell>
          <cell r="BO147" t="str">
            <v>本科</v>
          </cell>
          <cell r="BP147" t="str">
            <v>学士</v>
          </cell>
        </row>
        <row r="147">
          <cell r="BV147" t="str">
            <v>2017-03-06</v>
          </cell>
          <cell r="BW147" t="str">
            <v>福建天晴数码有限公司</v>
          </cell>
          <cell r="BX147" t="str">
            <v>工程院一部</v>
          </cell>
          <cell r="BY147" t="str">
            <v>工程院一部开发五处</v>
          </cell>
        </row>
        <row r="148">
          <cell r="A148">
            <v>851004</v>
          </cell>
          <cell r="B148" t="str">
            <v>陈艺伟</v>
          </cell>
          <cell r="C148" t="str">
            <v>工程院一部开发五处</v>
          </cell>
          <cell r="D148" t="str">
            <v>郭玉湖</v>
          </cell>
          <cell r="E148" t="str">
            <v>851004</v>
          </cell>
          <cell r="F148" t="str">
            <v>男</v>
          </cell>
          <cell r="G148" t="str">
            <v>中共党员</v>
          </cell>
          <cell r="H148" t="str">
            <v>汉族</v>
          </cell>
          <cell r="I148" t="str">
            <v>1985-10-04</v>
          </cell>
          <cell r="J148" t="str">
            <v>350524198510045554</v>
          </cell>
          <cell r="K148" t="str">
            <v>已婚</v>
          </cell>
          <cell r="L148" t="str">
            <v>中国大陆</v>
          </cell>
        </row>
        <row r="148">
          <cell r="O148" t="str">
            <v>福建省泉州市安溪县</v>
          </cell>
          <cell r="P148" t="str">
            <v>福建省泉州市</v>
          </cell>
          <cell r="Q148" t="str">
            <v>福建省泉州市</v>
          </cell>
          <cell r="R148" t="str">
            <v>福建省泉州市</v>
          </cell>
        </row>
        <row r="148">
          <cell r="U148" t="str">
            <v>15605917188</v>
          </cell>
        </row>
        <row r="148">
          <cell r="X148" t="str">
            <v>18950299232</v>
          </cell>
        </row>
        <row r="148">
          <cell r="AE148" t="str">
            <v>工程院一部开发五处</v>
          </cell>
          <cell r="AF148" t="str">
            <v>福建天晴数码有限公司</v>
          </cell>
          <cell r="AG148" t="str">
            <v>福建天晴数码有限公司</v>
          </cell>
          <cell r="AH148" t="str">
            <v>高级软件开发工程师</v>
          </cell>
          <cell r="AI148" t="str">
            <v>高级二星程序员(P7)</v>
          </cell>
          <cell r="AJ148" t="str">
            <v>P7</v>
          </cell>
        </row>
        <row r="148">
          <cell r="AM148" t="str">
            <v>正式员工</v>
          </cell>
          <cell r="AN148" t="str">
            <v>在职</v>
          </cell>
          <cell r="AO148" t="str">
            <v>正式员工</v>
          </cell>
          <cell r="AP148" t="str">
            <v>研发类程序</v>
          </cell>
          <cell r="AQ148" t="str">
            <v>普通任职</v>
          </cell>
          <cell r="AR148" t="str">
            <v>2011-10-24</v>
          </cell>
          <cell r="AS148" t="str">
            <v>厦门</v>
          </cell>
        </row>
        <row r="148">
          <cell r="AU148" t="str">
            <v>2012-01-24</v>
          </cell>
        </row>
        <row r="148">
          <cell r="AX148" t="str">
            <v>2012-01-19</v>
          </cell>
        </row>
        <row r="148">
          <cell r="BF148">
            <v>64</v>
          </cell>
        </row>
        <row r="148">
          <cell r="BJ148" t="str">
            <v>福建师范大学</v>
          </cell>
        </row>
        <row r="148">
          <cell r="BL148" t="str">
            <v>普通全日制</v>
          </cell>
          <cell r="BM148" t="str">
            <v>软件工程</v>
          </cell>
          <cell r="BN148" t="str">
            <v>2008-07-01</v>
          </cell>
          <cell r="BO148" t="str">
            <v>本科</v>
          </cell>
          <cell r="BP148" t="str">
            <v>学士</v>
          </cell>
        </row>
        <row r="148">
          <cell r="BV148" t="str">
            <v>2011-10-24</v>
          </cell>
          <cell r="BW148" t="str">
            <v>福建天晴数码有限公司</v>
          </cell>
          <cell r="BX148" t="str">
            <v>工程院一部</v>
          </cell>
          <cell r="BY148" t="str">
            <v>工程院一部开发五处</v>
          </cell>
        </row>
        <row r="149">
          <cell r="A149">
            <v>878785</v>
          </cell>
          <cell r="B149" t="str">
            <v>陈雅芬</v>
          </cell>
          <cell r="C149" t="str">
            <v>工程院一部开发五处</v>
          </cell>
          <cell r="D149" t="str">
            <v>郭玉湖</v>
          </cell>
          <cell r="E149" t="str">
            <v>878785</v>
          </cell>
          <cell r="F149" t="str">
            <v>女</v>
          </cell>
          <cell r="G149" t="str">
            <v>群众</v>
          </cell>
          <cell r="H149" t="str">
            <v>汉族</v>
          </cell>
          <cell r="I149" t="str">
            <v>1988-07-28</v>
          </cell>
          <cell r="J149" t="str">
            <v>350881198807280380</v>
          </cell>
          <cell r="K149" t="str">
            <v>未婚</v>
          </cell>
          <cell r="L149" t="str">
            <v>中国大陆</v>
          </cell>
        </row>
        <row r="149">
          <cell r="N149" t="str">
            <v>非农业</v>
          </cell>
          <cell r="O149" t="str">
            <v>福建省龙岩市漳平市</v>
          </cell>
          <cell r="P149" t="str">
            <v>广东省广州市</v>
          </cell>
          <cell r="Q149" t="str">
            <v>广东省广州市</v>
          </cell>
          <cell r="R149" t="str">
            <v>广州市越秀区环市东路505号</v>
          </cell>
          <cell r="S149" t="str">
            <v>厦门市思明区前埔二里57 国贸汇景#1701</v>
          </cell>
        </row>
        <row r="149">
          <cell r="U149" t="str">
            <v>18620878785</v>
          </cell>
          <cell r="V149" t="str">
            <v>290600315@qq.com</v>
          </cell>
          <cell r="W149" t="str">
            <v>陈乾德</v>
          </cell>
          <cell r="X149" t="str">
            <v>13850660878</v>
          </cell>
        </row>
        <row r="149">
          <cell r="AA149" t="str">
            <v>09-08</v>
          </cell>
          <cell r="AB149">
            <v>158</v>
          </cell>
          <cell r="AC149" t="str">
            <v>O型</v>
          </cell>
          <cell r="AD149" t="str">
            <v>ND20150626021</v>
          </cell>
          <cell r="AE149" t="str">
            <v>工程院一部开发五处</v>
          </cell>
          <cell r="AF149" t="str">
            <v>福建天晴数码有限公司</v>
          </cell>
          <cell r="AG149" t="str">
            <v>福建天晴数码有限公司</v>
          </cell>
          <cell r="AH149" t="str">
            <v>软件开发工程师</v>
          </cell>
          <cell r="AI149" t="str">
            <v>高级一星程序员(P6)</v>
          </cell>
          <cell r="AJ149" t="str">
            <v>P6</v>
          </cell>
        </row>
        <row r="149">
          <cell r="AM149" t="str">
            <v>正式员工</v>
          </cell>
          <cell r="AN149" t="str">
            <v>在职</v>
          </cell>
          <cell r="AO149" t="str">
            <v>正式员工</v>
          </cell>
        </row>
        <row r="149">
          <cell r="AQ149" t="str">
            <v>普通任职</v>
          </cell>
          <cell r="AR149" t="str">
            <v>2015-06-29</v>
          </cell>
          <cell r="AS149" t="str">
            <v>厦门</v>
          </cell>
        </row>
        <row r="149">
          <cell r="AU149" t="str">
            <v>2015-09-29</v>
          </cell>
        </row>
        <row r="149">
          <cell r="BF149">
            <v>20</v>
          </cell>
        </row>
        <row r="149">
          <cell r="BJ149" t="str">
            <v>天津大学</v>
          </cell>
        </row>
        <row r="149">
          <cell r="BL149" t="str">
            <v>普通全日制</v>
          </cell>
          <cell r="BM149" t="str">
            <v>计算机科学与技术</v>
          </cell>
          <cell r="BN149" t="str">
            <v>2011-07-01</v>
          </cell>
          <cell r="BO149" t="str">
            <v>本科</v>
          </cell>
          <cell r="BP149" t="str">
            <v>学士</v>
          </cell>
        </row>
        <row r="149">
          <cell r="BV149" t="str">
            <v>2015-06-29</v>
          </cell>
          <cell r="BW149" t="str">
            <v>福建天晴数码有限公司</v>
          </cell>
          <cell r="BX149" t="str">
            <v>工程院一部</v>
          </cell>
          <cell r="BY149" t="str">
            <v>工程院一部开发五处</v>
          </cell>
        </row>
        <row r="150">
          <cell r="A150">
            <v>890425</v>
          </cell>
          <cell r="B150" t="str">
            <v>卢泰桉</v>
          </cell>
          <cell r="C150" t="str">
            <v>工程院一部开发五处</v>
          </cell>
          <cell r="D150" t="str">
            <v>郭玉湖</v>
          </cell>
          <cell r="E150" t="str">
            <v>890425</v>
          </cell>
          <cell r="F150" t="str">
            <v>男</v>
          </cell>
          <cell r="G150" t="str">
            <v>共青团员</v>
          </cell>
        </row>
        <row r="150">
          <cell r="I150" t="str">
            <v>1989-11-17</v>
          </cell>
          <cell r="J150" t="str">
            <v>350881198911170579</v>
          </cell>
          <cell r="K150" t="str">
            <v>未婚</v>
          </cell>
        </row>
        <row r="150">
          <cell r="O150" t="str">
            <v>福建省龙岩市漳平市</v>
          </cell>
          <cell r="P150" t="str">
            <v>福建龙岩</v>
          </cell>
        </row>
        <row r="150">
          <cell r="R150" t="str">
            <v>福建龙岩</v>
          </cell>
          <cell r="S150" t="str">
            <v>福建师范大学仓山校区</v>
          </cell>
        </row>
        <row r="150">
          <cell r="U150" t="str">
            <v>15060762637</v>
          </cell>
          <cell r="V150" t="str">
            <v>lutaianfj@163.com</v>
          </cell>
        </row>
        <row r="150">
          <cell r="X150" t="str">
            <v>13799747853</v>
          </cell>
        </row>
        <row r="150">
          <cell r="Z150" t="str">
            <v>1028774850</v>
          </cell>
          <cell r="AA150" t="str">
            <v>11-17</v>
          </cell>
        </row>
        <row r="150">
          <cell r="AD150" t="str">
            <v>ND20150216018</v>
          </cell>
          <cell r="AE150" t="str">
            <v>工程院一部开发五处</v>
          </cell>
          <cell r="AF150" t="str">
            <v>福建网龙计算机网络信息技术有限公司</v>
          </cell>
          <cell r="AG150" t="str">
            <v>福建网龙计算机网络信息技术有限公司</v>
          </cell>
          <cell r="AH150" t="str">
            <v>软件开发工程师</v>
          </cell>
          <cell r="AI150" t="str">
            <v>三星程序员(P5)</v>
          </cell>
          <cell r="AJ150" t="str">
            <v>P5</v>
          </cell>
        </row>
        <row r="150">
          <cell r="AM150" t="str">
            <v>正式员工</v>
          </cell>
          <cell r="AN150" t="str">
            <v>在职</v>
          </cell>
          <cell r="AO150" t="str">
            <v>正式员工</v>
          </cell>
        </row>
        <row r="150">
          <cell r="AQ150" t="str">
            <v>普通任职</v>
          </cell>
          <cell r="AR150" t="str">
            <v>2014-06-11</v>
          </cell>
          <cell r="AS150" t="str">
            <v>厦门</v>
          </cell>
        </row>
        <row r="150">
          <cell r="AU150" t="str">
            <v>2014-09-11</v>
          </cell>
        </row>
        <row r="150">
          <cell r="BF150">
            <v>32</v>
          </cell>
        </row>
        <row r="150">
          <cell r="BJ150" t="str">
            <v>福建师范大学</v>
          </cell>
        </row>
        <row r="150">
          <cell r="BL150" t="str">
            <v>普通全日制</v>
          </cell>
          <cell r="BM150" t="str">
            <v>光信息处理与网络通信</v>
          </cell>
          <cell r="BN150" t="str">
            <v>2014-07-01</v>
          </cell>
          <cell r="BO150" t="str">
            <v>硕士研究生</v>
          </cell>
          <cell r="BP150" t="str">
            <v>硕士</v>
          </cell>
        </row>
        <row r="150">
          <cell r="BV150" t="str">
            <v>2014-06-11</v>
          </cell>
          <cell r="BW150" t="str">
            <v>福建天晴数码有限公司</v>
          </cell>
          <cell r="BX150" t="str">
            <v>工程院一部</v>
          </cell>
          <cell r="BY150" t="str">
            <v>工程院一部开发五处</v>
          </cell>
        </row>
        <row r="151">
          <cell r="A151">
            <v>902860</v>
          </cell>
          <cell r="B151" t="str">
            <v>苏伟阳</v>
          </cell>
          <cell r="C151" t="str">
            <v>工程院一部开发五处</v>
          </cell>
          <cell r="D151" t="str">
            <v>郭玉湖</v>
          </cell>
          <cell r="E151" t="str">
            <v>902860</v>
          </cell>
          <cell r="F151" t="str">
            <v>男</v>
          </cell>
          <cell r="G151" t="str">
            <v>共青团员</v>
          </cell>
          <cell r="H151" t="str">
            <v>汉族</v>
          </cell>
          <cell r="I151" t="str">
            <v>1989-11-11</v>
          </cell>
          <cell r="J151" t="str">
            <v>350521198911115534</v>
          </cell>
          <cell r="K151" t="str">
            <v>未婚</v>
          </cell>
          <cell r="L151" t="str">
            <v>中国大陆</v>
          </cell>
        </row>
        <row r="151">
          <cell r="O151" t="str">
            <v>福建省泉州市惠安县</v>
          </cell>
        </row>
        <row r="151">
          <cell r="U151" t="str">
            <v>13599902860</v>
          </cell>
          <cell r="V151" t="str">
            <v>suweya@foxmail.com</v>
          </cell>
        </row>
        <row r="151">
          <cell r="AA151" t="str">
            <v>11-11</v>
          </cell>
        </row>
        <row r="151">
          <cell r="AD151" t="str">
            <v>ND20150909002</v>
          </cell>
          <cell r="AE151" t="str">
            <v>工程院一部开发五处</v>
          </cell>
          <cell r="AF151" t="str">
            <v>福建天晴数码有限公司</v>
          </cell>
          <cell r="AG151" t="str">
            <v>福建天晴数码有限公司</v>
          </cell>
          <cell r="AH151" t="str">
            <v>软件开发工程师</v>
          </cell>
          <cell r="AI151" t="str">
            <v>三星程序员(P5)</v>
          </cell>
          <cell r="AJ151" t="str">
            <v>P5</v>
          </cell>
        </row>
        <row r="151">
          <cell r="AM151" t="str">
            <v>正式员工</v>
          </cell>
          <cell r="AN151" t="str">
            <v>在职</v>
          </cell>
          <cell r="AO151" t="str">
            <v>正式员工</v>
          </cell>
        </row>
        <row r="151">
          <cell r="AQ151" t="str">
            <v>普通任职</v>
          </cell>
          <cell r="AR151" t="str">
            <v>2015-09-14</v>
          </cell>
          <cell r="AS151" t="str">
            <v>厦门</v>
          </cell>
        </row>
        <row r="151">
          <cell r="AU151" t="str">
            <v>2015-12-14</v>
          </cell>
        </row>
        <row r="151">
          <cell r="BF151">
            <v>17</v>
          </cell>
        </row>
        <row r="151">
          <cell r="BJ151" t="str">
            <v>厦门理工学院</v>
          </cell>
        </row>
        <row r="151">
          <cell r="BL151" t="str">
            <v>普通全日制</v>
          </cell>
          <cell r="BM151" t="str">
            <v>计算机科学与技术</v>
          </cell>
          <cell r="BN151" t="str">
            <v>2012-07-01</v>
          </cell>
          <cell r="BO151" t="str">
            <v>本科</v>
          </cell>
        </row>
        <row r="151">
          <cell r="BV151" t="str">
            <v>2015-09-14</v>
          </cell>
          <cell r="BW151" t="str">
            <v>福建天晴数码有限公司</v>
          </cell>
          <cell r="BX151" t="str">
            <v>工程院一部</v>
          </cell>
          <cell r="BY151" t="str">
            <v>工程院一部开发五处</v>
          </cell>
        </row>
        <row r="152">
          <cell r="A152">
            <v>985746</v>
          </cell>
          <cell r="B152" t="str">
            <v>魏寒</v>
          </cell>
          <cell r="C152" t="str">
            <v>工程院一部开发五处</v>
          </cell>
          <cell r="D152" t="str">
            <v>郭玉湖</v>
          </cell>
          <cell r="E152" t="str">
            <v>985746</v>
          </cell>
          <cell r="F152" t="str">
            <v>男</v>
          </cell>
          <cell r="G152" t="str">
            <v>共青团员</v>
          </cell>
        </row>
        <row r="152">
          <cell r="I152" t="str">
            <v>1989-08-01</v>
          </cell>
          <cell r="J152" t="str">
            <v>412829198908012433</v>
          </cell>
          <cell r="K152" t="str">
            <v>未婚</v>
          </cell>
        </row>
        <row r="152">
          <cell r="O152" t="str">
            <v>河南省驻马店地区正阳县</v>
          </cell>
        </row>
        <row r="152">
          <cell r="U152" t="str">
            <v>18060912981</v>
          </cell>
        </row>
        <row r="152">
          <cell r="X152" t="str">
            <v>18060912981</v>
          </cell>
        </row>
        <row r="152">
          <cell r="Z152" t="str">
            <v>15721985746</v>
          </cell>
          <cell r="AA152" t="str">
            <v>08-01</v>
          </cell>
        </row>
        <row r="152">
          <cell r="AD152" t="str">
            <v>ND20150716002</v>
          </cell>
          <cell r="AE152" t="str">
            <v>工程院一部开发五处</v>
          </cell>
          <cell r="AF152" t="str">
            <v>福建天晴数码有限公司</v>
          </cell>
          <cell r="AG152" t="str">
            <v>福建天晴数码有限公司</v>
          </cell>
          <cell r="AH152" t="str">
            <v>软件开发工程师</v>
          </cell>
          <cell r="AI152" t="str">
            <v>二星工程师(P4)</v>
          </cell>
          <cell r="AJ152" t="str">
            <v>P4</v>
          </cell>
        </row>
        <row r="152">
          <cell r="AM152" t="str">
            <v>正式员工</v>
          </cell>
          <cell r="AN152" t="str">
            <v>在职</v>
          </cell>
          <cell r="AO152" t="str">
            <v>正式员工</v>
          </cell>
        </row>
        <row r="152">
          <cell r="AQ152" t="str">
            <v>普通任职</v>
          </cell>
          <cell r="AR152" t="str">
            <v>2015-07-17</v>
          </cell>
          <cell r="AS152" t="str">
            <v>厦门</v>
          </cell>
        </row>
        <row r="152">
          <cell r="AU152" t="str">
            <v>2015-10-17</v>
          </cell>
        </row>
        <row r="152">
          <cell r="BF152">
            <v>19</v>
          </cell>
        </row>
        <row r="152">
          <cell r="BJ152" t="str">
            <v>厦门理工学院</v>
          </cell>
        </row>
        <row r="152">
          <cell r="BL152" t="str">
            <v>普通全日制</v>
          </cell>
          <cell r="BM152" t="str">
            <v>软件工程</v>
          </cell>
          <cell r="BN152" t="str">
            <v>2014-07-01</v>
          </cell>
          <cell r="BO152" t="str">
            <v>本科</v>
          </cell>
          <cell r="BP152" t="str">
            <v>学士</v>
          </cell>
        </row>
        <row r="152">
          <cell r="BV152" t="str">
            <v>2015-07-17</v>
          </cell>
          <cell r="BW152" t="str">
            <v>福建天晴数码有限公司</v>
          </cell>
          <cell r="BX152" t="str">
            <v>工程院一部</v>
          </cell>
          <cell r="BY152" t="str">
            <v>工程院一部开发五处</v>
          </cell>
        </row>
        <row r="153">
          <cell r="A153">
            <v>200904</v>
          </cell>
          <cell r="B153" t="str">
            <v>鄢宜扬</v>
          </cell>
          <cell r="C153" t="str">
            <v>工程院一部本部</v>
          </cell>
          <cell r="D153" t="str">
            <v>郭玉湖</v>
          </cell>
          <cell r="E153" t="str">
            <v>200904</v>
          </cell>
          <cell r="F153" t="str">
            <v>男</v>
          </cell>
          <cell r="G153" t="str">
            <v>共青团员</v>
          </cell>
          <cell r="H153" t="str">
            <v>汉族</v>
          </cell>
          <cell r="I153" t="str">
            <v>1981-10-13</v>
          </cell>
          <cell r="J153" t="str">
            <v>35012519811013451X</v>
          </cell>
          <cell r="K153" t="str">
            <v>已婚</v>
          </cell>
          <cell r="L153" t="str">
            <v>中国大陆</v>
          </cell>
        </row>
        <row r="153">
          <cell r="O153" t="str">
            <v>福建省福州市永泰县</v>
          </cell>
        </row>
        <row r="153">
          <cell r="R153" t="str">
            <v>福州市鼓楼区五四路260号</v>
          </cell>
        </row>
        <row r="153">
          <cell r="U153" t="str">
            <v>13625083307</v>
          </cell>
        </row>
        <row r="153">
          <cell r="X153" t="str">
            <v>13850168463</v>
          </cell>
        </row>
        <row r="153">
          <cell r="AA153" t="str">
            <v>10-13</v>
          </cell>
        </row>
        <row r="153">
          <cell r="AD153" t="str">
            <v>ND20090304031</v>
          </cell>
          <cell r="AE153" t="str">
            <v>工程院一部本部</v>
          </cell>
          <cell r="AF153" t="str">
            <v>福建天泉教育科技有限公司</v>
          </cell>
          <cell r="AG153" t="str">
            <v>福建天泉教育科技有限公司</v>
          </cell>
          <cell r="AH153" t="str">
            <v>软件工程师</v>
          </cell>
          <cell r="AI153" t="str">
            <v>高级二星程序员(P7)</v>
          </cell>
          <cell r="AJ153" t="str">
            <v>P7</v>
          </cell>
        </row>
        <row r="153">
          <cell r="AM153" t="str">
            <v>正式员工</v>
          </cell>
          <cell r="AN153" t="str">
            <v>在职</v>
          </cell>
          <cell r="AO153" t="str">
            <v>正式员工</v>
          </cell>
          <cell r="AP153" t="str">
            <v>研发类程序</v>
          </cell>
          <cell r="AQ153" t="str">
            <v>普通任职</v>
          </cell>
          <cell r="AR153" t="str">
            <v>2009-03-04</v>
          </cell>
        </row>
        <row r="153">
          <cell r="AU153" t="str">
            <v>2009-06-04</v>
          </cell>
        </row>
        <row r="153">
          <cell r="AX153" t="str">
            <v>2009-06-22</v>
          </cell>
        </row>
        <row r="153">
          <cell r="BF153">
            <v>96</v>
          </cell>
        </row>
        <row r="153">
          <cell r="BJ153" t="str">
            <v>福建广播电视大学</v>
          </cell>
        </row>
        <row r="153">
          <cell r="BL153" t="str">
            <v>普通全日制</v>
          </cell>
          <cell r="BM153" t="str">
            <v>计算机及其应用</v>
          </cell>
          <cell r="BN153" t="str">
            <v>2004-07-01</v>
          </cell>
          <cell r="BO153" t="str">
            <v>专科</v>
          </cell>
        </row>
        <row r="153">
          <cell r="BV153" t="str">
            <v>2009-03-04</v>
          </cell>
          <cell r="BW153" t="str">
            <v>福建天晴数码有限公司</v>
          </cell>
          <cell r="BX153" t="str">
            <v>工程院一部</v>
          </cell>
          <cell r="BY153" t="str">
            <v>工程院一部本部</v>
          </cell>
        </row>
        <row r="154">
          <cell r="A154">
            <v>430603</v>
          </cell>
          <cell r="B154" t="str">
            <v>夏祥</v>
          </cell>
          <cell r="C154" t="str">
            <v>工程院一部本部</v>
          </cell>
          <cell r="D154" t="str">
            <v>郭玉湖</v>
          </cell>
          <cell r="E154" t="str">
            <v>430603</v>
          </cell>
          <cell r="F154" t="str">
            <v>男</v>
          </cell>
          <cell r="G154" t="str">
            <v>共青团员</v>
          </cell>
          <cell r="H154" t="str">
            <v>汉族</v>
          </cell>
          <cell r="I154" t="str">
            <v>1982-04-13</v>
          </cell>
          <cell r="J154" t="str">
            <v>430603198204130519</v>
          </cell>
          <cell r="K154" t="str">
            <v>已婚</v>
          </cell>
          <cell r="L154" t="str">
            <v>中国大陆</v>
          </cell>
        </row>
        <row r="154">
          <cell r="O154" t="str">
            <v>湖南省岳阳市云溪区</v>
          </cell>
        </row>
        <row r="154">
          <cell r="R154" t="str">
            <v>五四北枫丹白鹭26＃604</v>
          </cell>
        </row>
        <row r="154">
          <cell r="U154" t="str">
            <v>18106060980</v>
          </cell>
        </row>
        <row r="154">
          <cell r="W154" t="str">
            <v>陈立宁</v>
          </cell>
          <cell r="X154" t="str">
            <v>87911237</v>
          </cell>
        </row>
        <row r="154">
          <cell r="AA154" t="str">
            <v>04-13</v>
          </cell>
        </row>
        <row r="154">
          <cell r="AD154" t="str">
            <v>ND20080623006</v>
          </cell>
          <cell r="AE154" t="str">
            <v>工程院一部本部</v>
          </cell>
          <cell r="AF154" t="str">
            <v>福建天泉教育科技有限公司</v>
          </cell>
          <cell r="AG154" t="str">
            <v>福建天泉教育科技有限公司</v>
          </cell>
          <cell r="AH154" t="str">
            <v>开发经理（软件）</v>
          </cell>
          <cell r="AI154" t="str">
            <v>高级三星程序员(P8)</v>
          </cell>
          <cell r="AJ154" t="str">
            <v>P8</v>
          </cell>
        </row>
        <row r="154">
          <cell r="AM154" t="str">
            <v>正式员工</v>
          </cell>
          <cell r="AN154" t="str">
            <v>在职</v>
          </cell>
          <cell r="AO154" t="str">
            <v>正式员工</v>
          </cell>
          <cell r="AP154" t="str">
            <v>研发类程序</v>
          </cell>
          <cell r="AQ154" t="str">
            <v>普通任职</v>
          </cell>
          <cell r="AR154" t="str">
            <v>2008-06-23</v>
          </cell>
        </row>
        <row r="154">
          <cell r="AU154" t="str">
            <v>2008-09-23</v>
          </cell>
        </row>
        <row r="154">
          <cell r="BF154">
            <v>104</v>
          </cell>
        </row>
        <row r="154">
          <cell r="BJ154" t="str">
            <v>中南大学</v>
          </cell>
        </row>
        <row r="154">
          <cell r="BL154" t="str">
            <v>普通全日制</v>
          </cell>
          <cell r="BM154" t="str">
            <v>应用数学</v>
          </cell>
          <cell r="BN154" t="str">
            <v>2004-07-01</v>
          </cell>
          <cell r="BO154" t="str">
            <v>本科</v>
          </cell>
        </row>
        <row r="154">
          <cell r="BV154" t="str">
            <v>2008-06-23</v>
          </cell>
          <cell r="BW154" t="str">
            <v>福建天晴数码有限公司</v>
          </cell>
          <cell r="BX154" t="str">
            <v>工程院一部</v>
          </cell>
          <cell r="BY154" t="str">
            <v>工程院一部本部</v>
          </cell>
        </row>
        <row r="155">
          <cell r="A155">
            <v>604197</v>
          </cell>
          <cell r="B155" t="str">
            <v>王杰光</v>
          </cell>
          <cell r="C155" t="str">
            <v>工程院一部本部</v>
          </cell>
          <cell r="D155" t="str">
            <v>郭玉湖</v>
          </cell>
          <cell r="E155" t="str">
            <v>604197</v>
          </cell>
          <cell r="F155" t="str">
            <v>男</v>
          </cell>
        </row>
        <row r="155">
          <cell r="I155" t="str">
            <v>1976-04-16</v>
          </cell>
          <cell r="J155" t="str">
            <v>350102197604160399</v>
          </cell>
        </row>
        <row r="155">
          <cell r="O155" t="str">
            <v>福建省福州市鼓楼区</v>
          </cell>
        </row>
        <row r="155">
          <cell r="U155" t="str">
            <v>15980283267</v>
          </cell>
          <cell r="V155" t="str">
            <v>fzwjg@sohu.com</v>
          </cell>
        </row>
        <row r="155">
          <cell r="AA155" t="str">
            <v>04-16</v>
          </cell>
        </row>
        <row r="155">
          <cell r="AD155" t="str">
            <v>ND20140208006</v>
          </cell>
          <cell r="AE155" t="str">
            <v>工程院一部本部</v>
          </cell>
          <cell r="AF155" t="str">
            <v>福建天泉教育科技有限公司</v>
          </cell>
          <cell r="AG155" t="str">
            <v>福建天泉教育科技有限公司</v>
          </cell>
          <cell r="AH155" t="str">
            <v>高级架构师</v>
          </cell>
          <cell r="AI155" t="str">
            <v>资深一星程序员(P9)</v>
          </cell>
          <cell r="AJ155" t="str">
            <v>P9</v>
          </cell>
        </row>
        <row r="155">
          <cell r="AM155" t="str">
            <v>正式员工</v>
          </cell>
          <cell r="AN155" t="str">
            <v>在职</v>
          </cell>
          <cell r="AO155" t="str">
            <v>正式员工</v>
          </cell>
        </row>
        <row r="155">
          <cell r="AQ155" t="str">
            <v>普通任职</v>
          </cell>
          <cell r="AR155" t="str">
            <v>2014-02-13</v>
          </cell>
        </row>
        <row r="155">
          <cell r="AU155" t="str">
            <v>2014-05-13</v>
          </cell>
        </row>
        <row r="155">
          <cell r="BF155">
            <v>37</v>
          </cell>
        </row>
        <row r="155">
          <cell r="BJ155" t="str">
            <v>天津大学</v>
          </cell>
        </row>
        <row r="155">
          <cell r="BL155" t="str">
            <v>普通全日制</v>
          </cell>
          <cell r="BM155" t="str">
            <v>计算机科学及应用</v>
          </cell>
          <cell r="BN155" t="str">
            <v>1999-06-30</v>
          </cell>
          <cell r="BO155" t="str">
            <v>本科</v>
          </cell>
          <cell r="BP155" t="str">
            <v>学士</v>
          </cell>
        </row>
        <row r="155">
          <cell r="BV155" t="str">
            <v>2014-02-13</v>
          </cell>
          <cell r="BW155" t="str">
            <v>福建天晴数码有限公司</v>
          </cell>
          <cell r="BX155" t="str">
            <v>工程院一部</v>
          </cell>
          <cell r="BY155" t="str">
            <v>工程院一部本部</v>
          </cell>
        </row>
        <row r="156">
          <cell r="A156">
            <v>606198</v>
          </cell>
          <cell r="B156" t="str">
            <v>苏昌骏</v>
          </cell>
          <cell r="C156" t="str">
            <v>工程院一部本部</v>
          </cell>
          <cell r="D156" t="str">
            <v>郭玉湖</v>
          </cell>
          <cell r="E156" t="str">
            <v>606198</v>
          </cell>
          <cell r="F156" t="str">
            <v>男</v>
          </cell>
        </row>
        <row r="156">
          <cell r="H156" t="str">
            <v>汉族</v>
          </cell>
          <cell r="I156" t="str">
            <v>1984-07-16</v>
          </cell>
          <cell r="J156" t="str">
            <v>35042619840716603X</v>
          </cell>
        </row>
        <row r="156">
          <cell r="L156" t="str">
            <v>中国大陆</v>
          </cell>
        </row>
        <row r="156">
          <cell r="O156" t="str">
            <v>福建省三明市尤溪县</v>
          </cell>
        </row>
        <row r="156">
          <cell r="U156" t="str">
            <v>18150637153</v>
          </cell>
          <cell r="V156" t="str">
            <v>309453508@qq.com</v>
          </cell>
          <cell r="W156" t="str">
            <v>15259113761</v>
          </cell>
          <cell r="X156" t="str">
            <v>15259113761</v>
          </cell>
        </row>
        <row r="156">
          <cell r="AA156" t="str">
            <v>07-16</v>
          </cell>
        </row>
        <row r="156">
          <cell r="AD156" t="str">
            <v>ND20140228007</v>
          </cell>
          <cell r="AE156" t="str">
            <v>工程院一部本部</v>
          </cell>
          <cell r="AF156" t="str">
            <v>福建天泉教育科技有限公司</v>
          </cell>
          <cell r="AG156" t="str">
            <v>福建天泉教育科技有限公司</v>
          </cell>
          <cell r="AH156" t="str">
            <v>开发经理</v>
          </cell>
          <cell r="AI156" t="str">
            <v>职称7(P7)</v>
          </cell>
          <cell r="AJ156" t="str">
            <v>P7</v>
          </cell>
        </row>
        <row r="156">
          <cell r="AM156" t="str">
            <v>正式员工</v>
          </cell>
          <cell r="AN156" t="str">
            <v>在职</v>
          </cell>
          <cell r="AO156" t="str">
            <v>正式员工</v>
          </cell>
          <cell r="AP156" t="str">
            <v>研发类程序</v>
          </cell>
          <cell r="AQ156" t="str">
            <v>普通任职</v>
          </cell>
          <cell r="AR156" t="str">
            <v>2014-03-07</v>
          </cell>
        </row>
        <row r="156">
          <cell r="AU156" t="str">
            <v>2014-06-07</v>
          </cell>
        </row>
        <row r="156">
          <cell r="BF156">
            <v>35</v>
          </cell>
        </row>
        <row r="156">
          <cell r="BJ156" t="str">
            <v>福州大学</v>
          </cell>
        </row>
        <row r="156">
          <cell r="BL156" t="str">
            <v>普通全日制</v>
          </cell>
          <cell r="BM156" t="str">
            <v>信息与计算科学</v>
          </cell>
          <cell r="BN156" t="str">
            <v>2006-06-30</v>
          </cell>
          <cell r="BO156" t="str">
            <v>本科</v>
          </cell>
          <cell r="BP156" t="str">
            <v>学士</v>
          </cell>
        </row>
        <row r="156">
          <cell r="BV156" t="str">
            <v>2014-03-07</v>
          </cell>
          <cell r="BW156" t="str">
            <v>福建天晴数码有限公司</v>
          </cell>
          <cell r="BX156" t="str">
            <v>工程院一部</v>
          </cell>
          <cell r="BY156" t="str">
            <v>工程院一部本部</v>
          </cell>
        </row>
        <row r="157">
          <cell r="A157">
            <v>900090</v>
          </cell>
          <cell r="B157" t="str">
            <v>杨政</v>
          </cell>
          <cell r="C157" t="str">
            <v>工程院一部本部</v>
          </cell>
          <cell r="D157" t="str">
            <v>郭玉湖</v>
          </cell>
          <cell r="E157" t="str">
            <v>900090</v>
          </cell>
          <cell r="F157" t="str">
            <v>男</v>
          </cell>
          <cell r="G157" t="str">
            <v>群众</v>
          </cell>
          <cell r="H157" t="str">
            <v>汉族</v>
          </cell>
          <cell r="I157" t="str">
            <v>1984-11-28</v>
          </cell>
          <cell r="J157" t="str">
            <v>350122198411280810</v>
          </cell>
          <cell r="K157" t="str">
            <v>未婚</v>
          </cell>
          <cell r="L157" t="str">
            <v>中国大陆</v>
          </cell>
        </row>
        <row r="157">
          <cell r="O157" t="str">
            <v>福建省福州市连江县</v>
          </cell>
          <cell r="P157" t="str">
            <v>福建省福州市连江县</v>
          </cell>
          <cell r="Q157" t="str">
            <v>福建省福州市连江县</v>
          </cell>
          <cell r="R157" t="str">
            <v>福建省福州市连江县</v>
          </cell>
        </row>
        <row r="157">
          <cell r="U157" t="str">
            <v>15080017173</v>
          </cell>
        </row>
        <row r="157">
          <cell r="AA157" t="str">
            <v>11-28</v>
          </cell>
        </row>
        <row r="157">
          <cell r="AD157" t="str">
            <v>ND20110707027</v>
          </cell>
          <cell r="AE157" t="str">
            <v>工程院一部本部</v>
          </cell>
          <cell r="AF157" t="str">
            <v>福建天泉教育科技有限公司</v>
          </cell>
          <cell r="AG157" t="str">
            <v>福建天泉教育科技有限公司</v>
          </cell>
          <cell r="AH157" t="str">
            <v>高级移动开发工程师</v>
          </cell>
          <cell r="AI157" t="str">
            <v>高级二星工程师(P7)</v>
          </cell>
          <cell r="AJ157" t="str">
            <v>P7</v>
          </cell>
        </row>
        <row r="157">
          <cell r="AM157" t="str">
            <v>正式员工</v>
          </cell>
          <cell r="AN157" t="str">
            <v>在职</v>
          </cell>
          <cell r="AO157" t="str">
            <v>正式员工</v>
          </cell>
          <cell r="AP157" t="str">
            <v>研发类程序</v>
          </cell>
          <cell r="AQ157" t="str">
            <v>普通任职</v>
          </cell>
          <cell r="AR157" t="str">
            <v>2011-07-07</v>
          </cell>
        </row>
        <row r="157">
          <cell r="AU157" t="str">
            <v>2011-09-07</v>
          </cell>
        </row>
        <row r="157">
          <cell r="AX157" t="str">
            <v>2011-09-09</v>
          </cell>
        </row>
        <row r="157">
          <cell r="BF157">
            <v>67</v>
          </cell>
        </row>
        <row r="157">
          <cell r="BJ157" t="str">
            <v>福州大学至诚学院</v>
          </cell>
        </row>
        <row r="157">
          <cell r="BL157" t="str">
            <v>普通全日制</v>
          </cell>
          <cell r="BM157" t="str">
            <v>计算机科学与技术</v>
          </cell>
          <cell r="BN157" t="str">
            <v>2007-07-01</v>
          </cell>
          <cell r="BO157" t="str">
            <v>本科</v>
          </cell>
          <cell r="BP157" t="str">
            <v>学士</v>
          </cell>
        </row>
        <row r="157">
          <cell r="BV157" t="str">
            <v>2011-07-07</v>
          </cell>
          <cell r="BW157" t="str">
            <v>福建天晴数码有限公司</v>
          </cell>
          <cell r="BX157" t="str">
            <v>工程院一部</v>
          </cell>
          <cell r="BY157" t="str">
            <v>工程院一部本部</v>
          </cell>
        </row>
        <row r="158">
          <cell r="A158">
            <v>248556</v>
          </cell>
          <cell r="B158" t="str">
            <v>林开斌</v>
          </cell>
          <cell r="C158" t="str">
            <v>工程院二部开发一处</v>
          </cell>
          <cell r="D158" t="str">
            <v>郭玉湖</v>
          </cell>
          <cell r="E158" t="str">
            <v>248556</v>
          </cell>
          <cell r="F158" t="str">
            <v>男</v>
          </cell>
          <cell r="G158" t="str">
            <v>群众</v>
          </cell>
          <cell r="H158" t="str">
            <v>汉族</v>
          </cell>
          <cell r="I158" t="str">
            <v>1986-04-02</v>
          </cell>
          <cell r="J158" t="str">
            <v>350783198604024018</v>
          </cell>
          <cell r="K158" t="str">
            <v>已婚</v>
          </cell>
        </row>
        <row r="158">
          <cell r="O158" t="str">
            <v>福建省南平市建瓯市</v>
          </cell>
        </row>
        <row r="158">
          <cell r="U158" t="str">
            <v>13616044776</v>
          </cell>
          <cell r="V158" t="str">
            <v>24855616@qq.com</v>
          </cell>
        </row>
        <row r="158">
          <cell r="AA158" t="str">
            <v>04-02</v>
          </cell>
        </row>
        <row r="158">
          <cell r="AD158" t="str">
            <v>ND20150716010</v>
          </cell>
          <cell r="AE158" t="str">
            <v>工程院二部开发一处</v>
          </cell>
          <cell r="AF158" t="str">
            <v>福建天晴数码有限公司</v>
          </cell>
          <cell r="AG158" t="str">
            <v>福建天晴数码有限公司</v>
          </cell>
          <cell r="AH158" t="str">
            <v>软件开发工程师</v>
          </cell>
          <cell r="AI158" t="str">
            <v>高级一星程序员(P6)</v>
          </cell>
          <cell r="AJ158" t="str">
            <v>P6</v>
          </cell>
        </row>
        <row r="158">
          <cell r="AM158" t="str">
            <v>正式员工</v>
          </cell>
          <cell r="AN158" t="str">
            <v>在职</v>
          </cell>
          <cell r="AO158" t="str">
            <v>正式员工</v>
          </cell>
        </row>
        <row r="158">
          <cell r="AQ158" t="str">
            <v>普通任职</v>
          </cell>
          <cell r="AR158" t="str">
            <v>2015-07-17</v>
          </cell>
          <cell r="AS158" t="str">
            <v>厦门</v>
          </cell>
        </row>
        <row r="158">
          <cell r="AU158" t="str">
            <v>2015-10-17</v>
          </cell>
        </row>
        <row r="158">
          <cell r="BF158">
            <v>19</v>
          </cell>
        </row>
        <row r="158">
          <cell r="BJ158" t="str">
            <v>燕山大学</v>
          </cell>
        </row>
        <row r="158">
          <cell r="BL158" t="str">
            <v>普通全日制</v>
          </cell>
          <cell r="BM158" t="str">
            <v>测控技术与仪器</v>
          </cell>
          <cell r="BN158" t="str">
            <v>2008-07-01</v>
          </cell>
          <cell r="BO158" t="str">
            <v>本科</v>
          </cell>
          <cell r="BP158" t="str">
            <v>学士</v>
          </cell>
        </row>
        <row r="158">
          <cell r="BV158" t="str">
            <v>2015-07-17</v>
          </cell>
          <cell r="BW158" t="str">
            <v>福建天晴数码有限公司</v>
          </cell>
          <cell r="BX158" t="str">
            <v>工程院二部</v>
          </cell>
          <cell r="BY158" t="str">
            <v>工程院二部开发一处</v>
          </cell>
        </row>
        <row r="159">
          <cell r="A159">
            <v>677150</v>
          </cell>
          <cell r="B159" t="str">
            <v>连晓彬</v>
          </cell>
          <cell r="C159" t="str">
            <v>工程院二部开发三处</v>
          </cell>
          <cell r="D159" t="str">
            <v>郭玉湖</v>
          </cell>
          <cell r="E159" t="str">
            <v>677150</v>
          </cell>
          <cell r="F159" t="str">
            <v>男</v>
          </cell>
          <cell r="G159" t="str">
            <v>群众</v>
          </cell>
          <cell r="H159" t="str">
            <v>汉族</v>
          </cell>
          <cell r="I159" t="str">
            <v>1989-07-06</v>
          </cell>
          <cell r="J159" t="str">
            <v>350322198907067715</v>
          </cell>
          <cell r="K159" t="str">
            <v>未婚</v>
          </cell>
          <cell r="L159" t="str">
            <v>中国大陆</v>
          </cell>
        </row>
        <row r="159">
          <cell r="U159" t="str">
            <v>18350210050</v>
          </cell>
        </row>
        <row r="159">
          <cell r="AA159" t="str">
            <v>07-06</v>
          </cell>
        </row>
        <row r="159">
          <cell r="AD159" t="str">
            <v>ND20170303015</v>
          </cell>
          <cell r="AE159" t="str">
            <v>工程院二部开发三处</v>
          </cell>
          <cell r="AF159" t="str">
            <v>福建天晴数码有限公司</v>
          </cell>
          <cell r="AG159" t="str">
            <v>福建天晴数码有限公司</v>
          </cell>
          <cell r="AH159" t="str">
            <v>软件开发工程师</v>
          </cell>
        </row>
        <row r="159">
          <cell r="AJ159" t="str">
            <v>P5</v>
          </cell>
        </row>
        <row r="159">
          <cell r="AM159" t="str">
            <v>试用人员</v>
          </cell>
          <cell r="AN159" t="str">
            <v>在职</v>
          </cell>
          <cell r="AO159" t="str">
            <v>试用人员</v>
          </cell>
        </row>
        <row r="159">
          <cell r="AQ159" t="str">
            <v>普通任职</v>
          </cell>
          <cell r="AR159" t="str">
            <v>2017-03-02</v>
          </cell>
          <cell r="AS159" t="str">
            <v>厦门</v>
          </cell>
        </row>
        <row r="159">
          <cell r="BF159">
            <v>0</v>
          </cell>
        </row>
        <row r="159">
          <cell r="BJ159" t="str">
            <v>山东枣庄学院</v>
          </cell>
        </row>
        <row r="159">
          <cell r="BL159" t="str">
            <v>普通全日制</v>
          </cell>
          <cell r="BM159" t="str">
            <v>电子信息工程</v>
          </cell>
          <cell r="BN159" t="str">
            <v>2013-06-30</v>
          </cell>
          <cell r="BO159" t="str">
            <v>本科</v>
          </cell>
          <cell r="BP159" t="str">
            <v>学士</v>
          </cell>
        </row>
        <row r="159">
          <cell r="BV159" t="str">
            <v>2017-03-02</v>
          </cell>
          <cell r="BW159" t="str">
            <v>福建天晴数码有限公司</v>
          </cell>
          <cell r="BX159" t="str">
            <v>工程院二部</v>
          </cell>
          <cell r="BY159" t="str">
            <v>工程院二部开发三处</v>
          </cell>
        </row>
        <row r="160">
          <cell r="A160">
            <v>100722</v>
          </cell>
          <cell r="B160" t="str">
            <v>谢飞</v>
          </cell>
          <cell r="C160" t="str">
            <v>工程院三部开发一处</v>
          </cell>
          <cell r="D160" t="str">
            <v>郭玉湖</v>
          </cell>
          <cell r="E160" t="str">
            <v>100722</v>
          </cell>
          <cell r="F160" t="str">
            <v>男</v>
          </cell>
          <cell r="G160" t="str">
            <v>群众</v>
          </cell>
          <cell r="H160" t="str">
            <v>汉族</v>
          </cell>
          <cell r="I160" t="str">
            <v>1989-07-21</v>
          </cell>
          <cell r="J160" t="str">
            <v>350421198907212010</v>
          </cell>
          <cell r="K160" t="str">
            <v>已婚</v>
          </cell>
          <cell r="L160" t="str">
            <v>中国大陆</v>
          </cell>
        </row>
        <row r="160">
          <cell r="O160" t="str">
            <v>福建省</v>
          </cell>
        </row>
        <row r="160">
          <cell r="U160" t="str">
            <v>15859087217</v>
          </cell>
          <cell r="V160" t="str">
            <v>xiefei89@qq.com</v>
          </cell>
          <cell r="W160" t="str">
            <v>辛佰惠</v>
          </cell>
          <cell r="X160" t="str">
            <v>13905014580</v>
          </cell>
        </row>
        <row r="160">
          <cell r="AA160" t="str">
            <v>08-22</v>
          </cell>
        </row>
        <row r="160">
          <cell r="AD160" t="str">
            <v>ND20151111011</v>
          </cell>
          <cell r="AE160" t="str">
            <v>工程院三部开发一处</v>
          </cell>
          <cell r="AF160" t="str">
            <v>福建天泉教育科技有限公司</v>
          </cell>
          <cell r="AG160" t="str">
            <v>福建天泉教育科技有限公司</v>
          </cell>
          <cell r="AH160" t="str">
            <v>软件开发工程师</v>
          </cell>
          <cell r="AI160" t="str">
            <v>三星程序员(P5)</v>
          </cell>
          <cell r="AJ160" t="str">
            <v>P5</v>
          </cell>
        </row>
        <row r="160">
          <cell r="AM160" t="str">
            <v>正式员工</v>
          </cell>
          <cell r="AN160" t="str">
            <v>在职</v>
          </cell>
          <cell r="AO160" t="str">
            <v>正式员工</v>
          </cell>
        </row>
        <row r="160">
          <cell r="AQ160" t="str">
            <v>普通任职</v>
          </cell>
          <cell r="AR160" t="str">
            <v>2015-11-12</v>
          </cell>
          <cell r="AS160" t="str">
            <v>福州</v>
          </cell>
        </row>
        <row r="160">
          <cell r="AU160" t="str">
            <v>2016-02-12</v>
          </cell>
        </row>
        <row r="160">
          <cell r="BF160">
            <v>15</v>
          </cell>
        </row>
        <row r="160">
          <cell r="BJ160" t="str">
            <v>重庆邮电大学</v>
          </cell>
        </row>
        <row r="160">
          <cell r="BL160" t="str">
            <v>普通全日制</v>
          </cell>
          <cell r="BM160" t="str">
            <v>通信与信息系统</v>
          </cell>
          <cell r="BN160" t="str">
            <v>2014-07-01</v>
          </cell>
          <cell r="BO160" t="str">
            <v>硕士研究生</v>
          </cell>
          <cell r="BP160" t="str">
            <v>硕士</v>
          </cell>
        </row>
        <row r="160">
          <cell r="BV160" t="str">
            <v>2015-11-12</v>
          </cell>
          <cell r="BW160" t="str">
            <v>福建天晴数码有限公司</v>
          </cell>
          <cell r="BX160" t="str">
            <v>工程院三部</v>
          </cell>
          <cell r="BY160" t="str">
            <v>工程院三部开发一处</v>
          </cell>
        </row>
        <row r="161">
          <cell r="A161">
            <v>106710</v>
          </cell>
          <cell r="B161" t="str">
            <v>肖彬</v>
          </cell>
          <cell r="C161" t="str">
            <v>工程院三部开发一处</v>
          </cell>
          <cell r="D161" t="str">
            <v>郭玉湖</v>
          </cell>
          <cell r="E161" t="str">
            <v>106710</v>
          </cell>
          <cell r="F161" t="str">
            <v>男</v>
          </cell>
          <cell r="G161" t="str">
            <v>共青团员</v>
          </cell>
          <cell r="H161" t="str">
            <v>汉族</v>
          </cell>
          <cell r="I161" t="str">
            <v>1988-09-10</v>
          </cell>
          <cell r="J161" t="str">
            <v>350102198809106710</v>
          </cell>
          <cell r="K161" t="str">
            <v>未婚</v>
          </cell>
          <cell r="L161" t="str">
            <v>中国大陆</v>
          </cell>
        </row>
        <row r="161">
          <cell r="O161" t="str">
            <v>福建福州市</v>
          </cell>
        </row>
        <row r="161">
          <cell r="U161" t="str">
            <v>15806076112</v>
          </cell>
          <cell r="V161" t="str">
            <v>514449815@qq.com</v>
          </cell>
          <cell r="W161" t="str">
            <v>肖德铨</v>
          </cell>
          <cell r="X161" t="str">
            <v>13609528583</v>
          </cell>
        </row>
        <row r="161">
          <cell r="Z161" t="str">
            <v>18559872625</v>
          </cell>
          <cell r="AA161" t="str">
            <v>09-10</v>
          </cell>
        </row>
        <row r="161">
          <cell r="AD161" t="str">
            <v>ND20160415007</v>
          </cell>
          <cell r="AE161" t="str">
            <v>工程院三部开发一处</v>
          </cell>
          <cell r="AF161" t="str">
            <v>福建天泉教育科技有限公司</v>
          </cell>
          <cell r="AG161" t="str">
            <v>福建天泉教育科技有限公司</v>
          </cell>
          <cell r="AH161" t="str">
            <v>软件开发工程师</v>
          </cell>
          <cell r="AI161" t="str">
            <v>三星程序员(P5)</v>
          </cell>
          <cell r="AJ161" t="str">
            <v>P5</v>
          </cell>
        </row>
        <row r="161">
          <cell r="AM161" t="str">
            <v>正式员工</v>
          </cell>
          <cell r="AN161" t="str">
            <v>在职</v>
          </cell>
          <cell r="AO161" t="str">
            <v>正式员工</v>
          </cell>
        </row>
        <row r="161">
          <cell r="AQ161" t="str">
            <v>普通任职</v>
          </cell>
          <cell r="AR161" t="str">
            <v>2016-04-18</v>
          </cell>
          <cell r="AS161" t="str">
            <v>福州</v>
          </cell>
        </row>
        <row r="161">
          <cell r="AU161" t="str">
            <v>2016-07-18</v>
          </cell>
        </row>
        <row r="161">
          <cell r="BF161">
            <v>10</v>
          </cell>
        </row>
        <row r="161">
          <cell r="BJ161" t="str">
            <v>福州大学</v>
          </cell>
        </row>
        <row r="161">
          <cell r="BL161" t="str">
            <v>普通全日制</v>
          </cell>
          <cell r="BM161" t="str">
            <v>计算机科学与技术</v>
          </cell>
          <cell r="BN161" t="str">
            <v>2013-06-30</v>
          </cell>
          <cell r="BO161" t="str">
            <v>本科</v>
          </cell>
          <cell r="BP161" t="str">
            <v>学士</v>
          </cell>
        </row>
        <row r="161">
          <cell r="BV161" t="str">
            <v>2016-04-18</v>
          </cell>
          <cell r="BW161" t="str">
            <v>福建天晴数码有限公司</v>
          </cell>
          <cell r="BX161" t="str">
            <v>工程院三部</v>
          </cell>
          <cell r="BY161" t="str">
            <v>工程院三部开发一处</v>
          </cell>
        </row>
        <row r="162">
          <cell r="A162">
            <v>120032</v>
          </cell>
          <cell r="B162" t="str">
            <v>李明敏</v>
          </cell>
          <cell r="C162" t="str">
            <v>工程院三部开发一处</v>
          </cell>
          <cell r="D162" t="str">
            <v>郭玉湖</v>
          </cell>
          <cell r="E162" t="str">
            <v>120032</v>
          </cell>
          <cell r="F162" t="str">
            <v>男</v>
          </cell>
          <cell r="G162" t="str">
            <v>群众</v>
          </cell>
          <cell r="H162" t="str">
            <v>汉族</v>
          </cell>
          <cell r="I162" t="str">
            <v>1989-12-12</v>
          </cell>
          <cell r="J162" t="str">
            <v>350725198912120032</v>
          </cell>
          <cell r="K162" t="str">
            <v>已婚</v>
          </cell>
          <cell r="L162" t="str">
            <v>中国大陆</v>
          </cell>
        </row>
        <row r="162">
          <cell r="N162" t="str">
            <v>非农业</v>
          </cell>
          <cell r="O162" t="str">
            <v>福建南平地区</v>
          </cell>
          <cell r="P162" t="str">
            <v>福州省政和县</v>
          </cell>
        </row>
        <row r="162">
          <cell r="S162" t="str">
            <v>福州市鹤林新城</v>
          </cell>
        </row>
        <row r="162">
          <cell r="U162" t="str">
            <v>18650712342</v>
          </cell>
          <cell r="V162" t="str">
            <v>314407103@qq.com</v>
          </cell>
          <cell r="W162" t="str">
            <v>林欢</v>
          </cell>
          <cell r="X162" t="str">
            <v>18659866166</v>
          </cell>
        </row>
        <row r="162">
          <cell r="AA162" t="str">
            <v>12-12</v>
          </cell>
          <cell r="AB162">
            <v>173</v>
          </cell>
        </row>
        <row r="162">
          <cell r="AD162" t="str">
            <v>ND20160224002</v>
          </cell>
          <cell r="AE162" t="str">
            <v>工程院三部开发一处</v>
          </cell>
          <cell r="AF162" t="str">
            <v>福建天泉教育科技有限公司</v>
          </cell>
          <cell r="AG162" t="str">
            <v>福建天泉教育科技有限公司</v>
          </cell>
          <cell r="AH162" t="str">
            <v>软件开发工程师</v>
          </cell>
          <cell r="AI162" t="str">
            <v>高级一星程序员(P6)</v>
          </cell>
          <cell r="AJ162" t="str">
            <v>P6</v>
          </cell>
        </row>
        <row r="162">
          <cell r="AM162" t="str">
            <v>正式员工</v>
          </cell>
          <cell r="AN162" t="str">
            <v>在职</v>
          </cell>
          <cell r="AO162" t="str">
            <v>正式员工</v>
          </cell>
        </row>
        <row r="162">
          <cell r="AQ162" t="str">
            <v>普通任职</v>
          </cell>
          <cell r="AR162" t="str">
            <v>2016-02-25</v>
          </cell>
          <cell r="AS162" t="str">
            <v>福州</v>
          </cell>
        </row>
        <row r="162">
          <cell r="AU162" t="str">
            <v>2016-05-25</v>
          </cell>
        </row>
        <row r="162">
          <cell r="BF162">
            <v>12</v>
          </cell>
        </row>
        <row r="162">
          <cell r="BJ162" t="str">
            <v>福建水电学院</v>
          </cell>
        </row>
        <row r="162">
          <cell r="BL162" t="str">
            <v>普通全日制</v>
          </cell>
          <cell r="BM162" t="str">
            <v>软件设计</v>
          </cell>
          <cell r="BN162" t="str">
            <v>2009-06-30</v>
          </cell>
          <cell r="BO162" t="str">
            <v>专科</v>
          </cell>
        </row>
        <row r="162">
          <cell r="BV162" t="str">
            <v>2016-02-25</v>
          </cell>
          <cell r="BW162" t="str">
            <v>福建天晴数码有限公司</v>
          </cell>
          <cell r="BX162" t="str">
            <v>工程院三部</v>
          </cell>
          <cell r="BY162" t="str">
            <v>工程院三部开发一处</v>
          </cell>
        </row>
        <row r="163">
          <cell r="A163">
            <v>130508</v>
          </cell>
          <cell r="B163" t="str">
            <v>连奕飞</v>
          </cell>
          <cell r="C163" t="str">
            <v>工程院三部开发一处</v>
          </cell>
          <cell r="D163" t="str">
            <v>郭玉湖</v>
          </cell>
          <cell r="E163" t="str">
            <v>130508</v>
          </cell>
          <cell r="F163" t="str">
            <v>男</v>
          </cell>
          <cell r="G163" t="str">
            <v>共青团员</v>
          </cell>
          <cell r="H163" t="str">
            <v>汉族</v>
          </cell>
          <cell r="I163" t="str">
            <v>1986-07-26</v>
          </cell>
          <cell r="J163" t="str">
            <v>350322198607265111</v>
          </cell>
          <cell r="K163" t="str">
            <v>已婚</v>
          </cell>
          <cell r="L163" t="str">
            <v>中国大陆</v>
          </cell>
        </row>
        <row r="163">
          <cell r="O163" t="str">
            <v>福建省莆田市仙游县</v>
          </cell>
        </row>
        <row r="163">
          <cell r="U163" t="str">
            <v>18695715726</v>
          </cell>
          <cell r="V163" t="str">
            <v>lyfei022@qq.com</v>
          </cell>
          <cell r="W163" t="str">
            <v>张燕芹</v>
          </cell>
          <cell r="X163" t="str">
            <v>18050285660</v>
          </cell>
        </row>
        <row r="163">
          <cell r="AA163" t="str">
            <v>07-26</v>
          </cell>
        </row>
        <row r="163">
          <cell r="AD163" t="str">
            <v>ND20150515004</v>
          </cell>
          <cell r="AE163" t="str">
            <v>工程院三部开发一处</v>
          </cell>
          <cell r="AF163" t="str">
            <v>福建天泉教育科技有限公司</v>
          </cell>
          <cell r="AG163" t="str">
            <v>福建天泉教育科技有限公司</v>
          </cell>
          <cell r="AH163" t="str">
            <v>高级软件开发工程师</v>
          </cell>
          <cell r="AI163" t="str">
            <v>高级二星程序员(P7)</v>
          </cell>
          <cell r="AJ163" t="str">
            <v>P7</v>
          </cell>
        </row>
        <row r="163">
          <cell r="AM163" t="str">
            <v>正式员工</v>
          </cell>
          <cell r="AN163" t="str">
            <v>在职</v>
          </cell>
          <cell r="AO163" t="str">
            <v>正式员工</v>
          </cell>
        </row>
        <row r="163">
          <cell r="AR163" t="str">
            <v>2015-05-21</v>
          </cell>
        </row>
        <row r="163">
          <cell r="AU163" t="str">
            <v>2015-08-21</v>
          </cell>
        </row>
        <row r="163">
          <cell r="BF163">
            <v>21</v>
          </cell>
        </row>
        <row r="163">
          <cell r="BJ163" t="str">
            <v>泉州师范学院</v>
          </cell>
        </row>
        <row r="163">
          <cell r="BL163" t="str">
            <v>普通全日制</v>
          </cell>
          <cell r="BM163" t="str">
            <v>计算机科学与技术</v>
          </cell>
          <cell r="BN163" t="str">
            <v>2008-07-01</v>
          </cell>
          <cell r="BO163" t="str">
            <v>本科</v>
          </cell>
        </row>
        <row r="163">
          <cell r="BV163" t="str">
            <v>2015-05-21</v>
          </cell>
          <cell r="BW163" t="str">
            <v>福建天晴数码有限公司</v>
          </cell>
          <cell r="BX163" t="str">
            <v>工程院三部</v>
          </cell>
          <cell r="BY163" t="str">
            <v>工程院三部开发一处</v>
          </cell>
        </row>
        <row r="164">
          <cell r="A164">
            <v>131417</v>
          </cell>
          <cell r="B164" t="str">
            <v>石泽伟</v>
          </cell>
          <cell r="C164" t="str">
            <v>工程院三部开发一处</v>
          </cell>
          <cell r="D164" t="str">
            <v>郭玉湖</v>
          </cell>
          <cell r="E164" t="str">
            <v>131417</v>
          </cell>
          <cell r="F164" t="str">
            <v>男</v>
          </cell>
          <cell r="G164" t="str">
            <v>其他</v>
          </cell>
          <cell r="H164" t="str">
            <v>汉族</v>
          </cell>
          <cell r="I164" t="str">
            <v>1986-09-14</v>
          </cell>
          <cell r="J164" t="str">
            <v>500108198609146116</v>
          </cell>
          <cell r="K164" t="str">
            <v>已婚</v>
          </cell>
          <cell r="L164" t="str">
            <v>中国大陆</v>
          </cell>
        </row>
        <row r="164">
          <cell r="N164" t="str">
            <v>非农业</v>
          </cell>
          <cell r="O164" t="str">
            <v>重庆市南岸区</v>
          </cell>
          <cell r="P164" t="str">
            <v>重庆</v>
          </cell>
        </row>
        <row r="164">
          <cell r="S164" t="str">
            <v>重庆市九龙坡区谢家湾黄杨路100号</v>
          </cell>
        </row>
        <row r="164">
          <cell r="U164" t="str">
            <v>18621116377</v>
          </cell>
          <cell r="V164" t="str">
            <v>itagent@vip.qq.com</v>
          </cell>
          <cell r="W164" t="str">
            <v>张贵孝</v>
          </cell>
          <cell r="X164" t="str">
            <v>电话</v>
          </cell>
        </row>
        <row r="164">
          <cell r="AA164" t="str">
            <v>09-14</v>
          </cell>
          <cell r="AB164">
            <v>180</v>
          </cell>
          <cell r="AC164" t="str">
            <v>A型</v>
          </cell>
          <cell r="AD164" t="str">
            <v>ND20150603002</v>
          </cell>
          <cell r="AE164" t="str">
            <v>工程院三部开发一处</v>
          </cell>
          <cell r="AF164" t="str">
            <v>福建天泉教育科技有限公司</v>
          </cell>
          <cell r="AG164" t="str">
            <v>福建天泉教育科技有限公司</v>
          </cell>
          <cell r="AH164" t="str">
            <v>软件开发工程师</v>
          </cell>
          <cell r="AI164" t="str">
            <v>高级一星程序员(P6)</v>
          </cell>
          <cell r="AJ164" t="str">
            <v>P6</v>
          </cell>
        </row>
        <row r="164">
          <cell r="AM164" t="str">
            <v>正式员工</v>
          </cell>
          <cell r="AN164" t="str">
            <v>在职</v>
          </cell>
          <cell r="AO164" t="str">
            <v>正式员工</v>
          </cell>
        </row>
        <row r="164">
          <cell r="AR164" t="str">
            <v>2015-06-17</v>
          </cell>
          <cell r="AS164" t="str">
            <v>重庆</v>
          </cell>
        </row>
        <row r="164">
          <cell r="AU164" t="str">
            <v>2015-09-17</v>
          </cell>
        </row>
        <row r="164">
          <cell r="BF164">
            <v>21</v>
          </cell>
        </row>
        <row r="164">
          <cell r="BJ164" t="str">
            <v>重庆文理学院</v>
          </cell>
        </row>
        <row r="164">
          <cell r="BL164" t="str">
            <v>普通全日制</v>
          </cell>
          <cell r="BM164" t="str">
            <v>计算机科学与技术</v>
          </cell>
          <cell r="BN164" t="str">
            <v>2009-06-30</v>
          </cell>
          <cell r="BO164" t="str">
            <v>本科</v>
          </cell>
          <cell r="BP164" t="str">
            <v>学士</v>
          </cell>
        </row>
        <row r="164">
          <cell r="BV164" t="str">
            <v>2015-06-17</v>
          </cell>
          <cell r="BW164" t="str">
            <v>福建天晴数码有限公司</v>
          </cell>
          <cell r="BX164" t="str">
            <v>工程院三部</v>
          </cell>
          <cell r="BY164" t="str">
            <v>工程院三部开发一处</v>
          </cell>
        </row>
        <row r="165">
          <cell r="A165">
            <v>141616</v>
          </cell>
          <cell r="B165" t="str">
            <v>蓝杭辉</v>
          </cell>
          <cell r="C165" t="str">
            <v>工程院三部开发一处</v>
          </cell>
          <cell r="D165" t="str">
            <v>郭玉湖</v>
          </cell>
          <cell r="E165" t="str">
            <v>141616</v>
          </cell>
          <cell r="F165" t="str">
            <v>男</v>
          </cell>
          <cell r="G165" t="str">
            <v>群众</v>
          </cell>
          <cell r="H165" t="str">
            <v>畲族</v>
          </cell>
          <cell r="I165" t="str">
            <v>1993-01-14</v>
          </cell>
          <cell r="J165" t="str">
            <v>350823199301141616</v>
          </cell>
          <cell r="K165" t="str">
            <v>未婚</v>
          </cell>
          <cell r="L165" t="str">
            <v>中国大陆</v>
          </cell>
        </row>
        <row r="165">
          <cell r="O165" t="str">
            <v>福建省龙岩市上杭县</v>
          </cell>
        </row>
        <row r="165">
          <cell r="R165" t="str">
            <v>福建省龙岩市上杭县官庄畲族乡树人村细井子下11号</v>
          </cell>
          <cell r="S165" t="str">
            <v>晋安花园三喜阁708</v>
          </cell>
        </row>
        <row r="165">
          <cell r="U165" t="str">
            <v>18606990453</v>
          </cell>
          <cell r="V165" t="str">
            <v>794324562@qq.com</v>
          </cell>
          <cell r="W165" t="str">
            <v>蓝锦长</v>
          </cell>
          <cell r="X165" t="str">
            <v>13626035702</v>
          </cell>
        </row>
        <row r="165">
          <cell r="AA165" t="str">
            <v>01-14</v>
          </cell>
          <cell r="AB165">
            <v>171</v>
          </cell>
        </row>
        <row r="165">
          <cell r="AD165" t="str">
            <v>ND20160304014</v>
          </cell>
          <cell r="AE165" t="str">
            <v>工程院三部开发一处</v>
          </cell>
          <cell r="AF165" t="str">
            <v>福建天泉教育科技有限公司</v>
          </cell>
          <cell r="AG165" t="str">
            <v>福建天泉教育科技有限公司</v>
          </cell>
          <cell r="AH165" t="str">
            <v>软件开发工程师</v>
          </cell>
          <cell r="AI165" t="str">
            <v>二星工程师(P4)</v>
          </cell>
          <cell r="AJ165" t="str">
            <v>P4</v>
          </cell>
        </row>
        <row r="165">
          <cell r="AM165" t="str">
            <v>正式员工</v>
          </cell>
          <cell r="AN165" t="str">
            <v>在职</v>
          </cell>
          <cell r="AO165" t="str">
            <v>正式员工</v>
          </cell>
        </row>
        <row r="165">
          <cell r="AQ165" t="str">
            <v>普通任职</v>
          </cell>
          <cell r="AR165" t="str">
            <v>2016-03-07</v>
          </cell>
          <cell r="AS165" t="str">
            <v>福州</v>
          </cell>
        </row>
        <row r="165">
          <cell r="AU165" t="str">
            <v>2016-06-07</v>
          </cell>
        </row>
        <row r="165">
          <cell r="BF165">
            <v>11</v>
          </cell>
        </row>
        <row r="165">
          <cell r="BJ165" t="str">
            <v>福州大学</v>
          </cell>
          <cell r="BK165" t="str">
            <v>数计学院</v>
          </cell>
          <cell r="BL165" t="str">
            <v>普通全日制</v>
          </cell>
          <cell r="BM165" t="str">
            <v>计算机应用</v>
          </cell>
          <cell r="BN165" t="str">
            <v>2015-07-01</v>
          </cell>
          <cell r="BO165" t="str">
            <v>本科</v>
          </cell>
        </row>
        <row r="165">
          <cell r="BV165" t="str">
            <v>2016-03-07</v>
          </cell>
          <cell r="BW165" t="str">
            <v>福建天晴数码有限公司</v>
          </cell>
          <cell r="BX165" t="str">
            <v>工程院三部</v>
          </cell>
          <cell r="BY165" t="str">
            <v>工程院三部开发一处</v>
          </cell>
        </row>
        <row r="166">
          <cell r="A166">
            <v>150311</v>
          </cell>
          <cell r="B166" t="str">
            <v>林浩</v>
          </cell>
          <cell r="C166" t="str">
            <v>工程院三部开发一处</v>
          </cell>
          <cell r="D166" t="str">
            <v>郭玉湖</v>
          </cell>
          <cell r="E166" t="str">
            <v>150311</v>
          </cell>
          <cell r="F166" t="str">
            <v>男</v>
          </cell>
          <cell r="G166" t="str">
            <v>群众</v>
          </cell>
          <cell r="H166" t="str">
            <v>汉族</v>
          </cell>
          <cell r="I166" t="str">
            <v>1982-09-11</v>
          </cell>
          <cell r="J166" t="str">
            <v>350122198209111116</v>
          </cell>
          <cell r="K166" t="str">
            <v>已婚</v>
          </cell>
        </row>
        <row r="166">
          <cell r="O166" t="str">
            <v>福建省福州市连江县</v>
          </cell>
        </row>
        <row r="166">
          <cell r="U166" t="str">
            <v>13960701497</v>
          </cell>
          <cell r="V166" t="str">
            <v>83856793@qq.com</v>
          </cell>
        </row>
        <row r="166">
          <cell r="X166" t="str">
            <v>范丽艳</v>
          </cell>
        </row>
        <row r="166">
          <cell r="Z166" t="str">
            <v>18950245939</v>
          </cell>
          <cell r="AA166" t="str">
            <v>09-11</v>
          </cell>
        </row>
        <row r="166">
          <cell r="AD166" t="str">
            <v>ND20150511008</v>
          </cell>
          <cell r="AE166" t="str">
            <v>工程院三部开发一处</v>
          </cell>
          <cell r="AF166" t="str">
            <v>福建天泉教育科技有限公司</v>
          </cell>
          <cell r="AG166" t="str">
            <v>福建天泉教育科技有限公司</v>
          </cell>
          <cell r="AH166" t="str">
            <v>软件开发工程师</v>
          </cell>
          <cell r="AI166" t="str">
            <v>高级一星程序员(P6)</v>
          </cell>
          <cell r="AJ166" t="str">
            <v>P6</v>
          </cell>
        </row>
        <row r="166">
          <cell r="AM166" t="str">
            <v>正式员工</v>
          </cell>
          <cell r="AN166" t="str">
            <v>在职</v>
          </cell>
          <cell r="AO166" t="str">
            <v>正式员工</v>
          </cell>
        </row>
        <row r="166">
          <cell r="AR166" t="str">
            <v>2015-05-14</v>
          </cell>
        </row>
        <row r="166">
          <cell r="AU166" t="str">
            <v>2015-08-14</v>
          </cell>
        </row>
        <row r="166">
          <cell r="BF166">
            <v>21</v>
          </cell>
        </row>
        <row r="166">
          <cell r="BJ166" t="str">
            <v>福州大学</v>
          </cell>
        </row>
        <row r="166">
          <cell r="BL166" t="str">
            <v>普通全日制</v>
          </cell>
          <cell r="BM166" t="str">
            <v>软件工程</v>
          </cell>
          <cell r="BN166" t="str">
            <v>2007-07-01</v>
          </cell>
          <cell r="BO166" t="str">
            <v>本科</v>
          </cell>
          <cell r="BP166" t="str">
            <v>学士</v>
          </cell>
        </row>
        <row r="166">
          <cell r="BV166" t="str">
            <v>2015-05-14</v>
          </cell>
          <cell r="BW166" t="str">
            <v>福建天晴数码有限公司</v>
          </cell>
          <cell r="BX166" t="str">
            <v>工程院三部</v>
          </cell>
          <cell r="BY166" t="str">
            <v>工程院三部开发一处</v>
          </cell>
        </row>
        <row r="167">
          <cell r="A167">
            <v>160105</v>
          </cell>
          <cell r="B167" t="str">
            <v>雷由荣</v>
          </cell>
          <cell r="C167" t="str">
            <v>工程院三部开发一处</v>
          </cell>
          <cell r="D167" t="str">
            <v>郭玉湖</v>
          </cell>
          <cell r="E167" t="str">
            <v>160105</v>
          </cell>
          <cell r="F167" t="str">
            <v>男</v>
          </cell>
          <cell r="G167" t="str">
            <v>共青团员</v>
          </cell>
          <cell r="H167" t="str">
            <v>畲族</v>
          </cell>
          <cell r="I167" t="str">
            <v>1993-12-15</v>
          </cell>
          <cell r="J167" t="str">
            <v>352203199312155419</v>
          </cell>
          <cell r="K167" t="str">
            <v>未婚</v>
          </cell>
          <cell r="L167" t="str">
            <v>中国大陆</v>
          </cell>
          <cell r="M167" t="str">
            <v>无</v>
          </cell>
          <cell r="N167" t="str">
            <v>农业</v>
          </cell>
          <cell r="O167" t="str">
            <v>福建省宁德市福鼎市</v>
          </cell>
          <cell r="P167" t="str">
            <v>福建省福鼎市</v>
          </cell>
          <cell r="Q167" t="str">
            <v>福建省福鼎市</v>
          </cell>
          <cell r="R167" t="str">
            <v>福建省福鼎市佳阳乡罗唇村大坪4号</v>
          </cell>
          <cell r="S167" t="str">
            <v>晋安花园三喜阁708</v>
          </cell>
          <cell r="T167" t="str">
            <v>18650347887</v>
          </cell>
          <cell r="U167" t="str">
            <v>18650347887</v>
          </cell>
          <cell r="V167" t="str">
            <v>460951178@qq.com</v>
          </cell>
          <cell r="W167" t="str">
            <v>雷美金</v>
          </cell>
          <cell r="X167" t="str">
            <v>13706042287</v>
          </cell>
        </row>
        <row r="167">
          <cell r="Z167" t="str">
            <v>13706042287</v>
          </cell>
          <cell r="AA167" t="str">
            <v>12-15</v>
          </cell>
          <cell r="AB167">
            <v>176</v>
          </cell>
          <cell r="AC167" t="str">
            <v>A型</v>
          </cell>
          <cell r="AD167" t="str">
            <v>ND20160304015</v>
          </cell>
          <cell r="AE167" t="str">
            <v>工程院三部开发一处</v>
          </cell>
          <cell r="AF167" t="str">
            <v>福建天泉教育科技有限公司</v>
          </cell>
          <cell r="AG167" t="str">
            <v>福建天泉教育科技有限公司</v>
          </cell>
          <cell r="AH167" t="str">
            <v>软件开发工程师</v>
          </cell>
          <cell r="AI167" t="str">
            <v>二星工程师(P4)</v>
          </cell>
          <cell r="AJ167" t="str">
            <v>P4</v>
          </cell>
        </row>
        <row r="167">
          <cell r="AM167" t="str">
            <v>正式员工</v>
          </cell>
          <cell r="AN167" t="str">
            <v>在职</v>
          </cell>
          <cell r="AO167" t="str">
            <v>正式员工</v>
          </cell>
        </row>
        <row r="167">
          <cell r="AQ167" t="str">
            <v>普通任职</v>
          </cell>
          <cell r="AR167" t="str">
            <v>2016-03-07</v>
          </cell>
          <cell r="AS167" t="str">
            <v>福州</v>
          </cell>
        </row>
        <row r="167">
          <cell r="AU167" t="str">
            <v>2016-06-07</v>
          </cell>
        </row>
        <row r="167">
          <cell r="BF167">
            <v>11</v>
          </cell>
        </row>
        <row r="167">
          <cell r="BJ167" t="str">
            <v>福州大学</v>
          </cell>
          <cell r="BK167" t="str">
            <v>数计学院</v>
          </cell>
          <cell r="BL167" t="str">
            <v>普通全日制</v>
          </cell>
          <cell r="BM167" t="str">
            <v>计算机</v>
          </cell>
          <cell r="BN167" t="str">
            <v>2015-06-30</v>
          </cell>
          <cell r="BO167" t="str">
            <v>本科</v>
          </cell>
          <cell r="BP167" t="str">
            <v>学士</v>
          </cell>
        </row>
        <row r="167">
          <cell r="BV167" t="str">
            <v>2016-03-07</v>
          </cell>
          <cell r="BW167" t="str">
            <v>福建天晴数码有限公司</v>
          </cell>
          <cell r="BX167" t="str">
            <v>工程院三部</v>
          </cell>
          <cell r="BY167" t="str">
            <v>工程院三部开发一处</v>
          </cell>
        </row>
        <row r="168">
          <cell r="A168">
            <v>195504</v>
          </cell>
          <cell r="B168" t="str">
            <v>潘永飞</v>
          </cell>
          <cell r="C168" t="str">
            <v>工程院三部开发一处</v>
          </cell>
          <cell r="D168" t="str">
            <v>郭玉湖</v>
          </cell>
          <cell r="E168" t="str">
            <v>195504</v>
          </cell>
          <cell r="F168" t="str">
            <v>男</v>
          </cell>
          <cell r="G168" t="str">
            <v>中共党员</v>
          </cell>
          <cell r="H168" t="str">
            <v>汉族</v>
          </cell>
          <cell r="I168" t="str">
            <v>1988-07-14</v>
          </cell>
          <cell r="J168" t="str">
            <v>371324198807143212</v>
          </cell>
          <cell r="K168" t="str">
            <v>未婚</v>
          </cell>
          <cell r="L168" t="str">
            <v>中国大陆</v>
          </cell>
        </row>
        <row r="168">
          <cell r="N168" t="str">
            <v>农业</v>
          </cell>
          <cell r="O168" t="str">
            <v>山东省临沂市苍山县</v>
          </cell>
          <cell r="P168" t="str">
            <v>山东省临沂市苍山县</v>
          </cell>
          <cell r="Q168" t="str">
            <v>山东省临沂市苍山县</v>
          </cell>
          <cell r="R168" t="str">
            <v>山东省临沂市苍山县</v>
          </cell>
          <cell r="S168" t="str">
            <v>武汉</v>
          </cell>
        </row>
        <row r="168">
          <cell r="U168" t="str">
            <v>18627939103</v>
          </cell>
          <cell r="V168" t="str">
            <v>404968959@qq.com</v>
          </cell>
          <cell r="W168" t="str">
            <v>向桓颖</v>
          </cell>
          <cell r="X168" t="str">
            <v>18627939103</v>
          </cell>
        </row>
        <row r="168">
          <cell r="Z168" t="str">
            <v>17012341354</v>
          </cell>
          <cell r="AA168" t="str">
            <v>07-19</v>
          </cell>
          <cell r="AB168">
            <v>177</v>
          </cell>
          <cell r="AC168" t="str">
            <v>AB型</v>
          </cell>
          <cell r="AD168" t="str">
            <v>ND20150514007</v>
          </cell>
          <cell r="AE168" t="str">
            <v>工程院三部开发一处</v>
          </cell>
          <cell r="AF168" t="str">
            <v>湖北网龙楚天教育科技有限公司</v>
          </cell>
          <cell r="AG168" t="str">
            <v>湖北网龙楚天教育科技有限公司</v>
          </cell>
          <cell r="AH168" t="str">
            <v>软件开发工程师</v>
          </cell>
          <cell r="AI168" t="str">
            <v>三星程序员(P5)</v>
          </cell>
          <cell r="AJ168" t="str">
            <v>P5</v>
          </cell>
        </row>
        <row r="168">
          <cell r="AM168" t="str">
            <v>正式员工</v>
          </cell>
          <cell r="AN168" t="str">
            <v>在职</v>
          </cell>
          <cell r="AO168" t="str">
            <v>正式员工</v>
          </cell>
        </row>
        <row r="168">
          <cell r="AQ168" t="str">
            <v>普通任职</v>
          </cell>
          <cell r="AR168" t="str">
            <v>2015-05-15</v>
          </cell>
          <cell r="AS168" t="str">
            <v>武汉</v>
          </cell>
        </row>
        <row r="168">
          <cell r="AU168" t="str">
            <v>2015-08-15</v>
          </cell>
        </row>
        <row r="168">
          <cell r="BF168">
            <v>21</v>
          </cell>
        </row>
        <row r="168">
          <cell r="BJ168" t="str">
            <v>湖北经济学院</v>
          </cell>
        </row>
        <row r="168">
          <cell r="BL168" t="str">
            <v>普通全日制</v>
          </cell>
          <cell r="BM168" t="str">
            <v>动画与游戏</v>
          </cell>
          <cell r="BN168" t="str">
            <v>2012-07-01</v>
          </cell>
          <cell r="BO168" t="str">
            <v>本科</v>
          </cell>
        </row>
        <row r="168">
          <cell r="BV168" t="str">
            <v>2015-05-15</v>
          </cell>
          <cell r="BW168" t="str">
            <v>福建天晴数码有限公司</v>
          </cell>
          <cell r="BX168" t="str">
            <v>工程院三部</v>
          </cell>
          <cell r="BY168" t="str">
            <v>工程院三部开发一处</v>
          </cell>
        </row>
        <row r="169">
          <cell r="A169">
            <v>196427</v>
          </cell>
          <cell r="B169" t="str">
            <v>林昀</v>
          </cell>
          <cell r="C169" t="str">
            <v>工程院三部开发一处</v>
          </cell>
          <cell r="D169" t="str">
            <v>郭玉湖</v>
          </cell>
          <cell r="E169" t="str">
            <v>196427</v>
          </cell>
          <cell r="F169" t="str">
            <v>女</v>
          </cell>
          <cell r="G169" t="str">
            <v>共青团员</v>
          </cell>
          <cell r="H169" t="str">
            <v>汉族</v>
          </cell>
          <cell r="I169" t="str">
            <v>1989-12-19</v>
          </cell>
          <cell r="J169" t="str">
            <v>350102198912196427</v>
          </cell>
          <cell r="K169" t="str">
            <v>未婚</v>
          </cell>
          <cell r="L169" t="str">
            <v>中国大陆</v>
          </cell>
        </row>
        <row r="169">
          <cell r="O169" t="str">
            <v>福建福州市</v>
          </cell>
        </row>
        <row r="169">
          <cell r="R169" t="str">
            <v>福建福州鼓楼北环西路28号</v>
          </cell>
          <cell r="S169" t="str">
            <v>福建福州鼓楼北环西路28号</v>
          </cell>
        </row>
        <row r="169">
          <cell r="U169" t="str">
            <v>18359105474</v>
          </cell>
          <cell r="V169" t="str">
            <v>venus4444@126.com</v>
          </cell>
          <cell r="W169" t="str">
            <v>李华</v>
          </cell>
          <cell r="X169" t="str">
            <v>0591-83863693</v>
          </cell>
        </row>
        <row r="169">
          <cell r="AA169" t="str">
            <v>12-19</v>
          </cell>
        </row>
        <row r="169">
          <cell r="AC169" t="str">
            <v>B型</v>
          </cell>
          <cell r="AD169" t="str">
            <v>ND20160427009</v>
          </cell>
          <cell r="AE169" t="str">
            <v>工程院三部开发一处</v>
          </cell>
          <cell r="AF169" t="str">
            <v>福建天泉教育科技有限公司</v>
          </cell>
          <cell r="AG169" t="str">
            <v>福建天泉教育科技有限公司</v>
          </cell>
          <cell r="AH169" t="str">
            <v>软件开发工程师</v>
          </cell>
          <cell r="AI169" t="str">
            <v>二星工程师(P4)</v>
          </cell>
          <cell r="AJ169" t="str">
            <v>P4</v>
          </cell>
        </row>
        <row r="169">
          <cell r="AM169" t="str">
            <v>正式员工</v>
          </cell>
          <cell r="AN169" t="str">
            <v>在职</v>
          </cell>
          <cell r="AO169" t="str">
            <v>正式员工</v>
          </cell>
        </row>
        <row r="169">
          <cell r="AQ169" t="str">
            <v>普通任职</v>
          </cell>
          <cell r="AR169" t="str">
            <v>2016-04-28</v>
          </cell>
          <cell r="AS169" t="str">
            <v>福州</v>
          </cell>
        </row>
        <row r="169">
          <cell r="AU169" t="str">
            <v>2016-07-27</v>
          </cell>
        </row>
        <row r="169">
          <cell r="BF169">
            <v>10</v>
          </cell>
        </row>
        <row r="169">
          <cell r="BJ169" t="str">
            <v>福建师范大学</v>
          </cell>
        </row>
        <row r="169">
          <cell r="BL169" t="str">
            <v>普通全日制</v>
          </cell>
          <cell r="BM169" t="str">
            <v>软件工程</v>
          </cell>
          <cell r="BN169" t="str">
            <v>2013-06-30</v>
          </cell>
          <cell r="BO169" t="str">
            <v>本科</v>
          </cell>
          <cell r="BP169" t="str">
            <v>学士</v>
          </cell>
        </row>
        <row r="169">
          <cell r="BV169" t="str">
            <v>2016-04-28</v>
          </cell>
          <cell r="BW169" t="str">
            <v>福建天晴数码有限公司</v>
          </cell>
          <cell r="BX169" t="str">
            <v>工程院三部</v>
          </cell>
          <cell r="BY169" t="str">
            <v>工程院三部开发一处</v>
          </cell>
        </row>
        <row r="170">
          <cell r="A170">
            <v>211503</v>
          </cell>
          <cell r="B170" t="str">
            <v>孙林</v>
          </cell>
          <cell r="C170" t="str">
            <v>工程院三部开发一处</v>
          </cell>
          <cell r="D170" t="str">
            <v>郭玉湖</v>
          </cell>
          <cell r="E170" t="str">
            <v>211503</v>
          </cell>
          <cell r="F170" t="str">
            <v>男</v>
          </cell>
          <cell r="G170" t="str">
            <v>群众</v>
          </cell>
          <cell r="H170" t="str">
            <v>汉族</v>
          </cell>
          <cell r="I170" t="str">
            <v>1981-10-03</v>
          </cell>
          <cell r="J170" t="str">
            <v>420107198110031030</v>
          </cell>
          <cell r="K170" t="str">
            <v>未婚</v>
          </cell>
          <cell r="L170" t="str">
            <v>中国大陆</v>
          </cell>
        </row>
        <row r="170">
          <cell r="O170" t="str">
            <v>湖北省武汉市青山区</v>
          </cell>
        </row>
        <row r="170">
          <cell r="U170" t="str">
            <v>18602736630</v>
          </cell>
          <cell r="V170" t="str">
            <v>sunlinwh@gmail.com</v>
          </cell>
        </row>
        <row r="170">
          <cell r="X170" t="str">
            <v>18971352390</v>
          </cell>
        </row>
        <row r="170">
          <cell r="AA170" t="str">
            <v>10-03</v>
          </cell>
        </row>
        <row r="170">
          <cell r="AD170" t="str">
            <v>ND20150206004</v>
          </cell>
          <cell r="AE170" t="str">
            <v>工程院三部开发一处</v>
          </cell>
          <cell r="AF170" t="str">
            <v>湖北网龙楚天教育科技有限公司</v>
          </cell>
          <cell r="AG170" t="str">
            <v>湖北网龙楚天教育科技有限公司</v>
          </cell>
          <cell r="AH170" t="str">
            <v>高级软件开发工程师</v>
          </cell>
          <cell r="AI170" t="str">
            <v>高级二星程序员(P7)</v>
          </cell>
          <cell r="AJ170" t="str">
            <v>P7</v>
          </cell>
        </row>
        <row r="170">
          <cell r="AM170" t="str">
            <v>正式员工</v>
          </cell>
          <cell r="AN170" t="str">
            <v>在职</v>
          </cell>
          <cell r="AO170" t="str">
            <v>正式员工</v>
          </cell>
        </row>
        <row r="170">
          <cell r="AQ170" t="str">
            <v>普通任职</v>
          </cell>
          <cell r="AR170" t="str">
            <v>2015-02-09</v>
          </cell>
          <cell r="AS170" t="str">
            <v>武汉</v>
          </cell>
        </row>
        <row r="170">
          <cell r="AU170" t="str">
            <v>2015-05-09</v>
          </cell>
        </row>
        <row r="170">
          <cell r="BF170">
            <v>24</v>
          </cell>
        </row>
        <row r="170">
          <cell r="BJ170" t="str">
            <v>武汉市第二轻工业学校</v>
          </cell>
        </row>
        <row r="170">
          <cell r="BL170" t="str">
            <v>普通全日制</v>
          </cell>
          <cell r="BM170" t="str">
            <v>应用电子</v>
          </cell>
          <cell r="BN170" t="str">
            <v>2001-05-31</v>
          </cell>
          <cell r="BO170" t="str">
            <v>中专</v>
          </cell>
        </row>
        <row r="170">
          <cell r="BV170" t="str">
            <v>2015-02-09</v>
          </cell>
          <cell r="BW170" t="str">
            <v>福建天晴数码有限公司</v>
          </cell>
          <cell r="BX170" t="str">
            <v>工程院三部</v>
          </cell>
          <cell r="BY170" t="str">
            <v>工程院三部开发一处</v>
          </cell>
        </row>
        <row r="171">
          <cell r="A171">
            <v>213557</v>
          </cell>
          <cell r="B171" t="str">
            <v>高靖淞</v>
          </cell>
          <cell r="C171" t="str">
            <v>工程院三部开发一处</v>
          </cell>
          <cell r="D171" t="str">
            <v>郭玉湖</v>
          </cell>
          <cell r="E171" t="str">
            <v>213557</v>
          </cell>
          <cell r="F171" t="str">
            <v>男</v>
          </cell>
        </row>
        <row r="171">
          <cell r="I171" t="str">
            <v>1994-12-21</v>
          </cell>
          <cell r="J171" t="str">
            <v>500232199412213557</v>
          </cell>
          <cell r="K171" t="str">
            <v>未婚</v>
          </cell>
        </row>
        <row r="171">
          <cell r="O171" t="str">
            <v>重庆市武隆县</v>
          </cell>
        </row>
        <row r="171">
          <cell r="R171" t="str">
            <v>重庆市南岸区崇文路2号重庆邮电大学</v>
          </cell>
        </row>
        <row r="171">
          <cell r="U171" t="str">
            <v>18623424221</v>
          </cell>
          <cell r="V171" t="str">
            <v>838906392@qq.com</v>
          </cell>
        </row>
        <row r="171">
          <cell r="X171" t="str">
            <v>18623424221</v>
          </cell>
        </row>
        <row r="171">
          <cell r="Z171" t="str">
            <v>18623424221</v>
          </cell>
          <cell r="AA171" t="str">
            <v>12-21</v>
          </cell>
        </row>
        <row r="171">
          <cell r="AD171" t="str">
            <v>ND20150704016</v>
          </cell>
          <cell r="AE171" t="str">
            <v>工程院三部开发一处</v>
          </cell>
          <cell r="AF171" t="str">
            <v>福建天晴数码有限公司</v>
          </cell>
          <cell r="AG171" t="str">
            <v>福建天晴数码有限公司</v>
          </cell>
          <cell r="AH171" t="str">
            <v>软件开发工程师</v>
          </cell>
          <cell r="AI171" t="str">
            <v>二星工程师(P4)</v>
          </cell>
          <cell r="AJ171" t="str">
            <v>P4</v>
          </cell>
        </row>
        <row r="171">
          <cell r="AM171" t="str">
            <v>正式员工</v>
          </cell>
          <cell r="AN171" t="str">
            <v>在职</v>
          </cell>
          <cell r="AO171" t="str">
            <v>正式员工</v>
          </cell>
        </row>
        <row r="171">
          <cell r="AQ171" t="str">
            <v>普通任职</v>
          </cell>
          <cell r="AR171" t="str">
            <v>2015-06-25</v>
          </cell>
          <cell r="AS171" t="str">
            <v>重庆</v>
          </cell>
        </row>
        <row r="171">
          <cell r="AU171" t="str">
            <v>2015-11-25</v>
          </cell>
        </row>
        <row r="171">
          <cell r="BF171">
            <v>20</v>
          </cell>
        </row>
        <row r="171">
          <cell r="BJ171" t="str">
            <v>重庆邮电大学</v>
          </cell>
        </row>
        <row r="171">
          <cell r="BL171" t="str">
            <v>普通全日制</v>
          </cell>
          <cell r="BM171" t="str">
            <v>网络工程</v>
          </cell>
          <cell r="BN171" t="str">
            <v>2015-07-01</v>
          </cell>
          <cell r="BO171" t="str">
            <v>本科</v>
          </cell>
        </row>
        <row r="171">
          <cell r="BV171" t="str">
            <v>2015-06-25</v>
          </cell>
          <cell r="BW171" t="str">
            <v>福建天晴数码有限公司</v>
          </cell>
          <cell r="BX171" t="str">
            <v>工程院三部</v>
          </cell>
          <cell r="BY171" t="str">
            <v>工程院三部开发一处</v>
          </cell>
        </row>
        <row r="172">
          <cell r="A172">
            <v>220267</v>
          </cell>
          <cell r="B172" t="str">
            <v>何春霖</v>
          </cell>
          <cell r="C172" t="str">
            <v>工程院三部开发一处</v>
          </cell>
          <cell r="D172" t="str">
            <v>郭玉湖</v>
          </cell>
          <cell r="E172" t="str">
            <v>220267</v>
          </cell>
          <cell r="F172" t="str">
            <v>男</v>
          </cell>
          <cell r="G172" t="str">
            <v>中共党员</v>
          </cell>
          <cell r="H172" t="str">
            <v>汉族</v>
          </cell>
          <cell r="I172" t="str">
            <v>1984-03-28</v>
          </cell>
          <cell r="J172" t="str">
            <v>35018119840328191X</v>
          </cell>
          <cell r="K172" t="str">
            <v>未婚</v>
          </cell>
        </row>
        <row r="172">
          <cell r="O172" t="str">
            <v>福建省福州市福清市</v>
          </cell>
        </row>
        <row r="172">
          <cell r="U172" t="str">
            <v>18682263156</v>
          </cell>
          <cell r="V172" t="str">
            <v>175703157@qq.com</v>
          </cell>
        </row>
        <row r="172">
          <cell r="AA172" t="str">
            <v>03-28</v>
          </cell>
        </row>
        <row r="172">
          <cell r="AD172" t="str">
            <v>ND20140818011</v>
          </cell>
          <cell r="AE172" t="str">
            <v>工程院三部开发一处</v>
          </cell>
          <cell r="AF172" t="str">
            <v>福建天泉教育科技有限公司</v>
          </cell>
          <cell r="AG172" t="str">
            <v>福建天泉教育科技有限公司</v>
          </cell>
          <cell r="AH172" t="str">
            <v>软件开发工程师</v>
          </cell>
          <cell r="AI172" t="str">
            <v>高级一星程序员(P6)</v>
          </cell>
          <cell r="AJ172" t="str">
            <v>P6</v>
          </cell>
        </row>
        <row r="172">
          <cell r="AM172" t="str">
            <v>正式员工</v>
          </cell>
          <cell r="AN172" t="str">
            <v>在职</v>
          </cell>
          <cell r="AO172" t="str">
            <v>正式员工</v>
          </cell>
        </row>
        <row r="172">
          <cell r="AQ172" t="str">
            <v>普通任职</v>
          </cell>
          <cell r="AR172" t="str">
            <v>2014-08-21</v>
          </cell>
        </row>
        <row r="172">
          <cell r="AU172" t="str">
            <v>2014-11-21</v>
          </cell>
        </row>
        <row r="172">
          <cell r="BF172">
            <v>30</v>
          </cell>
        </row>
        <row r="172">
          <cell r="BJ172" t="str">
            <v>西安交通大学</v>
          </cell>
        </row>
        <row r="172">
          <cell r="BL172" t="str">
            <v>普通全日制</v>
          </cell>
          <cell r="BM172" t="str">
            <v>信息与通信工程</v>
          </cell>
          <cell r="BN172" t="str">
            <v>2009-07-01</v>
          </cell>
          <cell r="BO172" t="str">
            <v>硕士研究生</v>
          </cell>
          <cell r="BP172" t="str">
            <v>硕士</v>
          </cell>
        </row>
        <row r="172">
          <cell r="BV172" t="str">
            <v>2014-08-21</v>
          </cell>
          <cell r="BW172" t="str">
            <v>福建天晴数码有限公司</v>
          </cell>
          <cell r="BX172" t="str">
            <v>工程院三部</v>
          </cell>
          <cell r="BY172" t="str">
            <v>工程院三部开发一处</v>
          </cell>
        </row>
        <row r="173">
          <cell r="A173">
            <v>235022</v>
          </cell>
          <cell r="B173" t="str">
            <v>杨建兰</v>
          </cell>
          <cell r="C173" t="str">
            <v>工程院三部开发一处</v>
          </cell>
          <cell r="D173" t="str">
            <v>郭玉湖</v>
          </cell>
          <cell r="E173" t="str">
            <v>235022</v>
          </cell>
          <cell r="F173" t="str">
            <v>女</v>
          </cell>
          <cell r="G173" t="str">
            <v>群众</v>
          </cell>
          <cell r="H173" t="str">
            <v>汉族</v>
          </cell>
          <cell r="I173" t="str">
            <v>1993-01-23</v>
          </cell>
          <cell r="J173" t="str">
            <v>350428199301235022</v>
          </cell>
          <cell r="K173" t="str">
            <v>未婚</v>
          </cell>
          <cell r="L173" t="str">
            <v>中国大陆</v>
          </cell>
        </row>
        <row r="173">
          <cell r="N173" t="str">
            <v>农业</v>
          </cell>
        </row>
        <row r="173">
          <cell r="P173" t="str">
            <v>福建省三明市</v>
          </cell>
          <cell r="Q173" t="str">
            <v>福建建筑人才市场</v>
          </cell>
          <cell r="R173" t="str">
            <v>福建省三明市将乐县万全乡杏溪村余坑1号</v>
          </cell>
          <cell r="S173" t="str">
            <v>福州市仓山区金建小区</v>
          </cell>
        </row>
        <row r="173">
          <cell r="U173" t="str">
            <v>18305945159</v>
          </cell>
          <cell r="V173" t="str">
            <v>990735679@qq.com</v>
          </cell>
          <cell r="W173" t="str">
            <v>杨秋生</v>
          </cell>
          <cell r="X173" t="str">
            <v>15860907309</v>
          </cell>
        </row>
        <row r="173">
          <cell r="AA173" t="str">
            <v>01-23</v>
          </cell>
          <cell r="AB173">
            <v>155</v>
          </cell>
        </row>
        <row r="173">
          <cell r="AD173" t="str">
            <v>ND20160318017</v>
          </cell>
          <cell r="AE173" t="str">
            <v>工程院三部开发一处</v>
          </cell>
          <cell r="AF173" t="str">
            <v>福建天泉教育科技有限公司</v>
          </cell>
          <cell r="AG173" t="str">
            <v>福建天泉教育科技有限公司</v>
          </cell>
          <cell r="AH173" t="str">
            <v>软件开发工程师</v>
          </cell>
          <cell r="AI173" t="str">
            <v>二星工程师(P4)</v>
          </cell>
          <cell r="AJ173" t="str">
            <v>P4</v>
          </cell>
        </row>
        <row r="173">
          <cell r="AM173" t="str">
            <v>正式员工</v>
          </cell>
          <cell r="AN173" t="str">
            <v>在职</v>
          </cell>
          <cell r="AO173" t="str">
            <v>正式员工</v>
          </cell>
        </row>
        <row r="173">
          <cell r="AQ173" t="str">
            <v>普通任职</v>
          </cell>
          <cell r="AR173" t="str">
            <v>2016-03-21</v>
          </cell>
          <cell r="AS173" t="str">
            <v>福州</v>
          </cell>
        </row>
        <row r="173">
          <cell r="AU173" t="str">
            <v>2016-06-21</v>
          </cell>
        </row>
        <row r="173">
          <cell r="BF173">
            <v>11</v>
          </cell>
        </row>
        <row r="173">
          <cell r="BJ173" t="str">
            <v>福建师范大学</v>
          </cell>
        </row>
        <row r="173">
          <cell r="BL173" t="str">
            <v>普通全日制</v>
          </cell>
          <cell r="BM173" t="str">
            <v>计算机科学与技术</v>
          </cell>
          <cell r="BN173" t="str">
            <v>2015-06-30</v>
          </cell>
          <cell r="BO173" t="str">
            <v>本科</v>
          </cell>
          <cell r="BP173" t="str">
            <v>学士</v>
          </cell>
        </row>
        <row r="173">
          <cell r="BV173" t="str">
            <v>2016-03-21</v>
          </cell>
          <cell r="BW173" t="str">
            <v>福建天晴数码有限公司</v>
          </cell>
          <cell r="BX173" t="str">
            <v>工程院三部</v>
          </cell>
          <cell r="BY173" t="str">
            <v>工程院三部开发一处</v>
          </cell>
        </row>
        <row r="174">
          <cell r="A174">
            <v>248751</v>
          </cell>
          <cell r="B174" t="str">
            <v>黄云翔</v>
          </cell>
          <cell r="C174" t="str">
            <v>工程院三部开发一处</v>
          </cell>
          <cell r="D174" t="str">
            <v>郭玉湖</v>
          </cell>
          <cell r="E174" t="str">
            <v>248751</v>
          </cell>
          <cell r="F174" t="str">
            <v>男</v>
          </cell>
          <cell r="G174" t="str">
            <v>中共党员</v>
          </cell>
          <cell r="H174" t="str">
            <v>汉族</v>
          </cell>
          <cell r="I174" t="str">
            <v>1984-11-14</v>
          </cell>
          <cell r="J174" t="str">
            <v>360428198411141016</v>
          </cell>
          <cell r="K174" t="str">
            <v>已婚</v>
          </cell>
          <cell r="L174" t="str">
            <v>中国大陆</v>
          </cell>
        </row>
        <row r="174">
          <cell r="O174" t="str">
            <v>江西省九江市都昌县</v>
          </cell>
          <cell r="P174" t="str">
            <v>江西省九江市都昌县</v>
          </cell>
          <cell r="Q174" t="str">
            <v>江西省九江市都昌县</v>
          </cell>
          <cell r="R174" t="str">
            <v>江西省九江市都昌县</v>
          </cell>
        </row>
        <row r="174">
          <cell r="U174" t="str">
            <v>15959010704</v>
          </cell>
          <cell r="V174" t="str">
            <v>331068369@qq.com</v>
          </cell>
        </row>
        <row r="174">
          <cell r="AA174" t="str">
            <v>11-14</v>
          </cell>
        </row>
        <row r="174">
          <cell r="AD174" t="str">
            <v>ND20130322003</v>
          </cell>
          <cell r="AE174" t="str">
            <v>工程院三部开发一处</v>
          </cell>
          <cell r="AF174" t="str">
            <v>福建天泉教育科技有限公司</v>
          </cell>
          <cell r="AG174" t="str">
            <v>福建天泉教育科技有限公司</v>
          </cell>
          <cell r="AH174" t="str">
            <v>软件开发工程师</v>
          </cell>
          <cell r="AI174" t="str">
            <v>高级一星程序员(P6)</v>
          </cell>
          <cell r="AJ174" t="str">
            <v>P6</v>
          </cell>
        </row>
        <row r="174">
          <cell r="AM174" t="str">
            <v>正式员工</v>
          </cell>
          <cell r="AN174" t="str">
            <v>在职</v>
          </cell>
          <cell r="AO174" t="str">
            <v>正式员工</v>
          </cell>
          <cell r="AP174" t="str">
            <v>研发类程序</v>
          </cell>
          <cell r="AQ174" t="str">
            <v>普通任职</v>
          </cell>
          <cell r="AR174" t="str">
            <v>2013-03-25</v>
          </cell>
        </row>
        <row r="174">
          <cell r="AU174" t="str">
            <v>2013-06-25</v>
          </cell>
        </row>
        <row r="174">
          <cell r="BF174">
            <v>47</v>
          </cell>
        </row>
        <row r="174">
          <cell r="BJ174" t="str">
            <v>河南安阳师范学校</v>
          </cell>
          <cell r="BK174" t="str">
            <v>计算机科学</v>
          </cell>
          <cell r="BL174" t="str">
            <v>普通全日制</v>
          </cell>
          <cell r="BM174" t="str">
            <v>计算机科学与技术</v>
          </cell>
          <cell r="BN174" t="str">
            <v>2008-07-01</v>
          </cell>
          <cell r="BO174" t="str">
            <v>本科</v>
          </cell>
          <cell r="BP174" t="str">
            <v>学士</v>
          </cell>
          <cell r="BQ174" t="str">
            <v>英语</v>
          </cell>
        </row>
        <row r="174">
          <cell r="BS174" t="str">
            <v>四级</v>
          </cell>
        </row>
        <row r="174">
          <cell r="BV174" t="str">
            <v>2013-03-25</v>
          </cell>
          <cell r="BW174" t="str">
            <v>福建天晴数码有限公司</v>
          </cell>
          <cell r="BX174" t="str">
            <v>工程院三部</v>
          </cell>
          <cell r="BY174" t="str">
            <v>工程院三部开发一处</v>
          </cell>
        </row>
        <row r="175">
          <cell r="A175">
            <v>310198</v>
          </cell>
          <cell r="B175" t="str">
            <v>李承彬</v>
          </cell>
          <cell r="C175" t="str">
            <v>工程院三部开发一处</v>
          </cell>
          <cell r="D175" t="str">
            <v>郭玉湖</v>
          </cell>
          <cell r="E175" t="str">
            <v>310198</v>
          </cell>
          <cell r="F175" t="str">
            <v>男</v>
          </cell>
          <cell r="G175" t="str">
            <v>群众</v>
          </cell>
          <cell r="H175" t="str">
            <v>侗族</v>
          </cell>
          <cell r="I175" t="str">
            <v>1983-10-15</v>
          </cell>
          <cell r="J175" t="str">
            <v>522632198310157817</v>
          </cell>
          <cell r="K175" t="str">
            <v>已婚</v>
          </cell>
          <cell r="L175" t="str">
            <v>中国大陆</v>
          </cell>
        </row>
        <row r="175">
          <cell r="O175" t="str">
            <v>贵州省黔东南苗族侗族自治州榕江县</v>
          </cell>
        </row>
        <row r="175">
          <cell r="U175" t="str">
            <v>18705087639</v>
          </cell>
        </row>
        <row r="175">
          <cell r="AA175" t="str">
            <v>10-15</v>
          </cell>
        </row>
        <row r="175">
          <cell r="AD175" t="str">
            <v>ND20140125015</v>
          </cell>
          <cell r="AE175" t="str">
            <v>工程院三部开发一处</v>
          </cell>
          <cell r="AF175" t="str">
            <v>福建天泉教育科技有限公司</v>
          </cell>
          <cell r="AG175" t="str">
            <v>福建天泉教育科技有限公司</v>
          </cell>
          <cell r="AH175" t="str">
            <v>软件开发工程师</v>
          </cell>
          <cell r="AI175" t="str">
            <v>高级一星程序员(P6)</v>
          </cell>
          <cell r="AJ175" t="str">
            <v>P6</v>
          </cell>
        </row>
        <row r="175">
          <cell r="AM175" t="str">
            <v>正式员工</v>
          </cell>
          <cell r="AN175" t="str">
            <v>在职</v>
          </cell>
          <cell r="AO175" t="str">
            <v>正式员工</v>
          </cell>
        </row>
        <row r="175">
          <cell r="AQ175" t="str">
            <v>普通任职</v>
          </cell>
          <cell r="AR175" t="str">
            <v>2014-03-27</v>
          </cell>
        </row>
        <row r="175">
          <cell r="AU175" t="str">
            <v>2014-06-27</v>
          </cell>
        </row>
        <row r="175">
          <cell r="BF175">
            <v>36</v>
          </cell>
        </row>
        <row r="175">
          <cell r="BJ175" t="str">
            <v>沈阳建筑大学</v>
          </cell>
        </row>
        <row r="175">
          <cell r="BL175" t="str">
            <v>普通全日制</v>
          </cell>
          <cell r="BM175" t="str">
            <v>计算机科学与技术</v>
          </cell>
          <cell r="BN175" t="str">
            <v>2007-07-01</v>
          </cell>
          <cell r="BO175" t="str">
            <v>本科</v>
          </cell>
          <cell r="BP175" t="str">
            <v>学士</v>
          </cell>
        </row>
        <row r="175">
          <cell r="BV175" t="str">
            <v>2014-03-27</v>
          </cell>
          <cell r="BW175" t="str">
            <v>福建天晴数码有限公司</v>
          </cell>
          <cell r="BX175" t="str">
            <v>工程院三部</v>
          </cell>
          <cell r="BY175" t="str">
            <v>工程院三部开发一处</v>
          </cell>
        </row>
        <row r="176">
          <cell r="A176">
            <v>360312</v>
          </cell>
          <cell r="B176" t="str">
            <v>叶龙</v>
          </cell>
          <cell r="C176" t="str">
            <v>工程院三部开发一处</v>
          </cell>
          <cell r="D176" t="str">
            <v>郭玉湖</v>
          </cell>
          <cell r="E176" t="str">
            <v>360312</v>
          </cell>
          <cell r="F176" t="str">
            <v>男</v>
          </cell>
          <cell r="G176" t="str">
            <v>群众</v>
          </cell>
          <cell r="H176" t="str">
            <v>汉族</v>
          </cell>
          <cell r="I176" t="str">
            <v>1985-01-13</v>
          </cell>
          <cell r="J176" t="str">
            <v>360312198501130058</v>
          </cell>
          <cell r="K176" t="str">
            <v>未婚</v>
          </cell>
          <cell r="L176" t="str">
            <v>中国大陆</v>
          </cell>
        </row>
        <row r="176">
          <cell r="O176" t="str">
            <v>江西萍乡芦溪区</v>
          </cell>
        </row>
        <row r="176">
          <cell r="U176" t="str">
            <v>13971249038</v>
          </cell>
          <cell r="V176" t="str">
            <v>future2100@163.com</v>
          </cell>
        </row>
        <row r="176">
          <cell r="AA176" t="str">
            <v>01-13</v>
          </cell>
        </row>
        <row r="176">
          <cell r="AD176" t="str">
            <v>N20150206007</v>
          </cell>
          <cell r="AE176" t="str">
            <v>工程院三部开发一处</v>
          </cell>
          <cell r="AF176" t="str">
            <v>湖北网龙楚天教育科技有限公司</v>
          </cell>
          <cell r="AG176" t="str">
            <v>湖北网龙楚天教育科技有限公司</v>
          </cell>
          <cell r="AH176" t="str">
            <v>软件开发工程师</v>
          </cell>
          <cell r="AI176" t="str">
            <v>三星程序员(P5)</v>
          </cell>
          <cell r="AJ176" t="str">
            <v>P5</v>
          </cell>
        </row>
        <row r="176">
          <cell r="AM176" t="str">
            <v>正式员工</v>
          </cell>
          <cell r="AN176" t="str">
            <v>在职</v>
          </cell>
          <cell r="AO176" t="str">
            <v>正式员工</v>
          </cell>
        </row>
        <row r="176">
          <cell r="AQ176" t="str">
            <v>普通任职</v>
          </cell>
          <cell r="AR176" t="str">
            <v>2015-02-09</v>
          </cell>
          <cell r="AS176" t="str">
            <v>武汉</v>
          </cell>
        </row>
        <row r="176">
          <cell r="AU176" t="str">
            <v>2015-05-09</v>
          </cell>
        </row>
        <row r="176">
          <cell r="BF176">
            <v>24</v>
          </cell>
        </row>
        <row r="176">
          <cell r="BJ176" t="str">
            <v>华中科技大学</v>
          </cell>
        </row>
        <row r="176">
          <cell r="BL176" t="str">
            <v>普通全日制</v>
          </cell>
          <cell r="BM176" t="str">
            <v>电子信息工程</v>
          </cell>
          <cell r="BN176" t="str">
            <v>2008-06-30</v>
          </cell>
          <cell r="BO176" t="str">
            <v>本科</v>
          </cell>
        </row>
        <row r="176">
          <cell r="BV176" t="str">
            <v>2015-02-09</v>
          </cell>
          <cell r="BW176" t="str">
            <v>福建天晴数码有限公司</v>
          </cell>
          <cell r="BX176" t="str">
            <v>工程院三部</v>
          </cell>
          <cell r="BY176" t="str">
            <v>工程院三部开发一处</v>
          </cell>
        </row>
        <row r="177">
          <cell r="A177">
            <v>416614</v>
          </cell>
          <cell r="B177" t="str">
            <v>刘幼杰</v>
          </cell>
          <cell r="C177" t="str">
            <v>工程院三部开发一处</v>
          </cell>
          <cell r="D177" t="str">
            <v>郭玉湖</v>
          </cell>
          <cell r="E177" t="str">
            <v>416614</v>
          </cell>
          <cell r="F177" t="str">
            <v>男</v>
          </cell>
          <cell r="G177" t="str">
            <v>共青团员</v>
          </cell>
          <cell r="H177" t="str">
            <v>汉族</v>
          </cell>
          <cell r="I177" t="str">
            <v>1982-03-02</v>
          </cell>
          <cell r="J177" t="str">
            <v>420281198203022415</v>
          </cell>
          <cell r="K177" t="str">
            <v>已婚</v>
          </cell>
          <cell r="L177" t="str">
            <v>中国大陆</v>
          </cell>
        </row>
        <row r="177">
          <cell r="N177" t="str">
            <v>非农业</v>
          </cell>
          <cell r="O177" t="str">
            <v>湖北省黄石市大冶市</v>
          </cell>
          <cell r="P177" t="str">
            <v>福建福州</v>
          </cell>
          <cell r="Q177" t="str">
            <v>福建福州</v>
          </cell>
          <cell r="R177" t="str">
            <v>福建省福州市鼓楼区洪甘路9号洪山桥小区9座809单元</v>
          </cell>
          <cell r="S177" t="str">
            <v>福建省福州市鼓楼区洪甘路9号洪山桥小区9座809单元</v>
          </cell>
        </row>
        <row r="177">
          <cell r="U177" t="str">
            <v>15280094416</v>
          </cell>
          <cell r="V177" t="str">
            <v>32012088@qq.com</v>
          </cell>
          <cell r="W177" t="str">
            <v>曹丽娟</v>
          </cell>
          <cell r="X177" t="str">
            <v>18650485236</v>
          </cell>
        </row>
        <row r="177">
          <cell r="AA177" t="str">
            <v>03-02</v>
          </cell>
          <cell r="AB177">
            <v>175</v>
          </cell>
        </row>
        <row r="177">
          <cell r="AD177" t="str">
            <v>ND20140630003</v>
          </cell>
          <cell r="AE177" t="str">
            <v>工程院三部开发一处</v>
          </cell>
          <cell r="AF177" t="str">
            <v>福建天泉教育科技有限公司</v>
          </cell>
          <cell r="AG177" t="str">
            <v>福建天泉教育科技有限公司</v>
          </cell>
          <cell r="AH177" t="str">
            <v>软件开发工程师</v>
          </cell>
          <cell r="AI177" t="str">
            <v>三星程序员(P5)</v>
          </cell>
          <cell r="AJ177" t="str">
            <v>P5</v>
          </cell>
        </row>
        <row r="177">
          <cell r="AM177" t="str">
            <v>正式员工</v>
          </cell>
          <cell r="AN177" t="str">
            <v>在职</v>
          </cell>
          <cell r="AO177" t="str">
            <v>正式员工</v>
          </cell>
        </row>
        <row r="177">
          <cell r="AQ177" t="str">
            <v>普通任职</v>
          </cell>
          <cell r="AR177" t="str">
            <v>2014-07-03</v>
          </cell>
        </row>
        <row r="177">
          <cell r="AU177" t="str">
            <v>2014-10-03</v>
          </cell>
        </row>
        <row r="177">
          <cell r="BF177">
            <v>32</v>
          </cell>
        </row>
        <row r="177">
          <cell r="BJ177" t="str">
            <v>武汉大学</v>
          </cell>
        </row>
        <row r="177">
          <cell r="BL177" t="str">
            <v>普通全日制</v>
          </cell>
          <cell r="BM177" t="str">
            <v>地图学与地理信息系统</v>
          </cell>
          <cell r="BN177" t="str">
            <v>2009-07-01</v>
          </cell>
          <cell r="BO177" t="str">
            <v>硕士研究生</v>
          </cell>
          <cell r="BP177" t="str">
            <v>硕士</v>
          </cell>
        </row>
        <row r="177">
          <cell r="BV177" t="str">
            <v>2014-07-03</v>
          </cell>
          <cell r="BW177" t="str">
            <v>福建天晴数码有限公司</v>
          </cell>
          <cell r="BX177" t="str">
            <v>工程院三部</v>
          </cell>
          <cell r="BY177" t="str">
            <v>工程院三部开发一处</v>
          </cell>
        </row>
        <row r="178">
          <cell r="A178">
            <v>419815</v>
          </cell>
          <cell r="B178" t="str">
            <v>李艳君</v>
          </cell>
          <cell r="C178" t="str">
            <v>工程院三部开发一处</v>
          </cell>
          <cell r="D178" t="str">
            <v>郭玉湖</v>
          </cell>
          <cell r="E178" t="str">
            <v>419815</v>
          </cell>
          <cell r="F178" t="str">
            <v>女</v>
          </cell>
          <cell r="G178" t="str">
            <v>共青团员</v>
          </cell>
          <cell r="H178" t="str">
            <v>汉族</v>
          </cell>
          <cell r="I178" t="str">
            <v>1992-03-18</v>
          </cell>
          <cell r="J178" t="str">
            <v>622427199203184306</v>
          </cell>
          <cell r="K178" t="str">
            <v>未婚</v>
          </cell>
        </row>
        <row r="178">
          <cell r="U178" t="str">
            <v>15340521417</v>
          </cell>
          <cell r="V178" t="str">
            <v>1270851085@qq.com</v>
          </cell>
        </row>
        <row r="178">
          <cell r="AA178" t="str">
            <v>03-18</v>
          </cell>
        </row>
        <row r="178">
          <cell r="AD178" t="str">
            <v>ND20160704041</v>
          </cell>
          <cell r="AE178" t="str">
            <v>工程院三部开发一处</v>
          </cell>
          <cell r="AF178" t="str">
            <v>福建天泉教育科技有限公司</v>
          </cell>
          <cell r="AG178" t="str">
            <v>福建天泉教育科技有限公司</v>
          </cell>
          <cell r="AH178" t="str">
            <v>软件开发工程师</v>
          </cell>
          <cell r="AI178" t="str">
            <v>未定级</v>
          </cell>
          <cell r="AJ178" t="str">
            <v>未定级</v>
          </cell>
        </row>
        <row r="178">
          <cell r="AM178" t="str">
            <v>正式员工</v>
          </cell>
          <cell r="AN178" t="str">
            <v>在职</v>
          </cell>
          <cell r="AO178" t="str">
            <v>正式员工</v>
          </cell>
        </row>
        <row r="178">
          <cell r="AR178" t="str">
            <v>2016-07-05</v>
          </cell>
          <cell r="AS178" t="str">
            <v>亚太</v>
          </cell>
        </row>
        <row r="178">
          <cell r="AU178" t="str">
            <v>2017-01-05</v>
          </cell>
        </row>
        <row r="178">
          <cell r="BF178">
            <v>8</v>
          </cell>
        </row>
        <row r="178">
          <cell r="BJ178" t="str">
            <v>重庆邮电大学</v>
          </cell>
        </row>
        <row r="178">
          <cell r="BL178" t="str">
            <v>普通全日制</v>
          </cell>
          <cell r="BM178" t="str">
            <v>信息管理与信息系统</v>
          </cell>
          <cell r="BN178" t="str">
            <v>2016-07-01</v>
          </cell>
          <cell r="BO178" t="str">
            <v>本科</v>
          </cell>
          <cell r="BP178" t="str">
            <v>学士</v>
          </cell>
        </row>
        <row r="178">
          <cell r="BV178" t="str">
            <v>2016-07-05</v>
          </cell>
          <cell r="BW178" t="str">
            <v>福建天晴数码有限公司</v>
          </cell>
          <cell r="BX178" t="str">
            <v>工程院三部</v>
          </cell>
          <cell r="BY178" t="str">
            <v>工程院三部开发一处</v>
          </cell>
        </row>
        <row r="179">
          <cell r="A179">
            <v>520668</v>
          </cell>
          <cell r="B179" t="str">
            <v>金敏健</v>
          </cell>
          <cell r="C179" t="str">
            <v>工程院三部开发一处</v>
          </cell>
          <cell r="D179" t="str">
            <v>郭玉湖</v>
          </cell>
          <cell r="E179" t="str">
            <v>520668</v>
          </cell>
          <cell r="F179" t="str">
            <v>男</v>
          </cell>
          <cell r="G179" t="str">
            <v>共青团员</v>
          </cell>
          <cell r="H179" t="str">
            <v>汉族</v>
          </cell>
          <cell r="I179" t="str">
            <v>1980-04-08</v>
          </cell>
          <cell r="J179" t="str">
            <v>350702198004080317</v>
          </cell>
          <cell r="K179" t="str">
            <v>已婚</v>
          </cell>
        </row>
        <row r="179">
          <cell r="O179" t="str">
            <v>福建省南平市延平区</v>
          </cell>
          <cell r="P179" t="str">
            <v>福州</v>
          </cell>
        </row>
        <row r="179">
          <cell r="R179" t="str">
            <v>福州</v>
          </cell>
          <cell r="S179" t="str">
            <v>福建省仓山区盖山镇白湖亭新村</v>
          </cell>
        </row>
        <row r="179">
          <cell r="U179" t="str">
            <v>13774578573</v>
          </cell>
          <cell r="V179" t="str">
            <v>858799085@qq.com</v>
          </cell>
        </row>
        <row r="179">
          <cell r="Z179" t="str">
            <v>858799085</v>
          </cell>
          <cell r="AA179" t="str">
            <v>04-08</v>
          </cell>
          <cell r="AB179">
            <v>180</v>
          </cell>
          <cell r="AC179" t="str">
            <v>O型</v>
          </cell>
          <cell r="AD179" t="str">
            <v>ND20150614056</v>
          </cell>
          <cell r="AE179" t="str">
            <v>工程院三部开发一处</v>
          </cell>
          <cell r="AF179" t="str">
            <v>福建天泉教育科技有限公司</v>
          </cell>
          <cell r="AG179" t="str">
            <v>福建天泉教育科技有限公司</v>
          </cell>
          <cell r="AH179" t="str">
            <v>软件开发工程师</v>
          </cell>
          <cell r="AI179" t="str">
            <v>高级一星程序员(P6)</v>
          </cell>
          <cell r="AJ179" t="str">
            <v>P6</v>
          </cell>
        </row>
        <row r="179">
          <cell r="AM179" t="str">
            <v>正式员工</v>
          </cell>
          <cell r="AN179" t="str">
            <v>在职</v>
          </cell>
          <cell r="AO179" t="str">
            <v>正式员工</v>
          </cell>
        </row>
        <row r="179">
          <cell r="AQ179" t="str">
            <v>普通任职</v>
          </cell>
          <cell r="AR179" t="str">
            <v>2014-05-21</v>
          </cell>
        </row>
        <row r="179">
          <cell r="AU179" t="str">
            <v>2014-08-21</v>
          </cell>
        </row>
        <row r="179">
          <cell r="BF179">
            <v>33</v>
          </cell>
        </row>
        <row r="179">
          <cell r="BJ179" t="str">
            <v>福建师范大学</v>
          </cell>
        </row>
        <row r="179">
          <cell r="BL179" t="str">
            <v>普通全日制</v>
          </cell>
          <cell r="BM179" t="str">
            <v>计算机科学与技术</v>
          </cell>
          <cell r="BN179" t="str">
            <v>2010-07-01</v>
          </cell>
          <cell r="BO179" t="str">
            <v>本科</v>
          </cell>
          <cell r="BP179" t="str">
            <v>学士</v>
          </cell>
        </row>
        <row r="179">
          <cell r="BV179" t="str">
            <v>2014-05-21</v>
          </cell>
          <cell r="BW179" t="str">
            <v>福建天晴数码有限公司</v>
          </cell>
          <cell r="BX179" t="str">
            <v>工程院三部</v>
          </cell>
          <cell r="BY179" t="str">
            <v>工程院三部开发一处</v>
          </cell>
        </row>
        <row r="180">
          <cell r="A180">
            <v>820514</v>
          </cell>
          <cell r="B180" t="str">
            <v>赵金添</v>
          </cell>
          <cell r="C180" t="str">
            <v>工程院三部开发一处</v>
          </cell>
          <cell r="D180" t="str">
            <v>郭玉湖</v>
          </cell>
          <cell r="E180" t="str">
            <v>820514</v>
          </cell>
          <cell r="F180" t="str">
            <v>男</v>
          </cell>
          <cell r="G180" t="str">
            <v>群众</v>
          </cell>
          <cell r="H180" t="str">
            <v>汉族</v>
          </cell>
          <cell r="I180" t="str">
            <v>1982-05-14</v>
          </cell>
          <cell r="J180" t="str">
            <v>350301198205141413</v>
          </cell>
          <cell r="K180" t="str">
            <v>已婚</v>
          </cell>
          <cell r="L180" t="str">
            <v>中国大陆</v>
          </cell>
        </row>
        <row r="180">
          <cell r="N180" t="str">
            <v>农业</v>
          </cell>
          <cell r="O180" t="str">
            <v>福建莆田市市辖区</v>
          </cell>
          <cell r="P180" t="str">
            <v>福建莆田市市辖区</v>
          </cell>
          <cell r="Q180" t="str">
            <v>福建莆田市市辖区</v>
          </cell>
          <cell r="R180" t="str">
            <v>福建莆田市市辖区</v>
          </cell>
          <cell r="S180" t="str">
            <v>福州市鼓楼区蒙古营天成公寓801</v>
          </cell>
        </row>
        <row r="180">
          <cell r="U180" t="str">
            <v>13950442340</v>
          </cell>
          <cell r="V180" t="str">
            <v>729234283@qq.com</v>
          </cell>
          <cell r="W180" t="str">
            <v>陈雪玲</v>
          </cell>
          <cell r="X180" t="str">
            <v>13850124547</v>
          </cell>
        </row>
        <row r="180">
          <cell r="AA180" t="str">
            <v>05-14</v>
          </cell>
          <cell r="AB180">
            <v>169</v>
          </cell>
        </row>
        <row r="180">
          <cell r="AD180" t="str">
            <v>ND20151026013</v>
          </cell>
          <cell r="AE180" t="str">
            <v>工程院三部开发一处</v>
          </cell>
          <cell r="AF180" t="str">
            <v>福建天泉教育科技有限公司</v>
          </cell>
          <cell r="AG180" t="str">
            <v>福建天泉教育科技有限公司</v>
          </cell>
          <cell r="AH180" t="str">
            <v>软件开发工程师</v>
          </cell>
          <cell r="AI180" t="str">
            <v>高级一星程序员(P6)</v>
          </cell>
          <cell r="AJ180" t="str">
            <v>P6</v>
          </cell>
        </row>
        <row r="180">
          <cell r="AM180" t="str">
            <v>正式员工</v>
          </cell>
          <cell r="AN180" t="str">
            <v>在职</v>
          </cell>
          <cell r="AO180" t="str">
            <v>正式员工</v>
          </cell>
        </row>
        <row r="180">
          <cell r="AQ180" t="str">
            <v>普通任职</v>
          </cell>
          <cell r="AR180" t="str">
            <v>2015-10-29</v>
          </cell>
          <cell r="AS180" t="str">
            <v>福州</v>
          </cell>
        </row>
        <row r="180">
          <cell r="AU180" t="str">
            <v>2016-01-26</v>
          </cell>
        </row>
        <row r="180">
          <cell r="BF180">
            <v>16</v>
          </cell>
        </row>
        <row r="180">
          <cell r="BJ180" t="str">
            <v>福建农林大学</v>
          </cell>
        </row>
        <row r="180">
          <cell r="BL180" t="str">
            <v>普通全日制</v>
          </cell>
          <cell r="BM180" t="str">
            <v>计算机</v>
          </cell>
          <cell r="BN180" t="str">
            <v>2009-07-01</v>
          </cell>
          <cell r="BO180" t="str">
            <v>本科</v>
          </cell>
          <cell r="BP180" t="str">
            <v>学士</v>
          </cell>
        </row>
        <row r="180">
          <cell r="BV180" t="str">
            <v>2015-10-29</v>
          </cell>
          <cell r="BW180" t="str">
            <v>福建天晴数码有限公司</v>
          </cell>
          <cell r="BX180" t="str">
            <v>工程院三部</v>
          </cell>
          <cell r="BY180" t="str">
            <v>工程院三部开发一处</v>
          </cell>
        </row>
        <row r="181">
          <cell r="A181">
            <v>830624</v>
          </cell>
          <cell r="B181" t="str">
            <v>孙仙钟</v>
          </cell>
          <cell r="C181" t="str">
            <v>工程院三部开发一处</v>
          </cell>
          <cell r="D181" t="str">
            <v>郭玉湖</v>
          </cell>
          <cell r="E181" t="str">
            <v>830624</v>
          </cell>
          <cell r="F181" t="str">
            <v>男</v>
          </cell>
          <cell r="G181" t="str">
            <v>群众</v>
          </cell>
          <cell r="H181" t="str">
            <v>汉族</v>
          </cell>
          <cell r="I181" t="str">
            <v>1983-06-24</v>
          </cell>
          <cell r="J181" t="str">
            <v>352230198306240013</v>
          </cell>
          <cell r="K181" t="str">
            <v>已婚</v>
          </cell>
          <cell r="L181" t="str">
            <v>中国大陆</v>
          </cell>
        </row>
        <row r="181">
          <cell r="N181" t="str">
            <v>非农业</v>
          </cell>
          <cell r="O181" t="str">
            <v>福建省宁德地区周宁县</v>
          </cell>
          <cell r="P181" t="str">
            <v>福建周宁</v>
          </cell>
          <cell r="Q181" t="str">
            <v>福建周宁</v>
          </cell>
        </row>
        <row r="181">
          <cell r="S181" t="str">
            <v>福建省福州市鼓楼区五四路208号省闽剧艺术中心宿舍楼3#402</v>
          </cell>
        </row>
        <row r="181">
          <cell r="U181" t="str">
            <v>13799901001</v>
          </cell>
          <cell r="V181" t="str">
            <v>opapa@139.com</v>
          </cell>
          <cell r="W181" t="str">
            <v>陈炜燕</v>
          </cell>
          <cell r="X181" t="str">
            <v>13799901007</v>
          </cell>
        </row>
        <row r="181">
          <cell r="AA181" t="str">
            <v>06-24</v>
          </cell>
          <cell r="AB181">
            <v>176</v>
          </cell>
          <cell r="AC181" t="str">
            <v>A型</v>
          </cell>
          <cell r="AD181" t="str">
            <v>ND20150805008</v>
          </cell>
          <cell r="AE181" t="str">
            <v>工程院三部开发一处</v>
          </cell>
          <cell r="AF181" t="str">
            <v>福建天泉教育科技有限公司</v>
          </cell>
          <cell r="AG181" t="str">
            <v>福建天泉教育科技有限公司</v>
          </cell>
          <cell r="AH181" t="str">
            <v>软件开发工程师</v>
          </cell>
          <cell r="AI181" t="str">
            <v>高级一星程序员(P6)</v>
          </cell>
          <cell r="AJ181" t="str">
            <v>P6</v>
          </cell>
        </row>
        <row r="181">
          <cell r="AM181" t="str">
            <v>正式员工</v>
          </cell>
          <cell r="AN181" t="str">
            <v>在职</v>
          </cell>
          <cell r="AO181" t="str">
            <v>正式员工</v>
          </cell>
        </row>
        <row r="181">
          <cell r="AQ181" t="str">
            <v>普通任职</v>
          </cell>
          <cell r="AR181" t="str">
            <v>2015-08-10</v>
          </cell>
          <cell r="AS181" t="str">
            <v>福州</v>
          </cell>
        </row>
        <row r="181">
          <cell r="AU181" t="str">
            <v>2015-11-10</v>
          </cell>
        </row>
        <row r="181">
          <cell r="BF181">
            <v>18</v>
          </cell>
        </row>
        <row r="181">
          <cell r="BJ181" t="str">
            <v>福建师范大学</v>
          </cell>
        </row>
        <row r="181">
          <cell r="BL181" t="str">
            <v>普通全日制</v>
          </cell>
          <cell r="BM181" t="str">
            <v>计算机科学与技术</v>
          </cell>
          <cell r="BN181" t="str">
            <v>2006-07-01</v>
          </cell>
          <cell r="BO181" t="str">
            <v>本科</v>
          </cell>
          <cell r="BP181" t="str">
            <v>学士</v>
          </cell>
        </row>
        <row r="181">
          <cell r="BV181" t="str">
            <v>2015-08-10</v>
          </cell>
          <cell r="BW181" t="str">
            <v>福建天晴数码有限公司</v>
          </cell>
          <cell r="BX181" t="str">
            <v>工程院三部</v>
          </cell>
          <cell r="BY181" t="str">
            <v>工程院三部开发一处</v>
          </cell>
        </row>
        <row r="182">
          <cell r="A182">
            <v>890501</v>
          </cell>
          <cell r="B182" t="str">
            <v>辛佰惠</v>
          </cell>
          <cell r="C182" t="str">
            <v>工程院三部开发一处</v>
          </cell>
          <cell r="D182" t="str">
            <v>郭玉湖</v>
          </cell>
          <cell r="E182" t="str">
            <v>890501</v>
          </cell>
          <cell r="F182" t="str">
            <v>女</v>
          </cell>
          <cell r="G182" t="str">
            <v>中共党员</v>
          </cell>
          <cell r="H182" t="str">
            <v>汉族</v>
          </cell>
          <cell r="I182" t="str">
            <v>1989-03-10</v>
          </cell>
          <cell r="J182" t="str">
            <v>37082819890310264X</v>
          </cell>
          <cell r="K182" t="str">
            <v>已婚</v>
          </cell>
          <cell r="L182" t="str">
            <v>中国大陆</v>
          </cell>
        </row>
        <row r="182">
          <cell r="O182" t="str">
            <v>山东济宁市</v>
          </cell>
        </row>
        <row r="182">
          <cell r="R182" t="str">
            <v>福州市仓山区金山大道618号橘园洲台江园19座</v>
          </cell>
        </row>
        <row r="182">
          <cell r="V182" t="str">
            <v>903586772@qq.com</v>
          </cell>
        </row>
        <row r="182">
          <cell r="AA182" t="str">
            <v>05-01</v>
          </cell>
          <cell r="AB182">
            <v>160</v>
          </cell>
          <cell r="AC182" t="str">
            <v>B型</v>
          </cell>
          <cell r="AD182" t="str">
            <v>ND20151111013</v>
          </cell>
          <cell r="AE182" t="str">
            <v>工程院三部开发一处</v>
          </cell>
          <cell r="AF182" t="str">
            <v>福建天泉教育科技有限公司</v>
          </cell>
          <cell r="AG182" t="str">
            <v>福建天泉教育科技有限公司</v>
          </cell>
          <cell r="AH182" t="str">
            <v>软件开发工程师</v>
          </cell>
          <cell r="AI182" t="str">
            <v>二星工程师(P4)</v>
          </cell>
          <cell r="AJ182" t="str">
            <v>P4</v>
          </cell>
        </row>
        <row r="182">
          <cell r="AM182" t="str">
            <v>正式员工</v>
          </cell>
          <cell r="AN182" t="str">
            <v>在职</v>
          </cell>
          <cell r="AO182" t="str">
            <v>正式员工</v>
          </cell>
        </row>
        <row r="182">
          <cell r="AQ182" t="str">
            <v>普通任职</v>
          </cell>
          <cell r="AR182" t="str">
            <v>2015-11-16</v>
          </cell>
          <cell r="AS182" t="str">
            <v>福州</v>
          </cell>
        </row>
        <row r="182">
          <cell r="AU182" t="str">
            <v>2016-02-16</v>
          </cell>
        </row>
        <row r="182">
          <cell r="BF182">
            <v>15</v>
          </cell>
        </row>
        <row r="182">
          <cell r="BJ182" t="str">
            <v>电子科技大学</v>
          </cell>
        </row>
        <row r="182">
          <cell r="BL182" t="str">
            <v>普通全日制</v>
          </cell>
          <cell r="BM182" t="str">
            <v>信息与通信工程</v>
          </cell>
          <cell r="BN182" t="str">
            <v>2014-06-01</v>
          </cell>
          <cell r="BO182" t="str">
            <v>硕士研究生</v>
          </cell>
          <cell r="BP182" t="str">
            <v>硕士</v>
          </cell>
        </row>
        <row r="182">
          <cell r="BV182" t="str">
            <v>2015-11-16</v>
          </cell>
          <cell r="BW182" t="str">
            <v>福建天晴数码有限公司</v>
          </cell>
          <cell r="BX182" t="str">
            <v>工程院三部</v>
          </cell>
          <cell r="BY182" t="str">
            <v>工程院三部开发一处</v>
          </cell>
        </row>
        <row r="183">
          <cell r="A183">
            <v>901010</v>
          </cell>
          <cell r="B183" t="str">
            <v>邬可菲</v>
          </cell>
          <cell r="C183" t="str">
            <v>工程院三部开发一处</v>
          </cell>
          <cell r="D183" t="str">
            <v>郭玉湖</v>
          </cell>
          <cell r="E183" t="str">
            <v>901010</v>
          </cell>
          <cell r="F183" t="str">
            <v>女</v>
          </cell>
          <cell r="G183" t="str">
            <v>中共党员</v>
          </cell>
          <cell r="H183" t="str">
            <v>汉族</v>
          </cell>
          <cell r="I183" t="str">
            <v>1990-10-10</v>
          </cell>
          <cell r="J183" t="str">
            <v>430702199010105220</v>
          </cell>
          <cell r="K183" t="str">
            <v>未婚</v>
          </cell>
          <cell r="L183" t="str">
            <v>中国大陆</v>
          </cell>
        </row>
        <row r="183">
          <cell r="O183" t="str">
            <v>湖南省常德市武陵区</v>
          </cell>
          <cell r="P183" t="str">
            <v>湖南省长沙市开福区</v>
          </cell>
          <cell r="Q183" t="str">
            <v>福建省福州市闽侯县</v>
          </cell>
        </row>
        <row r="183">
          <cell r="U183" t="str">
            <v>15059153350</v>
          </cell>
        </row>
        <row r="183">
          <cell r="W183" t="str">
            <v>林晓斌</v>
          </cell>
          <cell r="X183" t="str">
            <v>15980271812</v>
          </cell>
        </row>
        <row r="183">
          <cell r="AA183" t="str">
            <v>10-10</v>
          </cell>
        </row>
        <row r="183">
          <cell r="AD183" t="str">
            <v>ND20120702036</v>
          </cell>
          <cell r="AE183" t="str">
            <v>工程院三部开发一处</v>
          </cell>
          <cell r="AF183" t="str">
            <v>福建天泉教育科技有限公司</v>
          </cell>
          <cell r="AG183" t="str">
            <v>福建天泉教育科技有限公司</v>
          </cell>
          <cell r="AH183" t="str">
            <v>软件开发工程师</v>
          </cell>
          <cell r="AI183" t="str">
            <v>三星程序员(P5)</v>
          </cell>
          <cell r="AJ183" t="str">
            <v>P5</v>
          </cell>
        </row>
        <row r="183">
          <cell r="AM183" t="str">
            <v>正式员工</v>
          </cell>
          <cell r="AN183" t="str">
            <v>在职</v>
          </cell>
          <cell r="AO183" t="str">
            <v>正式员工</v>
          </cell>
          <cell r="AP183" t="str">
            <v>研发类程序</v>
          </cell>
          <cell r="AQ183" t="str">
            <v>普通任职</v>
          </cell>
          <cell r="AR183" t="str">
            <v>2012-07-02</v>
          </cell>
          <cell r="AS183" t="str">
            <v>东门</v>
          </cell>
        </row>
        <row r="183">
          <cell r="AU183" t="str">
            <v>2012-10-02</v>
          </cell>
        </row>
        <row r="183">
          <cell r="AX183" t="str">
            <v>2012-10-18</v>
          </cell>
        </row>
        <row r="183">
          <cell r="BF183">
            <v>56</v>
          </cell>
        </row>
        <row r="183">
          <cell r="BJ183" t="str">
            <v>福建师范大学</v>
          </cell>
        </row>
        <row r="183">
          <cell r="BL183" t="str">
            <v>普通全日制</v>
          </cell>
          <cell r="BM183" t="str">
            <v>软件工程</v>
          </cell>
          <cell r="BN183" t="str">
            <v>2012-07-01</v>
          </cell>
          <cell r="BO183" t="str">
            <v>本科</v>
          </cell>
          <cell r="BP183" t="str">
            <v>学士</v>
          </cell>
        </row>
        <row r="183">
          <cell r="BV183" t="str">
            <v>2012-07-02</v>
          </cell>
          <cell r="BW183" t="str">
            <v>福建天晴数码有限公司</v>
          </cell>
          <cell r="BX183" t="str">
            <v>工程院三部</v>
          </cell>
          <cell r="BY183" t="str">
            <v>工程院三部开发一处</v>
          </cell>
        </row>
        <row r="184">
          <cell r="A184">
            <v>917520</v>
          </cell>
          <cell r="B184" t="str">
            <v>郑美双</v>
          </cell>
          <cell r="C184" t="str">
            <v>工程院三部开发一处</v>
          </cell>
          <cell r="D184" t="str">
            <v>郭玉湖</v>
          </cell>
          <cell r="E184" t="str">
            <v>917520</v>
          </cell>
          <cell r="F184" t="str">
            <v>女</v>
          </cell>
          <cell r="G184" t="str">
            <v>共青团员</v>
          </cell>
          <cell r="H184" t="str">
            <v>汉族</v>
          </cell>
          <cell r="I184" t="str">
            <v>1989-09-17</v>
          </cell>
          <cell r="J184" t="str">
            <v>35032219890917520X</v>
          </cell>
          <cell r="K184" t="str">
            <v>已婚</v>
          </cell>
          <cell r="L184" t="str">
            <v>中国大陆</v>
          </cell>
        </row>
        <row r="184">
          <cell r="O184" t="str">
            <v>福建省莆田市仙游县</v>
          </cell>
          <cell r="P184" t="str">
            <v>福建省莆田市仙游县</v>
          </cell>
          <cell r="Q184" t="str">
            <v>福建省莆田市仙游县</v>
          </cell>
          <cell r="R184" t="str">
            <v>福建省莆田市仙游县</v>
          </cell>
          <cell r="S184" t="str">
            <v>晋安区新店镇变压器厂</v>
          </cell>
        </row>
        <row r="184">
          <cell r="U184" t="str">
            <v>13805036126</v>
          </cell>
        </row>
        <row r="184">
          <cell r="AA184" t="str">
            <v>09-17</v>
          </cell>
        </row>
        <row r="184">
          <cell r="AD184" t="str">
            <v>ND20110705045</v>
          </cell>
          <cell r="AE184" t="str">
            <v>工程院三部开发一处</v>
          </cell>
          <cell r="AF184" t="str">
            <v>福建天泉教育科技有限公司</v>
          </cell>
          <cell r="AG184" t="str">
            <v>福建天泉教育科技有限公司</v>
          </cell>
          <cell r="AH184" t="str">
            <v>软件开发工程师</v>
          </cell>
          <cell r="AI184" t="str">
            <v>高级一星程序员(P6)</v>
          </cell>
          <cell r="AJ184" t="str">
            <v>P6</v>
          </cell>
        </row>
        <row r="184">
          <cell r="AM184" t="str">
            <v>正式员工</v>
          </cell>
          <cell r="AN184" t="str">
            <v>在职</v>
          </cell>
          <cell r="AO184" t="str">
            <v>正式员工</v>
          </cell>
          <cell r="AP184" t="str">
            <v>研发类程序</v>
          </cell>
          <cell r="AQ184" t="str">
            <v>普通任职</v>
          </cell>
          <cell r="AR184" t="str">
            <v>2011-07-01</v>
          </cell>
        </row>
        <row r="184">
          <cell r="AU184" t="str">
            <v>2011-10-28</v>
          </cell>
        </row>
        <row r="184">
          <cell r="AX184" t="str">
            <v>2011-10-22</v>
          </cell>
        </row>
        <row r="184">
          <cell r="BF184">
            <v>68</v>
          </cell>
        </row>
        <row r="184">
          <cell r="BJ184" t="str">
            <v>福建师范大学</v>
          </cell>
          <cell r="BK184" t="str">
            <v>数学与计算机科学</v>
          </cell>
          <cell r="BL184" t="str">
            <v>普通全日制</v>
          </cell>
          <cell r="BM184" t="str">
            <v>计算机科学与技术学院</v>
          </cell>
          <cell r="BN184" t="str">
            <v>2011-07-01</v>
          </cell>
          <cell r="BO184" t="str">
            <v>本科</v>
          </cell>
          <cell r="BP184" t="str">
            <v>学士</v>
          </cell>
        </row>
        <row r="184">
          <cell r="BV184" t="str">
            <v>2011-07-01</v>
          </cell>
          <cell r="BW184" t="str">
            <v>福建天晴数码有限公司</v>
          </cell>
          <cell r="BX184" t="str">
            <v>工程院三部</v>
          </cell>
          <cell r="BY184" t="str">
            <v>工程院三部开发一处</v>
          </cell>
        </row>
        <row r="185">
          <cell r="A185">
            <v>920225</v>
          </cell>
          <cell r="B185" t="str">
            <v>黄梦飞</v>
          </cell>
          <cell r="C185" t="str">
            <v>工程院三部开发一处</v>
          </cell>
          <cell r="D185" t="str">
            <v>郭玉湖</v>
          </cell>
          <cell r="E185" t="str">
            <v>920225</v>
          </cell>
          <cell r="F185" t="str">
            <v>男</v>
          </cell>
          <cell r="G185" t="str">
            <v>共青团员</v>
          </cell>
          <cell r="H185" t="str">
            <v>汉族</v>
          </cell>
          <cell r="I185" t="str">
            <v>1992-02-25</v>
          </cell>
          <cell r="J185" t="str">
            <v>350123199202251539</v>
          </cell>
          <cell r="K185" t="str">
            <v>未婚</v>
          </cell>
        </row>
        <row r="185">
          <cell r="O185" t="str">
            <v>福建省福州市罗源县</v>
          </cell>
          <cell r="P185" t="str">
            <v>福建罗源</v>
          </cell>
        </row>
        <row r="185">
          <cell r="R185" t="str">
            <v>福建农林大学南4#326</v>
          </cell>
        </row>
        <row r="185">
          <cell r="U185" t="str">
            <v>13705925978</v>
          </cell>
          <cell r="V185" t="str">
            <v>715505844@qq.com</v>
          </cell>
        </row>
        <row r="185">
          <cell r="X185" t="str">
            <v>13960895850</v>
          </cell>
        </row>
        <row r="185">
          <cell r="Z185" t="str">
            <v>715505844</v>
          </cell>
          <cell r="AA185" t="str">
            <v>02-25</v>
          </cell>
        </row>
        <row r="185">
          <cell r="AD185" t="str">
            <v>ND20150630084</v>
          </cell>
          <cell r="AE185" t="str">
            <v>工程院三部开发一处</v>
          </cell>
          <cell r="AF185" t="str">
            <v>福建天泉教育科技有限公司</v>
          </cell>
          <cell r="AG185" t="str">
            <v>福建天泉教育科技有限公司</v>
          </cell>
          <cell r="AH185" t="str">
            <v>软件开发工程师</v>
          </cell>
          <cell r="AI185" t="str">
            <v>三星程序员(P5)</v>
          </cell>
          <cell r="AJ185" t="str">
            <v>P5</v>
          </cell>
        </row>
        <row r="185">
          <cell r="AM185" t="str">
            <v>正式员工</v>
          </cell>
          <cell r="AN185" t="str">
            <v>在职</v>
          </cell>
          <cell r="AO185" t="str">
            <v>正式员工</v>
          </cell>
        </row>
        <row r="185">
          <cell r="AQ185" t="str">
            <v>普通任职</v>
          </cell>
          <cell r="AR185" t="str">
            <v>2015-07-01</v>
          </cell>
          <cell r="AS185" t="str">
            <v>福州</v>
          </cell>
        </row>
        <row r="185">
          <cell r="AU185" t="str">
            <v>2015-08-01</v>
          </cell>
        </row>
        <row r="185">
          <cell r="BF185">
            <v>20</v>
          </cell>
        </row>
        <row r="185">
          <cell r="BJ185" t="str">
            <v>福建农林大学</v>
          </cell>
        </row>
        <row r="185">
          <cell r="BL185" t="str">
            <v>普通全日制</v>
          </cell>
          <cell r="BM185" t="str">
            <v>计算机科学与技术</v>
          </cell>
          <cell r="BN185" t="str">
            <v>2015-07-01</v>
          </cell>
          <cell r="BO185" t="str">
            <v>本科</v>
          </cell>
          <cell r="BP185" t="str">
            <v>学士</v>
          </cell>
        </row>
        <row r="185">
          <cell r="BV185" t="str">
            <v>2015-07-01</v>
          </cell>
          <cell r="BW185" t="str">
            <v>福建天晴数码有限公司</v>
          </cell>
          <cell r="BX185" t="str">
            <v>工程院三部</v>
          </cell>
          <cell r="BY185" t="str">
            <v>工程院三部开发一处</v>
          </cell>
        </row>
        <row r="186">
          <cell r="A186">
            <v>921115</v>
          </cell>
          <cell r="B186" t="str">
            <v>林昊</v>
          </cell>
          <cell r="C186" t="str">
            <v>工程院三部开发一处</v>
          </cell>
          <cell r="D186" t="str">
            <v>郭玉湖</v>
          </cell>
          <cell r="E186" t="str">
            <v>921115</v>
          </cell>
          <cell r="F186" t="str">
            <v>男</v>
          </cell>
          <cell r="G186" t="str">
            <v>中共党员</v>
          </cell>
          <cell r="H186" t="str">
            <v>汉族</v>
          </cell>
          <cell r="I186" t="str">
            <v>1993-12-03</v>
          </cell>
          <cell r="J186" t="str">
            <v>350121199312031358</v>
          </cell>
          <cell r="K186" t="str">
            <v>未婚</v>
          </cell>
          <cell r="L186" t="str">
            <v>中国大陆</v>
          </cell>
        </row>
        <row r="186">
          <cell r="O186" t="str">
            <v>福建福州市</v>
          </cell>
        </row>
        <row r="186">
          <cell r="U186" t="str">
            <v>18650471224</v>
          </cell>
          <cell r="V186" t="str">
            <v>ileenhow@gmail.com</v>
          </cell>
        </row>
        <row r="186">
          <cell r="X186" t="str">
            <v>18650471224</v>
          </cell>
        </row>
        <row r="186">
          <cell r="AA186" t="str">
            <v>12-03</v>
          </cell>
        </row>
        <row r="186">
          <cell r="AD186" t="str">
            <v>ND20160704078</v>
          </cell>
          <cell r="AE186" t="str">
            <v>工程院三部开发一处</v>
          </cell>
          <cell r="AF186" t="str">
            <v>福建天泉教育科技有限公司</v>
          </cell>
          <cell r="AG186" t="str">
            <v>福建天泉教育科技有限公司</v>
          </cell>
          <cell r="AH186" t="str">
            <v>软件开发工程师</v>
          </cell>
          <cell r="AI186" t="str">
            <v>未定级</v>
          </cell>
          <cell r="AJ186" t="str">
            <v>未定级</v>
          </cell>
        </row>
        <row r="186">
          <cell r="AM186" t="str">
            <v>正式员工</v>
          </cell>
          <cell r="AN186" t="str">
            <v>在职</v>
          </cell>
          <cell r="AO186" t="str">
            <v>正式员工</v>
          </cell>
        </row>
        <row r="186">
          <cell r="AQ186" t="str">
            <v>普通任职</v>
          </cell>
          <cell r="AR186" t="str">
            <v>2016-07-05</v>
          </cell>
          <cell r="AS186" t="str">
            <v>福州</v>
          </cell>
        </row>
        <row r="186">
          <cell r="AU186" t="str">
            <v>2016-12-21</v>
          </cell>
        </row>
        <row r="186">
          <cell r="BF186">
            <v>8</v>
          </cell>
        </row>
        <row r="186">
          <cell r="BJ186" t="str">
            <v>华中科技大学</v>
          </cell>
        </row>
        <row r="186">
          <cell r="BL186" t="str">
            <v>普通全日制</v>
          </cell>
          <cell r="BM186" t="str">
            <v>自动化</v>
          </cell>
          <cell r="BN186" t="str">
            <v>2016-06-20</v>
          </cell>
          <cell r="BO186" t="str">
            <v>本科</v>
          </cell>
          <cell r="BP186" t="str">
            <v>学士</v>
          </cell>
        </row>
        <row r="186">
          <cell r="BV186" t="str">
            <v>2016-07-05</v>
          </cell>
          <cell r="BW186" t="str">
            <v>福建天晴数码有限公司</v>
          </cell>
          <cell r="BX186" t="str">
            <v>工程院三部</v>
          </cell>
          <cell r="BY186" t="str">
            <v>工程院三部开发一处</v>
          </cell>
        </row>
        <row r="187">
          <cell r="A187">
            <v>931015</v>
          </cell>
          <cell r="B187" t="str">
            <v>张华焱</v>
          </cell>
          <cell r="C187" t="str">
            <v>工程院三部开发一处</v>
          </cell>
          <cell r="D187" t="str">
            <v>郭玉湖</v>
          </cell>
          <cell r="E187" t="str">
            <v>931015</v>
          </cell>
          <cell r="F187" t="str">
            <v>男</v>
          </cell>
          <cell r="G187" t="str">
            <v>共青团员</v>
          </cell>
          <cell r="H187" t="str">
            <v>汉族</v>
          </cell>
          <cell r="I187" t="str">
            <v>1993-11-28</v>
          </cell>
          <cell r="J187" t="str">
            <v>350121199311280870</v>
          </cell>
          <cell r="K187" t="str">
            <v>未婚</v>
          </cell>
          <cell r="L187" t="str">
            <v>中国大陆</v>
          </cell>
        </row>
        <row r="187">
          <cell r="O187" t="str">
            <v>福建省福州市闽侯县</v>
          </cell>
        </row>
        <row r="187">
          <cell r="S187" t="str">
            <v>福建省福州市闽侯县上街镇福州大学31#202</v>
          </cell>
        </row>
        <row r="187">
          <cell r="U187" t="str">
            <v>18649805510</v>
          </cell>
          <cell r="V187" t="str">
            <v>huayanfighting@sina.com</v>
          </cell>
        </row>
        <row r="187">
          <cell r="X187" t="str">
            <v>13609587668</v>
          </cell>
        </row>
        <row r="187">
          <cell r="AA187" t="str">
            <v>11-28</v>
          </cell>
        </row>
        <row r="187">
          <cell r="AD187" t="str">
            <v>ND20160704071</v>
          </cell>
          <cell r="AE187" t="str">
            <v>工程院三部开发一处</v>
          </cell>
          <cell r="AF187" t="str">
            <v>福建天泉教育科技有限公司</v>
          </cell>
          <cell r="AG187" t="str">
            <v>福建天泉教育科技有限公司</v>
          </cell>
          <cell r="AH187" t="str">
            <v>软件开发工程师</v>
          </cell>
          <cell r="AI187" t="str">
            <v>未定级</v>
          </cell>
          <cell r="AJ187" t="str">
            <v>未定级</v>
          </cell>
        </row>
        <row r="187">
          <cell r="AM187" t="str">
            <v>正式员工</v>
          </cell>
          <cell r="AN187" t="str">
            <v>在职</v>
          </cell>
          <cell r="AO187" t="str">
            <v>正式员工</v>
          </cell>
        </row>
        <row r="187">
          <cell r="AQ187" t="str">
            <v>普通任职</v>
          </cell>
          <cell r="AR187" t="str">
            <v>2016-07-05</v>
          </cell>
          <cell r="AS187" t="str">
            <v>福州</v>
          </cell>
        </row>
        <row r="187">
          <cell r="AU187" t="str">
            <v>2017-01-05</v>
          </cell>
        </row>
        <row r="187">
          <cell r="BF187">
            <v>8</v>
          </cell>
        </row>
        <row r="187">
          <cell r="BJ187" t="str">
            <v>福州大学</v>
          </cell>
        </row>
        <row r="187">
          <cell r="BL187" t="str">
            <v>普通全日制</v>
          </cell>
          <cell r="BM187" t="str">
            <v>软件工程</v>
          </cell>
          <cell r="BN187" t="str">
            <v>2016-07-01</v>
          </cell>
          <cell r="BO187" t="str">
            <v>本科</v>
          </cell>
        </row>
        <row r="187">
          <cell r="BV187" t="str">
            <v>2016-07-05</v>
          </cell>
          <cell r="BW187" t="str">
            <v>福建天晴数码有限公司</v>
          </cell>
          <cell r="BX187" t="str">
            <v>工程院三部</v>
          </cell>
          <cell r="BY187" t="str">
            <v>工程院三部开发一处</v>
          </cell>
        </row>
        <row r="188">
          <cell r="A188">
            <v>982624</v>
          </cell>
          <cell r="B188" t="str">
            <v>江典恩</v>
          </cell>
          <cell r="C188" t="str">
            <v>工程院三部开发一处</v>
          </cell>
          <cell r="D188" t="str">
            <v>郭玉湖</v>
          </cell>
          <cell r="E188" t="str">
            <v>982624</v>
          </cell>
          <cell r="F188" t="str">
            <v>男</v>
          </cell>
        </row>
        <row r="188">
          <cell r="H188" t="str">
            <v>汉族</v>
          </cell>
          <cell r="I188" t="str">
            <v>1986-08-19</v>
          </cell>
          <cell r="J188" t="str">
            <v>350105198608192738</v>
          </cell>
          <cell r="K188" t="str">
            <v>已婚</v>
          </cell>
          <cell r="L188" t="str">
            <v>中国大陆</v>
          </cell>
        </row>
        <row r="188">
          <cell r="P188" t="str">
            <v>福建省福州市马尾区</v>
          </cell>
          <cell r="Q188" t="str">
            <v>福建省福州市马尾区</v>
          </cell>
          <cell r="R188" t="str">
            <v>福州马尾区琅歧镇到头西光明村86号</v>
          </cell>
          <cell r="S188" t="str">
            <v>福州仓山金山大道金山大景城2#805</v>
          </cell>
          <cell r="T188" t="str">
            <v>0591-88262735</v>
          </cell>
          <cell r="U188" t="str">
            <v>13600811591</v>
          </cell>
          <cell r="V188" t="str">
            <v>346051218@qq.com</v>
          </cell>
          <cell r="W188" t="str">
            <v>江璇璇</v>
          </cell>
          <cell r="X188" t="str">
            <v>15880073747</v>
          </cell>
        </row>
        <row r="188">
          <cell r="AA188" t="str">
            <v>08-19</v>
          </cell>
        </row>
        <row r="188">
          <cell r="AD188" t="str">
            <v>ND20150911019</v>
          </cell>
          <cell r="AE188" t="str">
            <v>工程院三部开发一处</v>
          </cell>
          <cell r="AF188" t="str">
            <v>福建天泉教育科技有限公司</v>
          </cell>
          <cell r="AG188" t="str">
            <v>福建天泉教育科技有限公司</v>
          </cell>
          <cell r="AH188" t="str">
            <v>软件开发工程师</v>
          </cell>
          <cell r="AI188" t="str">
            <v>三星程序员(P5)</v>
          </cell>
          <cell r="AJ188" t="str">
            <v>P5</v>
          </cell>
        </row>
        <row r="188">
          <cell r="AM188" t="str">
            <v>正式员工</v>
          </cell>
          <cell r="AN188" t="str">
            <v>在职</v>
          </cell>
          <cell r="AO188" t="str">
            <v>正式员工</v>
          </cell>
        </row>
        <row r="188">
          <cell r="AQ188" t="str">
            <v>普通任职</v>
          </cell>
          <cell r="AR188" t="str">
            <v>2015-09-14</v>
          </cell>
          <cell r="AS188" t="str">
            <v>福州</v>
          </cell>
        </row>
        <row r="188">
          <cell r="AU188" t="str">
            <v>2015-12-14</v>
          </cell>
        </row>
        <row r="188">
          <cell r="BF188">
            <v>17</v>
          </cell>
        </row>
        <row r="188">
          <cell r="BJ188" t="str">
            <v>福州大学至诚学院</v>
          </cell>
        </row>
        <row r="188">
          <cell r="BL188" t="str">
            <v>普通全日制</v>
          </cell>
          <cell r="BM188" t="str">
            <v>计算机</v>
          </cell>
          <cell r="BN188" t="str">
            <v>2009-07-01</v>
          </cell>
          <cell r="BO188" t="str">
            <v>本科</v>
          </cell>
          <cell r="BP188" t="str">
            <v>学士</v>
          </cell>
        </row>
        <row r="188">
          <cell r="BV188" t="str">
            <v>2015-09-14</v>
          </cell>
          <cell r="BW188" t="str">
            <v>福建天晴数码有限公司</v>
          </cell>
          <cell r="BX188" t="str">
            <v>工程院三部</v>
          </cell>
          <cell r="BY188" t="str">
            <v>工程院三部开发一处</v>
          </cell>
        </row>
        <row r="189">
          <cell r="A189">
            <v>100013</v>
          </cell>
          <cell r="B189" t="str">
            <v>陈雨浓</v>
          </cell>
          <cell r="C189" t="str">
            <v>工程院三部开发二处</v>
          </cell>
          <cell r="D189" t="str">
            <v>郭玉湖</v>
          </cell>
          <cell r="E189" t="str">
            <v>100013</v>
          </cell>
          <cell r="F189" t="str">
            <v>男</v>
          </cell>
          <cell r="G189" t="str">
            <v>共青团员</v>
          </cell>
          <cell r="H189" t="str">
            <v>汉族</v>
          </cell>
          <cell r="I189" t="str">
            <v>1994-04-20</v>
          </cell>
          <cell r="J189" t="str">
            <v>350182199404207114</v>
          </cell>
          <cell r="K189" t="str">
            <v>未婚</v>
          </cell>
          <cell r="L189" t="str">
            <v>中国大陆</v>
          </cell>
        </row>
        <row r="189">
          <cell r="O189" t="str">
            <v>福建福州市</v>
          </cell>
        </row>
        <row r="189">
          <cell r="S189" t="str">
            <v>.</v>
          </cell>
        </row>
        <row r="189">
          <cell r="U189" t="str">
            <v>13459189366</v>
          </cell>
        </row>
        <row r="189">
          <cell r="AA189" t="str">
            <v>04-20</v>
          </cell>
          <cell r="AB189">
            <v>184</v>
          </cell>
        </row>
        <row r="189">
          <cell r="AD189" t="str">
            <v>ND20160621016</v>
          </cell>
          <cell r="AE189" t="str">
            <v>工程院三部开发二处</v>
          </cell>
          <cell r="AF189" t="str">
            <v>福建天泉教育科技有限公司</v>
          </cell>
          <cell r="AG189" t="str">
            <v>福建天泉教育科技有限公司</v>
          </cell>
          <cell r="AH189" t="str">
            <v>软件开发工程师</v>
          </cell>
          <cell r="AI189" t="str">
            <v>未定级</v>
          </cell>
          <cell r="AJ189" t="str">
            <v>未定级</v>
          </cell>
        </row>
        <row r="189">
          <cell r="AM189" t="str">
            <v>正式员工</v>
          </cell>
          <cell r="AN189" t="str">
            <v>在职</v>
          </cell>
          <cell r="AO189" t="str">
            <v>正式员工</v>
          </cell>
        </row>
        <row r="189">
          <cell r="AQ189" t="str">
            <v>普通任职</v>
          </cell>
          <cell r="AR189" t="str">
            <v>2016-07-01</v>
          </cell>
          <cell r="AS189" t="str">
            <v>福州</v>
          </cell>
        </row>
        <row r="189">
          <cell r="AU189" t="str">
            <v>2016-09-08</v>
          </cell>
        </row>
        <row r="189">
          <cell r="BF189">
            <v>8</v>
          </cell>
        </row>
        <row r="189">
          <cell r="BJ189" t="str">
            <v>福建农林大学</v>
          </cell>
        </row>
        <row r="189">
          <cell r="BL189" t="str">
            <v>普通全日制</v>
          </cell>
          <cell r="BM189" t="str">
            <v>计算机科学与技术&amp;金融学</v>
          </cell>
          <cell r="BN189" t="str">
            <v>2016-06-30</v>
          </cell>
          <cell r="BO189" t="str">
            <v>本科</v>
          </cell>
          <cell r="BP189" t="str">
            <v>双学士</v>
          </cell>
        </row>
        <row r="189">
          <cell r="BV189" t="str">
            <v>2016-07-01</v>
          </cell>
          <cell r="BW189" t="str">
            <v>福建天晴数码有限公司</v>
          </cell>
          <cell r="BX189" t="str">
            <v>工程院三部</v>
          </cell>
          <cell r="BY189" t="str">
            <v>工程院三部开发二处</v>
          </cell>
        </row>
        <row r="190">
          <cell r="A190">
            <v>101766</v>
          </cell>
          <cell r="B190" t="str">
            <v>甘艳珍</v>
          </cell>
          <cell r="C190" t="str">
            <v>工程院三部开发二处</v>
          </cell>
          <cell r="D190" t="str">
            <v>郭玉湖</v>
          </cell>
          <cell r="E190" t="str">
            <v>101766</v>
          </cell>
          <cell r="F190" t="str">
            <v>女</v>
          </cell>
          <cell r="G190" t="str">
            <v>共青团员</v>
          </cell>
          <cell r="H190" t="str">
            <v>汉族</v>
          </cell>
          <cell r="I190" t="str">
            <v>1992-11-04</v>
          </cell>
          <cell r="J190" t="str">
            <v>352228199211044020</v>
          </cell>
          <cell r="K190" t="str">
            <v>未婚</v>
          </cell>
          <cell r="L190" t="str">
            <v>中国大陆</v>
          </cell>
          <cell r="M190" t="str">
            <v>无</v>
          </cell>
        </row>
        <row r="190">
          <cell r="O190" t="str">
            <v>福建宁德地区</v>
          </cell>
        </row>
        <row r="190">
          <cell r="S190" t="str">
            <v>福建福州</v>
          </cell>
        </row>
        <row r="190">
          <cell r="U190" t="str">
            <v>15260697023</v>
          </cell>
        </row>
        <row r="190">
          <cell r="AA190" t="str">
            <v>11-15</v>
          </cell>
          <cell r="AB190">
            <v>161</v>
          </cell>
        </row>
        <row r="190">
          <cell r="AD190" t="str">
            <v>ND20160316008</v>
          </cell>
          <cell r="AE190" t="str">
            <v>工程院三部开发二处</v>
          </cell>
          <cell r="AF190" t="str">
            <v>福建天泉教育科技有限公司</v>
          </cell>
          <cell r="AG190" t="str">
            <v>福建天泉教育科技有限公司</v>
          </cell>
          <cell r="AH190" t="str">
            <v>软件开发工程师</v>
          </cell>
          <cell r="AI190" t="str">
            <v>三星程序员(P5)</v>
          </cell>
          <cell r="AJ190" t="str">
            <v>P5</v>
          </cell>
        </row>
        <row r="190">
          <cell r="AM190" t="str">
            <v>正式员工</v>
          </cell>
          <cell r="AN190" t="str">
            <v>在职</v>
          </cell>
          <cell r="AO190" t="str">
            <v>正式员工</v>
          </cell>
        </row>
        <row r="190">
          <cell r="AQ190" t="str">
            <v>普通任职</v>
          </cell>
          <cell r="AR190" t="str">
            <v>2016-03-17</v>
          </cell>
          <cell r="AS190" t="str">
            <v>福州</v>
          </cell>
        </row>
        <row r="190">
          <cell r="AU190" t="str">
            <v>2016-07-25</v>
          </cell>
        </row>
        <row r="190">
          <cell r="BF190">
            <v>11</v>
          </cell>
        </row>
        <row r="190">
          <cell r="BJ190" t="str">
            <v>闽南师范大学</v>
          </cell>
        </row>
        <row r="190">
          <cell r="BL190" t="str">
            <v>普通全日制</v>
          </cell>
          <cell r="BM190" t="str">
            <v>计算机科学与技术</v>
          </cell>
          <cell r="BN190" t="str">
            <v>2014-06-30</v>
          </cell>
          <cell r="BO190" t="str">
            <v>本科</v>
          </cell>
          <cell r="BP190" t="str">
            <v>学士</v>
          </cell>
        </row>
        <row r="190">
          <cell r="BV190" t="str">
            <v>2016-03-17</v>
          </cell>
          <cell r="BW190" t="str">
            <v>福建天晴数码有限公司</v>
          </cell>
          <cell r="BX190" t="str">
            <v>工程院三部</v>
          </cell>
          <cell r="BY190" t="str">
            <v>工程院三部开发二处</v>
          </cell>
        </row>
        <row r="191">
          <cell r="A191">
            <v>103256</v>
          </cell>
          <cell r="B191" t="str">
            <v>郑亮</v>
          </cell>
          <cell r="C191" t="str">
            <v>工程院三部开发二处</v>
          </cell>
          <cell r="D191" t="str">
            <v>郭玉湖</v>
          </cell>
          <cell r="E191" t="str">
            <v>103256</v>
          </cell>
          <cell r="F191" t="str">
            <v>男</v>
          </cell>
          <cell r="G191" t="str">
            <v>共青团员</v>
          </cell>
          <cell r="H191" t="str">
            <v>汉族</v>
          </cell>
          <cell r="I191" t="str">
            <v>1992-08-10</v>
          </cell>
          <cell r="J191" t="str">
            <v>350128199208103256</v>
          </cell>
          <cell r="K191" t="str">
            <v>未婚</v>
          </cell>
          <cell r="L191" t="str">
            <v>中国大陆</v>
          </cell>
        </row>
        <row r="191">
          <cell r="O191" t="str">
            <v>福建省福州市平潭县</v>
          </cell>
        </row>
        <row r="191">
          <cell r="R191" t="str">
            <v>福建省平潭县流水镇流水村流水157号</v>
          </cell>
          <cell r="S191" t="str">
            <v>福建省福州市晋安区福新东路195号2#</v>
          </cell>
          <cell r="T191" t="str">
            <v>0591-24368562</v>
          </cell>
          <cell r="U191" t="str">
            <v>13285008805</v>
          </cell>
          <cell r="V191" t="str">
            <v>463863063@qq.com</v>
          </cell>
          <cell r="W191" t="str">
            <v>郑新</v>
          </cell>
          <cell r="X191" t="str">
            <v>18606015278</v>
          </cell>
        </row>
        <row r="191">
          <cell r="AA191" t="str">
            <v>08-10</v>
          </cell>
        </row>
        <row r="191">
          <cell r="AD191" t="str">
            <v>ND20160603010</v>
          </cell>
          <cell r="AE191" t="str">
            <v>工程院三部开发二处</v>
          </cell>
          <cell r="AF191" t="str">
            <v>福建天泉教育科技有限公司</v>
          </cell>
          <cell r="AG191" t="str">
            <v>福建天泉教育科技有限公司</v>
          </cell>
          <cell r="AH191" t="str">
            <v>软件开发工程师</v>
          </cell>
          <cell r="AI191" t="str">
            <v>三星程序员(P5)</v>
          </cell>
          <cell r="AJ191" t="str">
            <v>P5</v>
          </cell>
        </row>
        <row r="191">
          <cell r="AM191" t="str">
            <v>正式员工</v>
          </cell>
          <cell r="AN191" t="str">
            <v>在职</v>
          </cell>
          <cell r="AO191" t="str">
            <v>正式员工</v>
          </cell>
        </row>
        <row r="191">
          <cell r="AQ191" t="str">
            <v>普通任职</v>
          </cell>
          <cell r="AR191" t="str">
            <v>2016-06-06</v>
          </cell>
          <cell r="AS191" t="str">
            <v>福州</v>
          </cell>
        </row>
        <row r="191">
          <cell r="AU191" t="str">
            <v>2016-09-06</v>
          </cell>
        </row>
        <row r="191">
          <cell r="BF191">
            <v>8</v>
          </cell>
        </row>
        <row r="191">
          <cell r="BJ191" t="str">
            <v>福建工程学院</v>
          </cell>
        </row>
        <row r="191">
          <cell r="BL191" t="str">
            <v>普通全日制</v>
          </cell>
          <cell r="BM191" t="str">
            <v>网络工程</v>
          </cell>
          <cell r="BN191" t="str">
            <v>2015-06-30</v>
          </cell>
          <cell r="BO191" t="str">
            <v>本科</v>
          </cell>
          <cell r="BP191" t="str">
            <v>学士</v>
          </cell>
        </row>
        <row r="191">
          <cell r="BV191" t="str">
            <v>2016-06-06</v>
          </cell>
          <cell r="BW191" t="str">
            <v>福建天晴数码有限公司</v>
          </cell>
          <cell r="BX191" t="str">
            <v>工程院三部</v>
          </cell>
          <cell r="BY191" t="str">
            <v>工程院三部开发二处</v>
          </cell>
        </row>
        <row r="192">
          <cell r="A192">
            <v>106307</v>
          </cell>
          <cell r="B192" t="str">
            <v>陈晓彬</v>
          </cell>
          <cell r="C192" t="str">
            <v>工程院三部开发二处</v>
          </cell>
          <cell r="D192" t="str">
            <v>郭玉湖</v>
          </cell>
          <cell r="E192" t="str">
            <v>106307</v>
          </cell>
          <cell r="F192" t="str">
            <v>男</v>
          </cell>
          <cell r="G192" t="str">
            <v>共青团员</v>
          </cell>
          <cell r="H192" t="str">
            <v>汉族</v>
          </cell>
          <cell r="I192" t="str">
            <v>1991-08-31</v>
          </cell>
          <cell r="J192" t="str">
            <v>350303199108312118</v>
          </cell>
          <cell r="K192" t="str">
            <v>未婚</v>
          </cell>
          <cell r="L192" t="str">
            <v>中国大陆</v>
          </cell>
        </row>
        <row r="192">
          <cell r="N192" t="str">
            <v>农业</v>
          </cell>
          <cell r="O192" t="str">
            <v>福建省莆田市涵江区</v>
          </cell>
          <cell r="P192" t="str">
            <v>福建省莆田市</v>
          </cell>
          <cell r="Q192" t="str">
            <v>福州大学至诚学院</v>
          </cell>
          <cell r="R192" t="str">
            <v>福建省莆田市涵江区江口镇锦华北街339号</v>
          </cell>
        </row>
        <row r="192">
          <cell r="U192" t="str">
            <v>13809546073</v>
          </cell>
          <cell r="V192" t="str">
            <v>383144602@qq.com</v>
          </cell>
          <cell r="W192" t="str">
            <v>陈剑锋</v>
          </cell>
          <cell r="X192" t="str">
            <v>13950736363</v>
          </cell>
        </row>
        <row r="192">
          <cell r="AA192" t="str">
            <v>08-31</v>
          </cell>
          <cell r="AB192">
            <v>170</v>
          </cell>
        </row>
        <row r="192">
          <cell r="AD192" t="str">
            <v>ND20150704012</v>
          </cell>
          <cell r="AE192" t="str">
            <v>工程院三部开发二处</v>
          </cell>
          <cell r="AF192" t="str">
            <v>福建天泉教育科技有限公司</v>
          </cell>
          <cell r="AG192" t="str">
            <v>福建天泉教育科技有限公司</v>
          </cell>
          <cell r="AH192" t="str">
            <v>软件开发工程师</v>
          </cell>
          <cell r="AI192" t="str">
            <v>三星程序员(P5)</v>
          </cell>
          <cell r="AJ192" t="str">
            <v>P5</v>
          </cell>
        </row>
        <row r="192">
          <cell r="AM192" t="str">
            <v>正式员工</v>
          </cell>
          <cell r="AN192" t="str">
            <v>在职</v>
          </cell>
          <cell r="AO192" t="str">
            <v>正式员工</v>
          </cell>
        </row>
        <row r="192">
          <cell r="AQ192" t="str">
            <v>普通任职</v>
          </cell>
          <cell r="AR192" t="str">
            <v>2015-06-21</v>
          </cell>
          <cell r="AS192" t="str">
            <v>福州</v>
          </cell>
        </row>
        <row r="192">
          <cell r="AU192" t="str">
            <v>2015-08-13</v>
          </cell>
        </row>
        <row r="192">
          <cell r="BF192">
            <v>20</v>
          </cell>
        </row>
        <row r="192">
          <cell r="BJ192" t="str">
            <v>福州大学至诚学院</v>
          </cell>
        </row>
        <row r="192">
          <cell r="BL192" t="str">
            <v>普通全日制</v>
          </cell>
          <cell r="BM192" t="str">
            <v>软件工程师</v>
          </cell>
          <cell r="BN192" t="str">
            <v>2015-07-01</v>
          </cell>
          <cell r="BO192" t="str">
            <v>本科</v>
          </cell>
          <cell r="BP192" t="str">
            <v>学士</v>
          </cell>
        </row>
        <row r="192">
          <cell r="BV192" t="str">
            <v>2015-06-21</v>
          </cell>
          <cell r="BW192" t="str">
            <v>福建天晴数码有限公司</v>
          </cell>
          <cell r="BX192" t="str">
            <v>工程院三部</v>
          </cell>
          <cell r="BY192" t="str">
            <v>工程院三部开发二处</v>
          </cell>
        </row>
        <row r="193">
          <cell r="A193">
            <v>112356</v>
          </cell>
          <cell r="B193" t="str">
            <v>黄云</v>
          </cell>
          <cell r="C193" t="str">
            <v>工程院三部开发二处</v>
          </cell>
          <cell r="D193" t="str">
            <v>郭玉湖</v>
          </cell>
          <cell r="E193" t="str">
            <v>112356</v>
          </cell>
          <cell r="F193" t="str">
            <v>男</v>
          </cell>
          <cell r="G193" t="str">
            <v>共青团员</v>
          </cell>
          <cell r="H193" t="str">
            <v>汉族</v>
          </cell>
          <cell r="I193" t="str">
            <v>1994-05-11</v>
          </cell>
          <cell r="J193" t="str">
            <v>350125199405113411</v>
          </cell>
          <cell r="K193" t="str">
            <v>未婚</v>
          </cell>
          <cell r="L193" t="str">
            <v>中国大陆</v>
          </cell>
        </row>
        <row r="193">
          <cell r="O193" t="str">
            <v>福建省福州市永泰县</v>
          </cell>
        </row>
        <row r="193">
          <cell r="S193" t="str">
            <v>福建省福州市永泰县吉祥温泉小区12幢301室</v>
          </cell>
        </row>
        <row r="193">
          <cell r="U193" t="str">
            <v>13055253723</v>
          </cell>
          <cell r="V193" t="str">
            <v>2583266603@qq.com</v>
          </cell>
        </row>
        <row r="193">
          <cell r="X193" t="str">
            <v>13055253723</v>
          </cell>
        </row>
        <row r="193">
          <cell r="AA193" t="str">
            <v>05-11</v>
          </cell>
        </row>
        <row r="193">
          <cell r="AD193" t="str">
            <v>ND20160704069</v>
          </cell>
          <cell r="AE193" t="str">
            <v>工程院三部开发二处</v>
          </cell>
          <cell r="AF193" t="str">
            <v>福建天泉教育科技有限公司</v>
          </cell>
          <cell r="AG193" t="str">
            <v>福建天泉教育科技有限公司</v>
          </cell>
          <cell r="AH193" t="str">
            <v>软件开发工程师</v>
          </cell>
          <cell r="AI193" t="str">
            <v>未定级</v>
          </cell>
          <cell r="AJ193" t="str">
            <v>未定级</v>
          </cell>
        </row>
        <row r="193">
          <cell r="AM193" t="str">
            <v>正式员工</v>
          </cell>
          <cell r="AN193" t="str">
            <v>在职</v>
          </cell>
          <cell r="AO193" t="str">
            <v>正式员工</v>
          </cell>
        </row>
        <row r="193">
          <cell r="AQ193" t="str">
            <v>普通任职</v>
          </cell>
          <cell r="AR193" t="str">
            <v>2016-07-05</v>
          </cell>
          <cell r="AS193" t="str">
            <v>福州</v>
          </cell>
        </row>
        <row r="193">
          <cell r="AU193" t="str">
            <v>2016-12-21</v>
          </cell>
        </row>
        <row r="193">
          <cell r="BF193">
            <v>8</v>
          </cell>
        </row>
        <row r="193">
          <cell r="BJ193" t="str">
            <v>哈尔滨工业大学(威海)</v>
          </cell>
        </row>
        <row r="193">
          <cell r="BM193" t="str">
            <v>信息与计算科学</v>
          </cell>
          <cell r="BN193" t="str">
            <v>2016-07-01</v>
          </cell>
          <cell r="BO193" t="str">
            <v>本科</v>
          </cell>
        </row>
        <row r="193">
          <cell r="BV193" t="str">
            <v>2016-07-05</v>
          </cell>
          <cell r="BW193" t="str">
            <v>福建天晴数码有限公司</v>
          </cell>
          <cell r="BX193" t="str">
            <v>工程院三部</v>
          </cell>
          <cell r="BY193" t="str">
            <v>工程院三部开发二处</v>
          </cell>
        </row>
        <row r="194">
          <cell r="A194">
            <v>114877</v>
          </cell>
          <cell r="B194" t="str">
            <v>冯学顶</v>
          </cell>
          <cell r="C194" t="str">
            <v>工程院三部开发二处</v>
          </cell>
          <cell r="D194" t="str">
            <v>郭玉湖</v>
          </cell>
          <cell r="E194" t="str">
            <v>114877</v>
          </cell>
          <cell r="F194" t="str">
            <v>男</v>
          </cell>
          <cell r="G194" t="str">
            <v>共青团员</v>
          </cell>
          <cell r="H194" t="str">
            <v>汉族</v>
          </cell>
          <cell r="I194" t="str">
            <v>1990-02-04</v>
          </cell>
          <cell r="J194" t="str">
            <v>350182199002041537</v>
          </cell>
          <cell r="K194" t="str">
            <v>未婚</v>
          </cell>
        </row>
        <row r="194">
          <cell r="O194" t="str">
            <v>福建省福州市长乐市</v>
          </cell>
        </row>
        <row r="194">
          <cell r="U194" t="str">
            <v>18650749871</v>
          </cell>
          <cell r="V194" t="str">
            <v>fengxueding3@qq.com</v>
          </cell>
        </row>
        <row r="194">
          <cell r="X194" t="str">
            <v>15305017173</v>
          </cell>
        </row>
        <row r="194">
          <cell r="AA194" t="str">
            <v>02-04</v>
          </cell>
        </row>
        <row r="194">
          <cell r="AD194" t="str">
            <v>ND20140829005</v>
          </cell>
          <cell r="AE194" t="str">
            <v>工程院三部开发二处</v>
          </cell>
          <cell r="AF194" t="str">
            <v>福建天泉教育科技有限公司</v>
          </cell>
          <cell r="AG194" t="str">
            <v>福建天泉教育科技有限公司</v>
          </cell>
          <cell r="AH194" t="str">
            <v>软件开发工程师</v>
          </cell>
          <cell r="AI194" t="str">
            <v>三星程序员(P5)</v>
          </cell>
          <cell r="AJ194" t="str">
            <v>P5</v>
          </cell>
        </row>
        <row r="194">
          <cell r="AM194" t="str">
            <v>正式员工</v>
          </cell>
          <cell r="AN194" t="str">
            <v>在职</v>
          </cell>
          <cell r="AO194" t="str">
            <v>正式员工</v>
          </cell>
        </row>
        <row r="194">
          <cell r="AQ194" t="str">
            <v>普通任职</v>
          </cell>
          <cell r="AR194" t="str">
            <v>2014-09-04</v>
          </cell>
        </row>
        <row r="194">
          <cell r="AU194" t="str">
            <v>2014-12-04</v>
          </cell>
        </row>
        <row r="194">
          <cell r="BF194">
            <v>30</v>
          </cell>
        </row>
        <row r="194">
          <cell r="BJ194" t="str">
            <v>西安电子科技大学</v>
          </cell>
        </row>
        <row r="194">
          <cell r="BL194" t="str">
            <v>普通全日制</v>
          </cell>
          <cell r="BM194" t="str">
            <v>软件工程</v>
          </cell>
          <cell r="BN194" t="str">
            <v>2013-07-01</v>
          </cell>
          <cell r="BO194" t="str">
            <v>本科</v>
          </cell>
          <cell r="BP194" t="str">
            <v>学士</v>
          </cell>
        </row>
        <row r="194">
          <cell r="BV194" t="str">
            <v>2014-09-04</v>
          </cell>
          <cell r="BW194" t="str">
            <v>福建天晴数码有限公司</v>
          </cell>
          <cell r="BX194" t="str">
            <v>工程院三部</v>
          </cell>
          <cell r="BY194" t="str">
            <v>工程院三部开发二处</v>
          </cell>
        </row>
        <row r="195">
          <cell r="A195">
            <v>115790</v>
          </cell>
          <cell r="B195" t="str">
            <v>郑圣榕</v>
          </cell>
          <cell r="C195" t="str">
            <v>工程院三部开发二处</v>
          </cell>
          <cell r="D195" t="str">
            <v>郭玉湖</v>
          </cell>
          <cell r="E195" t="str">
            <v>115790</v>
          </cell>
          <cell r="F195" t="str">
            <v>男</v>
          </cell>
          <cell r="G195" t="str">
            <v>共青团员</v>
          </cell>
          <cell r="H195" t="str">
            <v>汉族</v>
          </cell>
          <cell r="I195" t="str">
            <v>1993-09-01</v>
          </cell>
          <cell r="J195" t="str">
            <v>350104199309011579</v>
          </cell>
          <cell r="K195" t="str">
            <v>未婚</v>
          </cell>
          <cell r="L195" t="str">
            <v>中国大陆</v>
          </cell>
        </row>
        <row r="195">
          <cell r="O195" t="str">
            <v>福建省福州市福清市</v>
          </cell>
        </row>
        <row r="195">
          <cell r="U195" t="str">
            <v>13599035277</v>
          </cell>
          <cell r="V195" t="str">
            <v>247364558@qq.com</v>
          </cell>
        </row>
        <row r="195">
          <cell r="AA195" t="str">
            <v>09-01</v>
          </cell>
          <cell r="AB195">
            <v>183</v>
          </cell>
        </row>
        <row r="195">
          <cell r="AD195" t="str">
            <v>ND20160713021</v>
          </cell>
          <cell r="AE195" t="str">
            <v>工程院三部开发二处</v>
          </cell>
          <cell r="AF195" t="str">
            <v>福建天泉教育科技有限公司</v>
          </cell>
          <cell r="AG195" t="str">
            <v>福建天泉教育科技有限公司</v>
          </cell>
          <cell r="AH195" t="str">
            <v>软件开发工程师</v>
          </cell>
          <cell r="AI195" t="str">
            <v>未定级</v>
          </cell>
          <cell r="AJ195" t="str">
            <v>未定级</v>
          </cell>
        </row>
        <row r="195">
          <cell r="AM195" t="str">
            <v>正式员工</v>
          </cell>
          <cell r="AN195" t="str">
            <v>在职</v>
          </cell>
          <cell r="AO195" t="str">
            <v>正式员工</v>
          </cell>
        </row>
        <row r="195">
          <cell r="AQ195" t="str">
            <v>普通任职</v>
          </cell>
          <cell r="AR195" t="str">
            <v>2016-07-14</v>
          </cell>
          <cell r="AS195" t="str">
            <v>福州</v>
          </cell>
        </row>
        <row r="195">
          <cell r="AU195" t="str">
            <v>2017-01-14</v>
          </cell>
        </row>
        <row r="195">
          <cell r="BF195">
            <v>7</v>
          </cell>
        </row>
        <row r="195">
          <cell r="BJ195" t="str">
            <v>四川师范大学</v>
          </cell>
        </row>
        <row r="195">
          <cell r="BL195" t="str">
            <v>普通全日制</v>
          </cell>
          <cell r="BM195" t="str">
            <v>信息与计算科学</v>
          </cell>
          <cell r="BN195" t="str">
            <v>2016-06-30</v>
          </cell>
          <cell r="BO195" t="str">
            <v>本科</v>
          </cell>
          <cell r="BP195" t="str">
            <v>学士</v>
          </cell>
        </row>
        <row r="195">
          <cell r="BV195" t="str">
            <v>2016-07-14</v>
          </cell>
          <cell r="BW195" t="str">
            <v>福建天晴数码有限公司</v>
          </cell>
          <cell r="BX195" t="str">
            <v>工程院三部</v>
          </cell>
          <cell r="BY195" t="str">
            <v>工程院三部开发二处</v>
          </cell>
        </row>
        <row r="196">
          <cell r="A196">
            <v>118231</v>
          </cell>
          <cell r="B196" t="str">
            <v>李志远</v>
          </cell>
          <cell r="C196" t="str">
            <v>工程院三部开发二处</v>
          </cell>
          <cell r="D196" t="str">
            <v>郭玉湖</v>
          </cell>
          <cell r="E196" t="str">
            <v>118231</v>
          </cell>
          <cell r="F196" t="str">
            <v>男</v>
          </cell>
          <cell r="G196" t="str">
            <v>群众</v>
          </cell>
          <cell r="H196" t="str">
            <v>汉族</v>
          </cell>
          <cell r="I196" t="str">
            <v>1991-11-18</v>
          </cell>
          <cell r="J196" t="str">
            <v>35010519911118231X</v>
          </cell>
          <cell r="K196" t="str">
            <v>未婚</v>
          </cell>
          <cell r="L196" t="str">
            <v>中国大陆</v>
          </cell>
        </row>
        <row r="196">
          <cell r="O196" t="str">
            <v>福建福州市</v>
          </cell>
        </row>
        <row r="196">
          <cell r="U196" t="str">
            <v>18559120674</v>
          </cell>
        </row>
        <row r="196">
          <cell r="AA196" t="str">
            <v>11-18</v>
          </cell>
        </row>
        <row r="196">
          <cell r="AD196" t="str">
            <v>ND20160316019</v>
          </cell>
          <cell r="AE196" t="str">
            <v>工程院三部开发二处</v>
          </cell>
          <cell r="AF196" t="str">
            <v>福建天泉教育科技有限公司</v>
          </cell>
          <cell r="AG196" t="str">
            <v>福建天泉教育科技有限公司</v>
          </cell>
          <cell r="AH196" t="str">
            <v>软件开发工程师</v>
          </cell>
          <cell r="AI196" t="str">
            <v>三星程序员(P5)</v>
          </cell>
          <cell r="AJ196" t="str">
            <v>P5</v>
          </cell>
        </row>
        <row r="196">
          <cell r="AM196" t="str">
            <v>正式员工</v>
          </cell>
          <cell r="AN196" t="str">
            <v>在职</v>
          </cell>
          <cell r="AO196" t="str">
            <v>正式员工</v>
          </cell>
        </row>
        <row r="196">
          <cell r="AQ196" t="str">
            <v>普通任职</v>
          </cell>
          <cell r="AR196" t="str">
            <v>2016-03-17</v>
          </cell>
          <cell r="AS196" t="str">
            <v>福州</v>
          </cell>
        </row>
        <row r="196">
          <cell r="AU196" t="str">
            <v>2016-06-17</v>
          </cell>
        </row>
        <row r="196">
          <cell r="BF196">
            <v>11</v>
          </cell>
        </row>
        <row r="196">
          <cell r="BJ196" t="str">
            <v>仰恩大学</v>
          </cell>
        </row>
        <row r="196">
          <cell r="BL196" t="str">
            <v>普通全日制</v>
          </cell>
          <cell r="BM196" t="str">
            <v>信息与计算科学</v>
          </cell>
          <cell r="BN196" t="str">
            <v>2014-07-01</v>
          </cell>
          <cell r="BO196" t="str">
            <v>本科</v>
          </cell>
          <cell r="BP196" t="str">
            <v>学士</v>
          </cell>
        </row>
        <row r="196">
          <cell r="BV196" t="str">
            <v>2016-03-17</v>
          </cell>
          <cell r="BW196" t="str">
            <v>福建天晴数码有限公司</v>
          </cell>
          <cell r="BX196" t="str">
            <v>工程院三部</v>
          </cell>
          <cell r="BY196" t="str">
            <v>工程院三部开发二处</v>
          </cell>
        </row>
        <row r="197">
          <cell r="A197">
            <v>125210</v>
          </cell>
          <cell r="B197" t="str">
            <v>付君春</v>
          </cell>
          <cell r="C197" t="str">
            <v>工程院三部开发二处</v>
          </cell>
          <cell r="D197" t="str">
            <v>郭玉湖</v>
          </cell>
          <cell r="E197" t="str">
            <v>125210</v>
          </cell>
          <cell r="F197" t="str">
            <v>男</v>
          </cell>
          <cell r="G197" t="str">
            <v>共青团员</v>
          </cell>
          <cell r="H197" t="str">
            <v>白族</v>
          </cell>
          <cell r="I197" t="str">
            <v>1993-02-10</v>
          </cell>
          <cell r="J197" t="str">
            <v>533222199302104611</v>
          </cell>
        </row>
        <row r="197">
          <cell r="O197" t="str">
            <v>云南省丽江地区永胜县</v>
          </cell>
        </row>
        <row r="197">
          <cell r="S197" t="str">
            <v>云南省丽江市永胜县顺州乡新河村委会新庄村60号</v>
          </cell>
        </row>
        <row r="197">
          <cell r="U197" t="str">
            <v>17759120184</v>
          </cell>
          <cell r="V197" t="str">
            <v>394744352@qq.com</v>
          </cell>
        </row>
        <row r="197">
          <cell r="X197" t="str">
            <v>13988807272</v>
          </cell>
        </row>
        <row r="197">
          <cell r="Z197" t="str">
            <v>394744352</v>
          </cell>
          <cell r="AA197" t="str">
            <v>02-10</v>
          </cell>
        </row>
        <row r="197">
          <cell r="AD197" t="str">
            <v>ND20150704037</v>
          </cell>
          <cell r="AE197" t="str">
            <v>工程院三部开发二处</v>
          </cell>
          <cell r="AF197" t="str">
            <v>福建天泉教育科技有限公司</v>
          </cell>
          <cell r="AG197" t="str">
            <v>福建天泉教育科技有限公司</v>
          </cell>
          <cell r="AH197" t="str">
            <v>软件开发工程师</v>
          </cell>
          <cell r="AI197" t="str">
            <v>二星工程师(P4)</v>
          </cell>
          <cell r="AJ197" t="str">
            <v>P4</v>
          </cell>
        </row>
        <row r="197">
          <cell r="AM197" t="str">
            <v>正式员工</v>
          </cell>
          <cell r="AN197" t="str">
            <v>在职</v>
          </cell>
          <cell r="AO197" t="str">
            <v>正式员工</v>
          </cell>
        </row>
        <row r="197">
          <cell r="AQ197" t="str">
            <v>普通任职</v>
          </cell>
          <cell r="AR197" t="str">
            <v>2015-07-10</v>
          </cell>
          <cell r="AS197" t="str">
            <v>福州</v>
          </cell>
        </row>
        <row r="197">
          <cell r="AU197" t="str">
            <v>2016-01-10</v>
          </cell>
        </row>
        <row r="197">
          <cell r="BF197">
            <v>19</v>
          </cell>
        </row>
        <row r="197">
          <cell r="BJ197" t="str">
            <v>电子科技大学</v>
          </cell>
        </row>
        <row r="197">
          <cell r="BL197" t="str">
            <v>普通全日制</v>
          </cell>
          <cell r="BM197" t="str">
            <v>信息安全</v>
          </cell>
          <cell r="BN197" t="str">
            <v>2015-07-10</v>
          </cell>
          <cell r="BO197" t="str">
            <v>本科</v>
          </cell>
          <cell r="BP197" t="str">
            <v>学士</v>
          </cell>
        </row>
        <row r="197">
          <cell r="BV197" t="str">
            <v>2015-07-10</v>
          </cell>
          <cell r="BW197" t="str">
            <v>福建天晴数码有限公司</v>
          </cell>
          <cell r="BX197" t="str">
            <v>工程院三部</v>
          </cell>
          <cell r="BY197" t="str">
            <v>工程院三部开发二处</v>
          </cell>
        </row>
        <row r="198">
          <cell r="A198">
            <v>131073</v>
          </cell>
          <cell r="B198" t="str">
            <v>龚培生</v>
          </cell>
          <cell r="C198" t="str">
            <v>工程院三部开发二处</v>
          </cell>
          <cell r="D198" t="str">
            <v>郭玉湖</v>
          </cell>
          <cell r="E198" t="str">
            <v>131073</v>
          </cell>
          <cell r="F198" t="str">
            <v>男</v>
          </cell>
          <cell r="G198" t="str">
            <v>共青团员</v>
          </cell>
          <cell r="H198" t="str">
            <v>汉族</v>
          </cell>
          <cell r="I198" t="str">
            <v>1993-02-08</v>
          </cell>
          <cell r="J198" t="str">
            <v>35082319930208553X</v>
          </cell>
        </row>
        <row r="198">
          <cell r="L198" t="str">
            <v>中国大陆</v>
          </cell>
        </row>
        <row r="198">
          <cell r="O198" t="str">
            <v>福建龙岩地区</v>
          </cell>
        </row>
        <row r="198">
          <cell r="U198" t="str">
            <v>13075812284</v>
          </cell>
          <cell r="V198" t="str">
            <v>1091106411@qq.com</v>
          </cell>
        </row>
        <row r="198">
          <cell r="AA198" t="str">
            <v>02-08</v>
          </cell>
        </row>
        <row r="198">
          <cell r="AD198" t="str">
            <v>ND20160704068</v>
          </cell>
          <cell r="AE198" t="str">
            <v>工程院三部开发二处</v>
          </cell>
          <cell r="AF198" t="str">
            <v>福建天泉教育科技有限公司</v>
          </cell>
          <cell r="AG198" t="str">
            <v>福建天泉教育科技有限公司</v>
          </cell>
          <cell r="AH198" t="str">
            <v>软件开发工程师</v>
          </cell>
          <cell r="AI198" t="str">
            <v>未定级</v>
          </cell>
          <cell r="AJ198" t="str">
            <v>未定级</v>
          </cell>
        </row>
        <row r="198">
          <cell r="AM198" t="str">
            <v>正式员工</v>
          </cell>
          <cell r="AN198" t="str">
            <v>在职</v>
          </cell>
          <cell r="AO198" t="str">
            <v>正式员工</v>
          </cell>
        </row>
        <row r="198">
          <cell r="AQ198" t="str">
            <v>普通任职</v>
          </cell>
          <cell r="AR198" t="str">
            <v>2016-07-05</v>
          </cell>
          <cell r="AS198" t="str">
            <v>福州</v>
          </cell>
        </row>
        <row r="198">
          <cell r="AU198" t="str">
            <v>2017-01-05</v>
          </cell>
        </row>
        <row r="198">
          <cell r="BF198">
            <v>8</v>
          </cell>
        </row>
        <row r="198">
          <cell r="BJ198" t="str">
            <v>福州大学</v>
          </cell>
        </row>
        <row r="198">
          <cell r="BL198" t="str">
            <v>普通全日制</v>
          </cell>
          <cell r="BM198" t="str">
            <v>物联网工程专业</v>
          </cell>
          <cell r="BN198" t="str">
            <v>2016-06-24</v>
          </cell>
          <cell r="BO198" t="str">
            <v>本科</v>
          </cell>
          <cell r="BP198" t="str">
            <v>学士</v>
          </cell>
        </row>
        <row r="198">
          <cell r="BV198" t="str">
            <v>2016-07-05</v>
          </cell>
          <cell r="BW198" t="str">
            <v>福建天晴数码有限公司</v>
          </cell>
          <cell r="BX198" t="str">
            <v>工程院三部</v>
          </cell>
          <cell r="BY198" t="str">
            <v>工程院三部开发二处</v>
          </cell>
        </row>
        <row r="199">
          <cell r="A199">
            <v>140605</v>
          </cell>
          <cell r="B199" t="str">
            <v>廖靖</v>
          </cell>
          <cell r="C199" t="str">
            <v>工程院三部开发二处</v>
          </cell>
          <cell r="D199" t="str">
            <v>郭玉湖</v>
          </cell>
          <cell r="E199" t="str">
            <v>140605</v>
          </cell>
          <cell r="F199" t="str">
            <v>男</v>
          </cell>
          <cell r="G199" t="str">
            <v>中共党员</v>
          </cell>
          <cell r="H199" t="str">
            <v>汉族</v>
          </cell>
          <cell r="I199" t="str">
            <v>1987-10-23</v>
          </cell>
          <cell r="J199" t="str">
            <v>362524198710238012</v>
          </cell>
          <cell r="K199" t="str">
            <v>未婚</v>
          </cell>
          <cell r="L199" t="str">
            <v>中国大陆</v>
          </cell>
        </row>
        <row r="199">
          <cell r="O199" t="str">
            <v>江西省抚州地区南丰县</v>
          </cell>
        </row>
        <row r="199">
          <cell r="U199" t="str">
            <v>18950480398</v>
          </cell>
        </row>
        <row r="199">
          <cell r="AA199" t="str">
            <v>10-23</v>
          </cell>
        </row>
        <row r="199">
          <cell r="AD199" t="str">
            <v>ND20140702012</v>
          </cell>
          <cell r="AE199" t="str">
            <v>工程院三部开发二处</v>
          </cell>
          <cell r="AF199" t="str">
            <v>福建天泉教育科技有限公司</v>
          </cell>
          <cell r="AG199" t="str">
            <v>福建天泉教育科技有限公司</v>
          </cell>
          <cell r="AH199" t="str">
            <v>软件开发工程师</v>
          </cell>
          <cell r="AI199" t="str">
            <v>二星工程师(P4)</v>
          </cell>
          <cell r="AJ199" t="str">
            <v>P4</v>
          </cell>
        </row>
        <row r="199">
          <cell r="AM199" t="str">
            <v>正式员工</v>
          </cell>
          <cell r="AN199" t="str">
            <v>在职</v>
          </cell>
          <cell r="AO199" t="str">
            <v>正式员工</v>
          </cell>
        </row>
        <row r="199">
          <cell r="AQ199" t="str">
            <v>普通任职</v>
          </cell>
          <cell r="AR199" t="str">
            <v>2014-07-07</v>
          </cell>
        </row>
        <row r="199">
          <cell r="AU199" t="str">
            <v>2014-10-07</v>
          </cell>
        </row>
        <row r="199">
          <cell r="BF199">
            <v>31</v>
          </cell>
        </row>
        <row r="199">
          <cell r="BJ199" t="str">
            <v>福建师范大学</v>
          </cell>
        </row>
        <row r="199">
          <cell r="BL199" t="str">
            <v>普通全日制</v>
          </cell>
          <cell r="BM199" t="str">
            <v>软件工程</v>
          </cell>
          <cell r="BN199" t="str">
            <v>2011-07-01</v>
          </cell>
          <cell r="BO199" t="str">
            <v>本科</v>
          </cell>
        </row>
        <row r="199">
          <cell r="BV199" t="str">
            <v>2014-07-07</v>
          </cell>
          <cell r="BW199" t="str">
            <v>福建天晴数码有限公司</v>
          </cell>
          <cell r="BX199" t="str">
            <v>工程院三部</v>
          </cell>
          <cell r="BY199" t="str">
            <v>工程院三部开发二处</v>
          </cell>
        </row>
        <row r="200">
          <cell r="A200">
            <v>141230</v>
          </cell>
          <cell r="B200" t="str">
            <v>王斌</v>
          </cell>
          <cell r="C200" t="str">
            <v>工程院三部开发二处</v>
          </cell>
          <cell r="D200" t="str">
            <v>郭玉湖</v>
          </cell>
          <cell r="E200" t="str">
            <v>141230</v>
          </cell>
          <cell r="F200" t="str">
            <v>男</v>
          </cell>
          <cell r="G200" t="str">
            <v>群众</v>
          </cell>
          <cell r="H200" t="str">
            <v>汉族</v>
          </cell>
          <cell r="I200" t="str">
            <v>1982-03-30</v>
          </cell>
          <cell r="J200" t="str">
            <v>650104198203303318</v>
          </cell>
          <cell r="K200" t="str">
            <v>未婚</v>
          </cell>
          <cell r="L200" t="str">
            <v>中国大陆</v>
          </cell>
        </row>
        <row r="200">
          <cell r="O200" t="str">
            <v>新疆维吾尔自治区乌鲁木齐市新市区</v>
          </cell>
        </row>
        <row r="200">
          <cell r="T200" t="str">
            <v>13629932699</v>
          </cell>
          <cell r="U200" t="str">
            <v>18559827656</v>
          </cell>
          <cell r="V200" t="str">
            <v>502411071@qq.com</v>
          </cell>
          <cell r="W200" t="str">
            <v>岳建芳</v>
          </cell>
          <cell r="X200" t="str">
            <v>13325563403</v>
          </cell>
        </row>
        <row r="200">
          <cell r="AA200" t="str">
            <v>03-30</v>
          </cell>
        </row>
        <row r="200">
          <cell r="AD200" t="str">
            <v>ND20150108003</v>
          </cell>
          <cell r="AE200" t="str">
            <v>工程院三部开发二处</v>
          </cell>
          <cell r="AF200" t="str">
            <v>福建天泉教育科技有限公司</v>
          </cell>
          <cell r="AG200" t="str">
            <v>福建天泉教育科技有限公司</v>
          </cell>
          <cell r="AH200" t="str">
            <v>软件开发工程师</v>
          </cell>
          <cell r="AI200" t="str">
            <v>高级一星程序员(P6)</v>
          </cell>
          <cell r="AJ200" t="str">
            <v>P6</v>
          </cell>
        </row>
        <row r="200">
          <cell r="AM200" t="str">
            <v>正式员工</v>
          </cell>
          <cell r="AN200" t="str">
            <v>在职</v>
          </cell>
          <cell r="AO200" t="str">
            <v>正式员工</v>
          </cell>
        </row>
        <row r="200">
          <cell r="AQ200" t="str">
            <v>普通任职</v>
          </cell>
          <cell r="AR200" t="str">
            <v>2015-01-12</v>
          </cell>
          <cell r="AS200" t="str">
            <v>长乐基地</v>
          </cell>
        </row>
        <row r="200">
          <cell r="AU200" t="str">
            <v>2015-04-12</v>
          </cell>
        </row>
        <row r="200">
          <cell r="BF200">
            <v>25</v>
          </cell>
        </row>
        <row r="200">
          <cell r="BJ200" t="str">
            <v>中山大学</v>
          </cell>
        </row>
        <row r="200">
          <cell r="BL200" t="str">
            <v>普通全日制</v>
          </cell>
          <cell r="BM200" t="str">
            <v>计算机科学与技术</v>
          </cell>
          <cell r="BN200" t="str">
            <v>2004-07-01</v>
          </cell>
          <cell r="BO200" t="str">
            <v>本科</v>
          </cell>
          <cell r="BP200" t="str">
            <v>学士</v>
          </cell>
        </row>
        <row r="200">
          <cell r="BV200" t="str">
            <v>2015-01-12</v>
          </cell>
          <cell r="BW200" t="str">
            <v>福建天晴数码有限公司</v>
          </cell>
          <cell r="BX200" t="str">
            <v>工程院三部</v>
          </cell>
          <cell r="BY200" t="str">
            <v>工程院三部开发二处</v>
          </cell>
        </row>
        <row r="201">
          <cell r="A201">
            <v>160201</v>
          </cell>
          <cell r="B201" t="str">
            <v>吴政衍</v>
          </cell>
          <cell r="C201" t="str">
            <v>工程院三部开发二处</v>
          </cell>
          <cell r="D201" t="str">
            <v>郭玉湖</v>
          </cell>
          <cell r="E201" t="str">
            <v>160201</v>
          </cell>
          <cell r="F201" t="str">
            <v>男</v>
          </cell>
          <cell r="G201" t="str">
            <v>共青团员</v>
          </cell>
          <cell r="H201" t="str">
            <v>汉族</v>
          </cell>
          <cell r="I201" t="str">
            <v>1994-02-01</v>
          </cell>
          <cell r="J201" t="str">
            <v>350122199402012819</v>
          </cell>
          <cell r="K201" t="str">
            <v>未婚</v>
          </cell>
          <cell r="L201" t="str">
            <v>中国大陆</v>
          </cell>
        </row>
        <row r="201">
          <cell r="O201" t="str">
            <v>福建省福州市连江县</v>
          </cell>
        </row>
        <row r="201">
          <cell r="S201" t="str">
            <v>福建省连江县文山路22号502</v>
          </cell>
        </row>
        <row r="201">
          <cell r="U201" t="str">
            <v>15806058157</v>
          </cell>
          <cell r="V201" t="str">
            <v>306945468@qq.com</v>
          </cell>
        </row>
        <row r="201">
          <cell r="X201" t="str">
            <v>13774601230</v>
          </cell>
        </row>
        <row r="201">
          <cell r="AA201" t="str">
            <v>02-01</v>
          </cell>
        </row>
        <row r="201">
          <cell r="AD201" t="str">
            <v>ND20160704064</v>
          </cell>
          <cell r="AE201" t="str">
            <v>工程院三部开发二处</v>
          </cell>
          <cell r="AF201" t="str">
            <v>福建天泉教育科技有限公司</v>
          </cell>
          <cell r="AG201" t="str">
            <v>福建天泉教育科技有限公司</v>
          </cell>
          <cell r="AH201" t="str">
            <v>软件开发工程师</v>
          </cell>
          <cell r="AI201" t="str">
            <v>未定级</v>
          </cell>
          <cell r="AJ201" t="str">
            <v>未定级</v>
          </cell>
        </row>
        <row r="201">
          <cell r="AM201" t="str">
            <v>正式员工</v>
          </cell>
          <cell r="AN201" t="str">
            <v>在职</v>
          </cell>
          <cell r="AO201" t="str">
            <v>正式员工</v>
          </cell>
        </row>
        <row r="201">
          <cell r="AQ201" t="str">
            <v>普通任职</v>
          </cell>
          <cell r="AR201" t="str">
            <v>2016-07-05</v>
          </cell>
          <cell r="AS201" t="str">
            <v>福州</v>
          </cell>
        </row>
        <row r="201">
          <cell r="AU201" t="str">
            <v>2017-01-05</v>
          </cell>
        </row>
        <row r="201">
          <cell r="BF201">
            <v>8</v>
          </cell>
        </row>
        <row r="201">
          <cell r="BJ201" t="str">
            <v>厦门大学航空学院</v>
          </cell>
        </row>
        <row r="201">
          <cell r="BL201" t="str">
            <v>普通全日制</v>
          </cell>
          <cell r="BM201" t="str">
            <v>自动化</v>
          </cell>
          <cell r="BN201" t="str">
            <v>2016-07-01</v>
          </cell>
          <cell r="BO201" t="str">
            <v>本科</v>
          </cell>
        </row>
        <row r="201">
          <cell r="BV201" t="str">
            <v>2016-07-05</v>
          </cell>
          <cell r="BW201" t="str">
            <v>福建天晴数码有限公司</v>
          </cell>
          <cell r="BX201" t="str">
            <v>工程院三部</v>
          </cell>
          <cell r="BY201" t="str">
            <v>工程院三部开发二处</v>
          </cell>
        </row>
        <row r="202">
          <cell r="A202">
            <v>181334</v>
          </cell>
          <cell r="B202" t="str">
            <v>林锦波</v>
          </cell>
          <cell r="C202" t="str">
            <v>工程院三部开发二处</v>
          </cell>
          <cell r="D202" t="str">
            <v>郭玉湖</v>
          </cell>
          <cell r="E202" t="str">
            <v>181334</v>
          </cell>
          <cell r="F202" t="str">
            <v>男</v>
          </cell>
        </row>
        <row r="202">
          <cell r="I202" t="str">
            <v>1991-11-18</v>
          </cell>
          <cell r="J202" t="str">
            <v>350583199111181334</v>
          </cell>
          <cell r="K202" t="str">
            <v>未婚</v>
          </cell>
          <cell r="L202" t="str">
            <v>中国大陆</v>
          </cell>
        </row>
        <row r="202">
          <cell r="O202" t="str">
            <v>福建省泉州市南安市</v>
          </cell>
          <cell r="P202" t="str">
            <v>泉州南安</v>
          </cell>
        </row>
        <row r="202">
          <cell r="R202" t="str">
            <v>福建省泉州市南安市诗山镇声东村溪东城19号</v>
          </cell>
        </row>
        <row r="202">
          <cell r="T202" t="str">
            <v>0595-86485809</v>
          </cell>
          <cell r="U202" t="str">
            <v>18650346658</v>
          </cell>
          <cell r="V202" t="str">
            <v>289331151@QQ.COM</v>
          </cell>
          <cell r="W202" t="str">
            <v>林云峰</v>
          </cell>
          <cell r="X202" t="str">
            <v>电话13506963560</v>
          </cell>
        </row>
        <row r="202">
          <cell r="AA202" t="str">
            <v>11-18</v>
          </cell>
        </row>
        <row r="202">
          <cell r="AD202" t="str">
            <v>ND20150704044</v>
          </cell>
          <cell r="AE202" t="str">
            <v>工程院三部开发二处</v>
          </cell>
          <cell r="AF202" t="str">
            <v>福建天泉教育科技有限公司</v>
          </cell>
          <cell r="AG202" t="str">
            <v>福建天泉教育科技有限公司</v>
          </cell>
          <cell r="AH202" t="str">
            <v>软件开发工程师</v>
          </cell>
          <cell r="AI202" t="str">
            <v>三星程序员(P5)</v>
          </cell>
          <cell r="AJ202" t="str">
            <v>P5</v>
          </cell>
        </row>
        <row r="202">
          <cell r="AM202" t="str">
            <v>正式员工</v>
          </cell>
          <cell r="AN202" t="str">
            <v>在职</v>
          </cell>
          <cell r="AO202" t="str">
            <v>正式员工</v>
          </cell>
        </row>
        <row r="202">
          <cell r="AQ202" t="str">
            <v>普通任职</v>
          </cell>
          <cell r="AR202" t="str">
            <v>2015-06-26</v>
          </cell>
          <cell r="AS202" t="str">
            <v>福州</v>
          </cell>
        </row>
        <row r="202">
          <cell r="AU202" t="str">
            <v>2015-12-04</v>
          </cell>
        </row>
        <row r="202">
          <cell r="BF202">
            <v>20</v>
          </cell>
        </row>
        <row r="202">
          <cell r="BJ202" t="str">
            <v>福州大学</v>
          </cell>
        </row>
        <row r="202">
          <cell r="BL202" t="str">
            <v>普通全日制</v>
          </cell>
          <cell r="BM202" t="str">
            <v>计算机科学与技术</v>
          </cell>
          <cell r="BN202" t="str">
            <v>2015-07-01</v>
          </cell>
          <cell r="BO202" t="str">
            <v>本科</v>
          </cell>
        </row>
        <row r="202">
          <cell r="BV202" t="str">
            <v>2015-06-26</v>
          </cell>
          <cell r="BW202" t="str">
            <v>福建天晴数码有限公司</v>
          </cell>
          <cell r="BX202" t="str">
            <v>工程院三部</v>
          </cell>
          <cell r="BY202" t="str">
            <v>工程院三部开发二处</v>
          </cell>
        </row>
        <row r="203">
          <cell r="A203">
            <v>198303</v>
          </cell>
          <cell r="B203" t="str">
            <v>陈作朋</v>
          </cell>
          <cell r="C203" t="str">
            <v>工程院三部开发二处</v>
          </cell>
          <cell r="D203" t="str">
            <v>郭玉湖</v>
          </cell>
          <cell r="E203" t="str">
            <v>198303</v>
          </cell>
          <cell r="F203" t="str">
            <v>男</v>
          </cell>
          <cell r="G203" t="str">
            <v>群众</v>
          </cell>
          <cell r="H203" t="str">
            <v>汉族</v>
          </cell>
          <cell r="I203" t="str">
            <v>1983-03-28</v>
          </cell>
          <cell r="J203" t="str">
            <v>350124198303280613</v>
          </cell>
          <cell r="K203" t="str">
            <v>已婚</v>
          </cell>
          <cell r="L203" t="str">
            <v>中国大陆</v>
          </cell>
        </row>
        <row r="203">
          <cell r="O203" t="str">
            <v>福建省福州市闽清县</v>
          </cell>
        </row>
        <row r="203">
          <cell r="U203" t="str">
            <v>18960978901</v>
          </cell>
          <cell r="V203" t="str">
            <v>dylan_zp_chen@foxmail.com</v>
          </cell>
          <cell r="W203" t="str">
            <v>邱梅钗</v>
          </cell>
          <cell r="X203" t="str">
            <v>15980696182</v>
          </cell>
        </row>
        <row r="203">
          <cell r="AA203" t="str">
            <v>03-28</v>
          </cell>
        </row>
        <row r="203">
          <cell r="AD203" t="str">
            <v>ND20150504007</v>
          </cell>
          <cell r="AE203" t="str">
            <v>工程院三部开发二处</v>
          </cell>
          <cell r="AF203" t="str">
            <v>福建天泉教育科技有限公司</v>
          </cell>
          <cell r="AG203" t="str">
            <v>福建天泉教育科技有限公司</v>
          </cell>
          <cell r="AH203" t="str">
            <v>软件开发工程师</v>
          </cell>
          <cell r="AI203" t="str">
            <v>高级一星程序员(P6)</v>
          </cell>
          <cell r="AJ203" t="str">
            <v>P6</v>
          </cell>
        </row>
        <row r="203">
          <cell r="AM203" t="str">
            <v>正式员工</v>
          </cell>
          <cell r="AN203" t="str">
            <v>在职</v>
          </cell>
          <cell r="AO203" t="str">
            <v>正式员工</v>
          </cell>
        </row>
        <row r="203">
          <cell r="AQ203" t="str">
            <v>普通任职</v>
          </cell>
          <cell r="AR203" t="str">
            <v>2015-05-07</v>
          </cell>
        </row>
        <row r="203">
          <cell r="AU203" t="str">
            <v>2015-08-07</v>
          </cell>
        </row>
        <row r="203">
          <cell r="BF203">
            <v>21</v>
          </cell>
        </row>
        <row r="203">
          <cell r="BJ203" t="str">
            <v>闽江学院</v>
          </cell>
        </row>
        <row r="203">
          <cell r="BL203" t="str">
            <v>普通全日制</v>
          </cell>
          <cell r="BM203" t="str">
            <v>计算机科学与技术</v>
          </cell>
          <cell r="BN203" t="str">
            <v>2007-07-01</v>
          </cell>
          <cell r="BO203" t="str">
            <v>本科</v>
          </cell>
        </row>
        <row r="203">
          <cell r="BV203" t="str">
            <v>2015-05-07</v>
          </cell>
          <cell r="BW203" t="str">
            <v>福建天晴数码有限公司</v>
          </cell>
          <cell r="BX203" t="str">
            <v>工程院三部</v>
          </cell>
          <cell r="BY203" t="str">
            <v>工程院三部开发二处</v>
          </cell>
        </row>
        <row r="204">
          <cell r="A204">
            <v>232249</v>
          </cell>
          <cell r="B204" t="str">
            <v>陈晶晶</v>
          </cell>
          <cell r="C204" t="str">
            <v>工程院三部开发二处</v>
          </cell>
          <cell r="D204" t="str">
            <v>郭玉湖</v>
          </cell>
          <cell r="E204" t="str">
            <v>232249</v>
          </cell>
          <cell r="F204" t="str">
            <v>女</v>
          </cell>
          <cell r="G204" t="str">
            <v>中共党员</v>
          </cell>
          <cell r="H204" t="str">
            <v>汉族</v>
          </cell>
          <cell r="I204" t="str">
            <v>1991-05-23</v>
          </cell>
          <cell r="J204" t="str">
            <v>430921199105232249</v>
          </cell>
          <cell r="K204" t="str">
            <v>未婚</v>
          </cell>
          <cell r="L204" t="str">
            <v>中国大陆</v>
          </cell>
        </row>
        <row r="204">
          <cell r="O204" t="str">
            <v>湖南益阳地区</v>
          </cell>
        </row>
        <row r="204">
          <cell r="S204" t="str">
            <v>湖南省益阳市南县茅草街镇前哨街3号付45</v>
          </cell>
        </row>
        <row r="204">
          <cell r="U204" t="str">
            <v>15386206667</v>
          </cell>
          <cell r="V204" t="str">
            <v>570269017@qq.com</v>
          </cell>
        </row>
        <row r="204">
          <cell r="X204" t="str">
            <v>15211060568</v>
          </cell>
        </row>
        <row r="204">
          <cell r="AA204" t="str">
            <v>05-23</v>
          </cell>
        </row>
        <row r="204">
          <cell r="AD204" t="str">
            <v>ND20160704058</v>
          </cell>
          <cell r="AE204" t="str">
            <v>工程院三部开发二处</v>
          </cell>
          <cell r="AF204" t="str">
            <v>福建天泉教育科技有限公司</v>
          </cell>
          <cell r="AG204" t="str">
            <v>福建天泉教育科技有限公司</v>
          </cell>
          <cell r="AH204" t="str">
            <v>软件开发工程师</v>
          </cell>
          <cell r="AI204" t="str">
            <v>未定级</v>
          </cell>
          <cell r="AJ204" t="str">
            <v>未定级</v>
          </cell>
        </row>
        <row r="204">
          <cell r="AM204" t="str">
            <v>正式员工</v>
          </cell>
          <cell r="AN204" t="str">
            <v>在职</v>
          </cell>
          <cell r="AO204" t="str">
            <v>正式员工</v>
          </cell>
        </row>
        <row r="204">
          <cell r="AQ204" t="str">
            <v>普通任职</v>
          </cell>
          <cell r="AR204" t="str">
            <v>2016-07-05</v>
          </cell>
          <cell r="AS204" t="str">
            <v>福州</v>
          </cell>
        </row>
        <row r="204">
          <cell r="AU204" t="str">
            <v>2017-01-05</v>
          </cell>
        </row>
        <row r="204">
          <cell r="BF204">
            <v>8</v>
          </cell>
        </row>
        <row r="204">
          <cell r="BJ204" t="str">
            <v>中南大学信息与网络中心</v>
          </cell>
        </row>
        <row r="204">
          <cell r="BL204" t="str">
            <v>普通全日制</v>
          </cell>
          <cell r="BM204" t="str">
            <v>教育技术学</v>
          </cell>
          <cell r="BN204" t="str">
            <v>2016-06-30</v>
          </cell>
          <cell r="BO204" t="str">
            <v>硕士研究生</v>
          </cell>
          <cell r="BP204" t="str">
            <v>硕士</v>
          </cell>
        </row>
        <row r="204">
          <cell r="BV204" t="str">
            <v>2016-07-05</v>
          </cell>
          <cell r="BW204" t="str">
            <v>福建天晴数码有限公司</v>
          </cell>
          <cell r="BX204" t="str">
            <v>工程院三部</v>
          </cell>
          <cell r="BY204" t="str">
            <v>工程院三部开发二处</v>
          </cell>
        </row>
        <row r="205">
          <cell r="A205">
            <v>264312</v>
          </cell>
          <cell r="B205" t="str">
            <v>念秦</v>
          </cell>
          <cell r="C205" t="str">
            <v>工程院三部开发二处</v>
          </cell>
          <cell r="D205" t="str">
            <v>郭玉湖</v>
          </cell>
          <cell r="E205" t="str">
            <v>264312</v>
          </cell>
          <cell r="F205" t="str">
            <v>男</v>
          </cell>
          <cell r="G205" t="str">
            <v>群众</v>
          </cell>
          <cell r="H205" t="str">
            <v>汉族</v>
          </cell>
          <cell r="I205" t="str">
            <v>1990-11-26</v>
          </cell>
          <cell r="J205" t="str">
            <v>350128199011264312</v>
          </cell>
          <cell r="K205" t="str">
            <v>未婚</v>
          </cell>
          <cell r="L205" t="str">
            <v>中国大陆</v>
          </cell>
        </row>
        <row r="205">
          <cell r="O205" t="str">
            <v>福建省福州市平潭县</v>
          </cell>
        </row>
        <row r="205">
          <cell r="R205" t="str">
            <v>福建省平潭县澳前镇澳前村澳前57号</v>
          </cell>
        </row>
        <row r="205">
          <cell r="U205" t="str">
            <v>13763887745</v>
          </cell>
          <cell r="V205" t="str">
            <v>bu__dong@163.com</v>
          </cell>
          <cell r="W205" t="str">
            <v>13459164758</v>
          </cell>
          <cell r="X205" t="str">
            <v>紧急联系人是我爸电话，最好用我的电话和我爸沟通</v>
          </cell>
        </row>
        <row r="205">
          <cell r="AA205" t="str">
            <v>11-26</v>
          </cell>
        </row>
        <row r="205">
          <cell r="AD205" t="str">
            <v>ND20160401007</v>
          </cell>
          <cell r="AE205" t="str">
            <v>工程院三部开发二处</v>
          </cell>
          <cell r="AF205" t="str">
            <v>福建天泉教育科技有限公司</v>
          </cell>
          <cell r="AG205" t="str">
            <v>福建天泉教育科技有限公司</v>
          </cell>
          <cell r="AH205" t="str">
            <v>软件开发工程师</v>
          </cell>
          <cell r="AI205" t="str">
            <v>三星程序员(P5)</v>
          </cell>
          <cell r="AJ205" t="str">
            <v>P5</v>
          </cell>
        </row>
        <row r="205">
          <cell r="AM205" t="str">
            <v>正式员工</v>
          </cell>
          <cell r="AN205" t="str">
            <v>在职</v>
          </cell>
          <cell r="AO205" t="str">
            <v>正式员工</v>
          </cell>
        </row>
        <row r="205">
          <cell r="AQ205" t="str">
            <v>普通任职</v>
          </cell>
          <cell r="AR205" t="str">
            <v>2016-04-05</v>
          </cell>
          <cell r="AS205" t="str">
            <v>福州</v>
          </cell>
        </row>
        <row r="205">
          <cell r="AU205" t="str">
            <v>2016-07-05</v>
          </cell>
        </row>
        <row r="205">
          <cell r="BF205">
            <v>11</v>
          </cell>
        </row>
        <row r="205">
          <cell r="BJ205" t="str">
            <v>福州大学</v>
          </cell>
        </row>
        <row r="205">
          <cell r="BL205" t="str">
            <v>普通全日制</v>
          </cell>
          <cell r="BM205" t="str">
            <v>计算机科学与技术</v>
          </cell>
          <cell r="BN205" t="str">
            <v>2013-07-01</v>
          </cell>
          <cell r="BO205" t="str">
            <v>本科</v>
          </cell>
          <cell r="BP205" t="str">
            <v>学士</v>
          </cell>
        </row>
        <row r="205">
          <cell r="BV205" t="str">
            <v>2016-04-05</v>
          </cell>
          <cell r="BW205" t="str">
            <v>福建天晴数码有限公司</v>
          </cell>
          <cell r="BX205" t="str">
            <v>工程院三部</v>
          </cell>
          <cell r="BY205" t="str">
            <v>工程院三部开发二处</v>
          </cell>
        </row>
        <row r="206">
          <cell r="A206">
            <v>267057</v>
          </cell>
          <cell r="B206" t="str">
            <v>吴铁浩</v>
          </cell>
          <cell r="C206" t="str">
            <v>工程院三部开发二处</v>
          </cell>
          <cell r="D206" t="str">
            <v>郭玉湖</v>
          </cell>
          <cell r="E206" t="str">
            <v>267057</v>
          </cell>
          <cell r="F206" t="str">
            <v>男</v>
          </cell>
          <cell r="G206" t="str">
            <v>共青团员</v>
          </cell>
          <cell r="H206" t="str">
            <v>汉族</v>
          </cell>
          <cell r="I206" t="str">
            <v>1987-01-26</v>
          </cell>
          <cell r="J206" t="str">
            <v>350582198701266070</v>
          </cell>
          <cell r="K206" t="str">
            <v>未婚</v>
          </cell>
        </row>
        <row r="206">
          <cell r="O206" t="str">
            <v>福建省泉州市晋江市</v>
          </cell>
        </row>
        <row r="206">
          <cell r="U206" t="str">
            <v>15980267057</v>
          </cell>
          <cell r="V206" t="str">
            <v>wutiehao@126.com</v>
          </cell>
        </row>
        <row r="206">
          <cell r="AA206" t="str">
            <v>01-26</v>
          </cell>
        </row>
        <row r="206">
          <cell r="AD206" t="str">
            <v>ND20140430007</v>
          </cell>
          <cell r="AE206" t="str">
            <v>工程院三部开发二处</v>
          </cell>
          <cell r="AF206" t="str">
            <v>福建天泉教育科技有限公司</v>
          </cell>
          <cell r="AG206" t="str">
            <v>福建天泉教育科技有限公司</v>
          </cell>
          <cell r="AH206" t="str">
            <v>软件开发工程师</v>
          </cell>
          <cell r="AI206" t="str">
            <v>高级一星程序员(P6)</v>
          </cell>
          <cell r="AJ206" t="str">
            <v>P6</v>
          </cell>
        </row>
        <row r="206">
          <cell r="AM206" t="str">
            <v>正式员工</v>
          </cell>
          <cell r="AN206" t="str">
            <v>在职</v>
          </cell>
          <cell r="AO206" t="str">
            <v>正式员工</v>
          </cell>
        </row>
        <row r="206">
          <cell r="AQ206" t="str">
            <v>普通任职</v>
          </cell>
          <cell r="AR206" t="str">
            <v>2014-05-08</v>
          </cell>
        </row>
        <row r="206">
          <cell r="AU206" t="str">
            <v>2014-08-08</v>
          </cell>
        </row>
        <row r="206">
          <cell r="BF206">
            <v>33</v>
          </cell>
        </row>
        <row r="206">
          <cell r="BJ206" t="str">
            <v>福建师范大学</v>
          </cell>
        </row>
        <row r="206">
          <cell r="BL206" t="str">
            <v>普通全日制</v>
          </cell>
          <cell r="BM206" t="str">
            <v>计算机应用及技术</v>
          </cell>
          <cell r="BN206" t="str">
            <v>2013-07-01</v>
          </cell>
          <cell r="BO206" t="str">
            <v>硕士研究生</v>
          </cell>
          <cell r="BP206" t="str">
            <v>硕士</v>
          </cell>
        </row>
        <row r="206">
          <cell r="BV206" t="str">
            <v>2014-05-08</v>
          </cell>
          <cell r="BW206" t="str">
            <v>福建天晴数码有限公司</v>
          </cell>
          <cell r="BX206" t="str">
            <v>工程院三部</v>
          </cell>
          <cell r="BY206" t="str">
            <v>工程院三部开发二处</v>
          </cell>
        </row>
        <row r="207">
          <cell r="A207">
            <v>276834</v>
          </cell>
          <cell r="B207" t="str">
            <v>林明道</v>
          </cell>
          <cell r="C207" t="str">
            <v>工程院三部开发二处</v>
          </cell>
          <cell r="D207" t="str">
            <v>郭玉湖</v>
          </cell>
          <cell r="E207" t="str">
            <v>276834</v>
          </cell>
          <cell r="F207" t="str">
            <v>男</v>
          </cell>
        </row>
        <row r="207">
          <cell r="I207" t="str">
            <v>1989-08-27</v>
          </cell>
          <cell r="J207" t="str">
            <v>350322198908276834</v>
          </cell>
          <cell r="K207" t="str">
            <v>未婚</v>
          </cell>
        </row>
        <row r="207">
          <cell r="O207" t="str">
            <v>福建省莆田市仙游县</v>
          </cell>
        </row>
        <row r="207">
          <cell r="U207" t="str">
            <v>18805021102</v>
          </cell>
        </row>
        <row r="207">
          <cell r="AA207" t="str">
            <v>08-27</v>
          </cell>
        </row>
        <row r="207">
          <cell r="AD207" t="str">
            <v>ND20150630022</v>
          </cell>
          <cell r="AE207" t="str">
            <v>工程院三部开发二处</v>
          </cell>
          <cell r="AF207" t="str">
            <v>福建天泉教育科技有限公司</v>
          </cell>
          <cell r="AG207" t="str">
            <v>福建天泉教育科技有限公司</v>
          </cell>
          <cell r="AH207" t="str">
            <v>软件开发工程师</v>
          </cell>
          <cell r="AI207" t="str">
            <v>三星程序员(P5)</v>
          </cell>
          <cell r="AJ207" t="str">
            <v>P5</v>
          </cell>
        </row>
        <row r="207">
          <cell r="AM207" t="str">
            <v>正式员工</v>
          </cell>
          <cell r="AN207" t="str">
            <v>在职</v>
          </cell>
          <cell r="AO207" t="str">
            <v>正式员工</v>
          </cell>
        </row>
        <row r="207">
          <cell r="AQ207" t="str">
            <v>普通任职</v>
          </cell>
          <cell r="AR207" t="str">
            <v>2015-06-26</v>
          </cell>
          <cell r="AS207" t="str">
            <v>福州</v>
          </cell>
        </row>
        <row r="207">
          <cell r="AU207" t="str">
            <v>2015-12-03</v>
          </cell>
        </row>
        <row r="207">
          <cell r="BF207">
            <v>20</v>
          </cell>
        </row>
        <row r="207">
          <cell r="BJ207" t="str">
            <v>福州大学</v>
          </cell>
        </row>
        <row r="207">
          <cell r="BL207" t="str">
            <v>普通全日制</v>
          </cell>
          <cell r="BM207" t="str">
            <v>计算机类</v>
          </cell>
          <cell r="BN207" t="str">
            <v>2015-07-01</v>
          </cell>
          <cell r="BO207" t="str">
            <v>本科</v>
          </cell>
        </row>
        <row r="207">
          <cell r="BV207" t="str">
            <v>2015-06-26</v>
          </cell>
          <cell r="BW207" t="str">
            <v>福建天晴数码有限公司</v>
          </cell>
          <cell r="BX207" t="str">
            <v>工程院三部</v>
          </cell>
          <cell r="BY207" t="str">
            <v>工程院三部开发二处</v>
          </cell>
        </row>
        <row r="208">
          <cell r="A208">
            <v>291332</v>
          </cell>
          <cell r="B208" t="str">
            <v>陈昌荣</v>
          </cell>
          <cell r="C208" t="str">
            <v>工程院三部开发二处</v>
          </cell>
          <cell r="D208" t="str">
            <v>郭玉湖</v>
          </cell>
          <cell r="E208" t="str">
            <v>291332</v>
          </cell>
          <cell r="F208" t="str">
            <v>男</v>
          </cell>
        </row>
        <row r="208">
          <cell r="I208" t="str">
            <v>1991-04-29</v>
          </cell>
          <cell r="J208" t="str">
            <v>350583199104291332</v>
          </cell>
          <cell r="K208" t="str">
            <v>未婚</v>
          </cell>
          <cell r="L208" t="str">
            <v>中国大陆</v>
          </cell>
        </row>
        <row r="208">
          <cell r="O208" t="str">
            <v>福建省泉州市南安市</v>
          </cell>
          <cell r="P208" t="str">
            <v>福建泉州南安</v>
          </cell>
          <cell r="Q208" t="str">
            <v>福建泉州南安</v>
          </cell>
          <cell r="R208" t="str">
            <v>福建泉州南安</v>
          </cell>
          <cell r="S208" t="str">
            <v>福建长乐</v>
          </cell>
        </row>
        <row r="208">
          <cell r="U208" t="str">
            <v>18805021015</v>
          </cell>
          <cell r="V208" t="str">
            <v>fansstar1991@126.com</v>
          </cell>
          <cell r="W208" t="str">
            <v>陈世明</v>
          </cell>
          <cell r="X208" t="str">
            <v>13559063914</v>
          </cell>
        </row>
        <row r="208">
          <cell r="Z208" t="str">
            <v>860844510</v>
          </cell>
          <cell r="AA208" t="str">
            <v>04-29</v>
          </cell>
          <cell r="AB208">
            <v>165</v>
          </cell>
        </row>
        <row r="208">
          <cell r="AD208" t="str">
            <v>ND20150704045</v>
          </cell>
          <cell r="AE208" t="str">
            <v>工程院三部开发二处</v>
          </cell>
          <cell r="AF208" t="str">
            <v>福建天泉教育科技有限公司</v>
          </cell>
          <cell r="AG208" t="str">
            <v>福建天泉教育科技有限公司</v>
          </cell>
          <cell r="AH208" t="str">
            <v>软件开发工程师</v>
          </cell>
          <cell r="AI208" t="str">
            <v>三星程序员(P5)</v>
          </cell>
          <cell r="AJ208" t="str">
            <v>P5</v>
          </cell>
        </row>
        <row r="208">
          <cell r="AM208" t="str">
            <v>正式员工</v>
          </cell>
          <cell r="AN208" t="str">
            <v>在职</v>
          </cell>
          <cell r="AO208" t="str">
            <v>正式员工</v>
          </cell>
        </row>
        <row r="208">
          <cell r="AQ208" t="str">
            <v>普通任职</v>
          </cell>
          <cell r="AR208" t="str">
            <v>2015-06-26</v>
          </cell>
          <cell r="AS208" t="str">
            <v>福州</v>
          </cell>
        </row>
        <row r="208">
          <cell r="AU208" t="str">
            <v>2015-12-04</v>
          </cell>
        </row>
        <row r="208">
          <cell r="BF208">
            <v>20</v>
          </cell>
        </row>
        <row r="208">
          <cell r="BJ208" t="str">
            <v>福州大学</v>
          </cell>
        </row>
        <row r="208">
          <cell r="BL208" t="str">
            <v>普通全日制</v>
          </cell>
          <cell r="BM208" t="str">
            <v>计算机专业</v>
          </cell>
          <cell r="BN208" t="str">
            <v>2015-07-01</v>
          </cell>
          <cell r="BO208" t="str">
            <v>本科</v>
          </cell>
        </row>
        <row r="208">
          <cell r="BV208" t="str">
            <v>2015-06-26</v>
          </cell>
          <cell r="BW208" t="str">
            <v>福建天晴数码有限公司</v>
          </cell>
          <cell r="BX208" t="str">
            <v>工程院三部</v>
          </cell>
          <cell r="BY208" t="str">
            <v>工程院三部开发二处</v>
          </cell>
        </row>
        <row r="209">
          <cell r="A209">
            <v>420604</v>
          </cell>
          <cell r="B209" t="str">
            <v>林国华</v>
          </cell>
          <cell r="C209" t="str">
            <v>工程院三部开发二处</v>
          </cell>
          <cell r="D209" t="str">
            <v>郭玉湖</v>
          </cell>
          <cell r="E209" t="str">
            <v>420604</v>
          </cell>
          <cell r="F209" t="str">
            <v>男</v>
          </cell>
          <cell r="G209" t="str">
            <v>共青团员</v>
          </cell>
          <cell r="H209" t="str">
            <v>汉族</v>
          </cell>
          <cell r="I209" t="str">
            <v>1988-08-15</v>
          </cell>
          <cell r="J209" t="str">
            <v>35222919880815251X</v>
          </cell>
          <cell r="K209" t="str">
            <v>未婚</v>
          </cell>
          <cell r="L209" t="str">
            <v>中国大陆</v>
          </cell>
        </row>
        <row r="209">
          <cell r="O209" t="str">
            <v>福建省宁德地区寿宁县</v>
          </cell>
          <cell r="P209" t="str">
            <v>福建省宁德地区寿宁县</v>
          </cell>
          <cell r="Q209" t="str">
            <v>福建省宁德地区寿宁县</v>
          </cell>
          <cell r="R209" t="str">
            <v>福建省宁德地区寿宁县武曲镇武曲村武安路13号</v>
          </cell>
          <cell r="S209" t="str">
            <v>福建省宁德地区寿宁县武曲镇武曲村武安路13号</v>
          </cell>
        </row>
        <row r="209">
          <cell r="U209" t="str">
            <v>15859060723</v>
          </cell>
        </row>
        <row r="209">
          <cell r="AA209" t="str">
            <v>08-15</v>
          </cell>
        </row>
        <row r="209">
          <cell r="AD209" t="str">
            <v>ND20120621073</v>
          </cell>
          <cell r="AE209" t="str">
            <v>工程院三部开发二处</v>
          </cell>
          <cell r="AF209" t="str">
            <v>福建天泉教育科技有限公司</v>
          </cell>
          <cell r="AG209" t="str">
            <v>福建天泉教育科技有限公司</v>
          </cell>
          <cell r="AH209" t="str">
            <v>软件开发工程师</v>
          </cell>
          <cell r="AI209" t="str">
            <v>三星程序员(P5)</v>
          </cell>
          <cell r="AJ209" t="str">
            <v>P5</v>
          </cell>
        </row>
        <row r="209">
          <cell r="AM209" t="str">
            <v>正式员工</v>
          </cell>
          <cell r="AN209" t="str">
            <v>在职</v>
          </cell>
          <cell r="AO209" t="str">
            <v>正式员工</v>
          </cell>
          <cell r="AP209" t="str">
            <v>研发类程序</v>
          </cell>
          <cell r="AQ209" t="str">
            <v>普通任职</v>
          </cell>
          <cell r="AR209" t="str">
            <v>2012-06-21</v>
          </cell>
          <cell r="AS209" t="str">
            <v>软件园</v>
          </cell>
        </row>
        <row r="209">
          <cell r="AU209" t="str">
            <v>2012-10-26</v>
          </cell>
          <cell r="AV209" t="str">
            <v>2012-02-27</v>
          </cell>
        </row>
        <row r="209">
          <cell r="AX209" t="str">
            <v>2012-11-09</v>
          </cell>
        </row>
        <row r="209">
          <cell r="BF209">
            <v>56</v>
          </cell>
        </row>
        <row r="209">
          <cell r="BJ209" t="str">
            <v>闽江学院</v>
          </cell>
        </row>
        <row r="209">
          <cell r="BL209" t="str">
            <v>普通全日制</v>
          </cell>
          <cell r="BM209" t="str">
            <v>计算机科学与技术</v>
          </cell>
          <cell r="BN209" t="str">
            <v>2012-07-01</v>
          </cell>
          <cell r="BO209" t="str">
            <v>本科</v>
          </cell>
          <cell r="BP209" t="str">
            <v>学士</v>
          </cell>
        </row>
        <row r="209">
          <cell r="BV209" t="str">
            <v>2012-06-21</v>
          </cell>
          <cell r="BW209" t="str">
            <v>福建天晴数码有限公司</v>
          </cell>
          <cell r="BX209" t="str">
            <v>工程院三部</v>
          </cell>
          <cell r="BY209" t="str">
            <v>工程院三部开发二处</v>
          </cell>
        </row>
        <row r="210">
          <cell r="A210">
            <v>586727</v>
          </cell>
          <cell r="B210" t="str">
            <v>林贤群</v>
          </cell>
          <cell r="C210" t="str">
            <v>工程院三部开发二处</v>
          </cell>
          <cell r="D210" t="str">
            <v>郭玉湖</v>
          </cell>
          <cell r="E210" t="str">
            <v>586727</v>
          </cell>
          <cell r="F210" t="str">
            <v>男</v>
          </cell>
          <cell r="G210" t="str">
            <v>群众</v>
          </cell>
          <cell r="H210" t="str">
            <v>汉族</v>
          </cell>
          <cell r="I210" t="str">
            <v>1985-11-07</v>
          </cell>
          <cell r="J210" t="str">
            <v>350128198511070915</v>
          </cell>
          <cell r="K210" t="str">
            <v>未婚</v>
          </cell>
          <cell r="L210" t="str">
            <v>中国大陆</v>
          </cell>
        </row>
        <row r="210">
          <cell r="O210" t="str">
            <v>福建省福州市平潭县</v>
          </cell>
        </row>
        <row r="210">
          <cell r="R210" t="str">
            <v>福建平潭</v>
          </cell>
        </row>
        <row r="210">
          <cell r="U210" t="str">
            <v>13559155698</v>
          </cell>
          <cell r="V210" t="str">
            <v>kaede_08@163.com</v>
          </cell>
        </row>
        <row r="210">
          <cell r="AA210" t="str">
            <v>11-07</v>
          </cell>
        </row>
        <row r="210">
          <cell r="AD210" t="str">
            <v>ND20150325003</v>
          </cell>
          <cell r="AE210" t="str">
            <v>工程院三部开发二处</v>
          </cell>
          <cell r="AF210" t="str">
            <v>福建天泉教育科技有限公司</v>
          </cell>
          <cell r="AG210" t="str">
            <v>福建天泉教育科技有限公司</v>
          </cell>
          <cell r="AH210" t="str">
            <v>高级软件开发工程师</v>
          </cell>
          <cell r="AI210" t="str">
            <v>高级二星程序员(P7)</v>
          </cell>
          <cell r="AJ210" t="str">
            <v>P7</v>
          </cell>
        </row>
        <row r="210">
          <cell r="AM210" t="str">
            <v>正式员工</v>
          </cell>
          <cell r="AN210" t="str">
            <v>在职</v>
          </cell>
          <cell r="AO210" t="str">
            <v>正式员工</v>
          </cell>
        </row>
        <row r="210">
          <cell r="AR210" t="str">
            <v>2015-03-30</v>
          </cell>
          <cell r="AS210" t="str">
            <v>东门</v>
          </cell>
        </row>
        <row r="210">
          <cell r="AU210" t="str">
            <v>2015-06-30</v>
          </cell>
        </row>
        <row r="210">
          <cell r="BF210">
            <v>23</v>
          </cell>
        </row>
        <row r="210">
          <cell r="BJ210" t="str">
            <v>集美大学</v>
          </cell>
        </row>
        <row r="210">
          <cell r="BL210" t="str">
            <v>普通全日制</v>
          </cell>
          <cell r="BM210" t="str">
            <v>信息与计算机科学</v>
          </cell>
          <cell r="BN210" t="str">
            <v>2007-07-01</v>
          </cell>
          <cell r="BO210" t="str">
            <v>本科</v>
          </cell>
          <cell r="BP210" t="str">
            <v>学士</v>
          </cell>
        </row>
        <row r="210">
          <cell r="BV210" t="str">
            <v>2015-03-30</v>
          </cell>
          <cell r="BW210" t="str">
            <v>福建天晴数码有限公司</v>
          </cell>
          <cell r="BX210" t="str">
            <v>工程院三部</v>
          </cell>
          <cell r="BY210" t="str">
            <v>工程院三部开发二处</v>
          </cell>
        </row>
        <row r="211">
          <cell r="A211">
            <v>593005</v>
          </cell>
          <cell r="B211" t="str">
            <v>叶林飞</v>
          </cell>
          <cell r="C211" t="str">
            <v>工程院三部开发二处</v>
          </cell>
          <cell r="D211" t="str">
            <v>郭玉湖</v>
          </cell>
          <cell r="E211" t="str">
            <v>593005</v>
          </cell>
          <cell r="F211" t="str">
            <v>男</v>
          </cell>
          <cell r="G211" t="str">
            <v>群众</v>
          </cell>
          <cell r="H211" t="str">
            <v>汉族</v>
          </cell>
          <cell r="I211" t="str">
            <v>1990-12-06</v>
          </cell>
          <cell r="J211" t="str">
            <v>352202199012063030</v>
          </cell>
          <cell r="K211" t="str">
            <v>已婚</v>
          </cell>
          <cell r="L211" t="str">
            <v>中国大陆</v>
          </cell>
        </row>
        <row r="211">
          <cell r="O211" t="str">
            <v>福建省宁德地区福安市</v>
          </cell>
          <cell r="P211" t="str">
            <v>福建省宁德地区福安市</v>
          </cell>
          <cell r="Q211" t="str">
            <v>福建省宁德地区福安市</v>
          </cell>
          <cell r="R211" t="str">
            <v>福建省宁德地区福安市</v>
          </cell>
        </row>
        <row r="211">
          <cell r="U211" t="str">
            <v>18060505622</v>
          </cell>
        </row>
        <row r="211">
          <cell r="AA211" t="str">
            <v>12-06</v>
          </cell>
        </row>
        <row r="211">
          <cell r="AD211" t="str">
            <v>ND20111109001</v>
          </cell>
          <cell r="AE211" t="str">
            <v>工程院三部开发二处</v>
          </cell>
          <cell r="AF211" t="str">
            <v>福建天泉教育科技有限公司</v>
          </cell>
          <cell r="AG211" t="str">
            <v>福建天泉教育科技有限公司</v>
          </cell>
          <cell r="AH211" t="str">
            <v>软件开发工程师</v>
          </cell>
          <cell r="AI211" t="str">
            <v>高级一星程序员(P6)</v>
          </cell>
          <cell r="AJ211" t="str">
            <v>P6</v>
          </cell>
        </row>
        <row r="211">
          <cell r="AM211" t="str">
            <v>正式员工</v>
          </cell>
          <cell r="AN211" t="str">
            <v>在职</v>
          </cell>
          <cell r="AO211" t="str">
            <v>正式员工</v>
          </cell>
          <cell r="AP211" t="str">
            <v>研发类程序</v>
          </cell>
          <cell r="AQ211" t="str">
            <v>普通任职</v>
          </cell>
          <cell r="AR211" t="str">
            <v>2011-11-14</v>
          </cell>
        </row>
        <row r="211">
          <cell r="AU211" t="str">
            <v>2012-02-14</v>
          </cell>
        </row>
        <row r="211">
          <cell r="AX211" t="str">
            <v>2012-03-09</v>
          </cell>
        </row>
        <row r="211">
          <cell r="BF211">
            <v>63</v>
          </cell>
        </row>
        <row r="211">
          <cell r="BJ211" t="str">
            <v>漳州师范学院</v>
          </cell>
        </row>
        <row r="211">
          <cell r="BL211" t="str">
            <v>普通全日制</v>
          </cell>
          <cell r="BM211" t="str">
            <v>计算机科学与技术</v>
          </cell>
          <cell r="BN211" t="str">
            <v>2011-06-01</v>
          </cell>
          <cell r="BO211" t="str">
            <v>本科</v>
          </cell>
          <cell r="BP211" t="str">
            <v>学士</v>
          </cell>
        </row>
        <row r="211">
          <cell r="BV211" t="str">
            <v>2011-11-14</v>
          </cell>
          <cell r="BW211" t="str">
            <v>福建天晴数码有限公司</v>
          </cell>
          <cell r="BX211" t="str">
            <v>工程院三部</v>
          </cell>
          <cell r="BY211" t="str">
            <v>工程院三部开发二处</v>
          </cell>
        </row>
        <row r="212">
          <cell r="A212">
            <v>688221</v>
          </cell>
          <cell r="B212" t="str">
            <v>喻立</v>
          </cell>
          <cell r="C212" t="str">
            <v>工程院三部开发二处</v>
          </cell>
          <cell r="D212" t="str">
            <v>郭玉湖</v>
          </cell>
          <cell r="E212" t="str">
            <v>688221</v>
          </cell>
          <cell r="F212" t="str">
            <v>女</v>
          </cell>
          <cell r="G212" t="str">
            <v>中共党员</v>
          </cell>
          <cell r="H212" t="str">
            <v>汉族</v>
          </cell>
          <cell r="I212" t="str">
            <v>1993-06-06</v>
          </cell>
          <cell r="J212" t="str">
            <v>500113199306068822</v>
          </cell>
          <cell r="K212" t="str">
            <v>未婚</v>
          </cell>
        </row>
        <row r="212">
          <cell r="U212" t="str">
            <v>18883285971</v>
          </cell>
          <cell r="V212" t="str">
            <v>1058154705@qq.com</v>
          </cell>
        </row>
        <row r="212">
          <cell r="AA212" t="str">
            <v>06-06</v>
          </cell>
        </row>
        <row r="212">
          <cell r="AD212" t="str">
            <v>ND20160704038</v>
          </cell>
          <cell r="AE212" t="str">
            <v>工程院三部开发二处</v>
          </cell>
          <cell r="AF212" t="str">
            <v>福建天泉教育科技有限公司</v>
          </cell>
          <cell r="AG212" t="str">
            <v>福建天泉教育科技有限公司</v>
          </cell>
          <cell r="AH212" t="str">
            <v>软件开发工程师</v>
          </cell>
          <cell r="AI212" t="str">
            <v>未定级</v>
          </cell>
          <cell r="AJ212" t="str">
            <v>未定级</v>
          </cell>
        </row>
        <row r="212">
          <cell r="AM212" t="str">
            <v>正式员工</v>
          </cell>
          <cell r="AN212" t="str">
            <v>在职</v>
          </cell>
          <cell r="AO212" t="str">
            <v>正式员工</v>
          </cell>
        </row>
        <row r="212">
          <cell r="AR212" t="str">
            <v>2016-07-05</v>
          </cell>
          <cell r="AS212" t="str">
            <v>亚太</v>
          </cell>
        </row>
        <row r="212">
          <cell r="AU212" t="str">
            <v>2017-01-05</v>
          </cell>
        </row>
        <row r="212">
          <cell r="BF212">
            <v>8</v>
          </cell>
        </row>
        <row r="212">
          <cell r="BJ212" t="str">
            <v>重庆邮电大学</v>
          </cell>
        </row>
        <row r="212">
          <cell r="BL212" t="str">
            <v>普通全日制</v>
          </cell>
          <cell r="BM212" t="str">
            <v>信息管理与信息系统</v>
          </cell>
          <cell r="BN212" t="str">
            <v>2016-07-01</v>
          </cell>
          <cell r="BO212" t="str">
            <v>本科</v>
          </cell>
          <cell r="BP212" t="str">
            <v>学士</v>
          </cell>
        </row>
        <row r="212">
          <cell r="BV212" t="str">
            <v>2016-07-05</v>
          </cell>
          <cell r="BW212" t="str">
            <v>福建天晴数码有限公司</v>
          </cell>
          <cell r="BX212" t="str">
            <v>工程院三部</v>
          </cell>
          <cell r="BY212" t="str">
            <v>工程院三部开发二处</v>
          </cell>
        </row>
        <row r="213">
          <cell r="A213">
            <v>771510</v>
          </cell>
          <cell r="B213" t="str">
            <v>陈友东</v>
          </cell>
          <cell r="C213" t="str">
            <v>工程院三部开发二处</v>
          </cell>
          <cell r="D213" t="str">
            <v>郭玉湖</v>
          </cell>
          <cell r="E213" t="str">
            <v>771510</v>
          </cell>
          <cell r="F213" t="str">
            <v>男</v>
          </cell>
          <cell r="G213" t="str">
            <v>群众</v>
          </cell>
          <cell r="H213" t="str">
            <v>汉族</v>
          </cell>
          <cell r="I213" t="str">
            <v>1985-10-27</v>
          </cell>
          <cell r="J213" t="str">
            <v>350123198510271510</v>
          </cell>
          <cell r="K213" t="str">
            <v>已婚</v>
          </cell>
        </row>
        <row r="213">
          <cell r="O213" t="str">
            <v>福建省福州市罗源县</v>
          </cell>
        </row>
        <row r="213">
          <cell r="U213" t="str">
            <v>18750209975</v>
          </cell>
          <cell r="V213" t="str">
            <v>brodun@126.com</v>
          </cell>
          <cell r="W213" t="str">
            <v>陈灵翔</v>
          </cell>
          <cell r="X213" t="str">
            <v>15005066040</v>
          </cell>
        </row>
        <row r="213">
          <cell r="AA213" t="str">
            <v>10-27</v>
          </cell>
        </row>
        <row r="213">
          <cell r="AD213" t="str">
            <v>ND20141031004</v>
          </cell>
          <cell r="AE213" t="str">
            <v>工程院三部开发二处</v>
          </cell>
          <cell r="AF213" t="str">
            <v>福建天泉教育科技有限公司</v>
          </cell>
          <cell r="AG213" t="str">
            <v>福建天泉教育科技有限公司</v>
          </cell>
          <cell r="AH213" t="str">
            <v>高级软件开发工程师</v>
          </cell>
          <cell r="AI213" t="str">
            <v>高级二星程序员(P7)</v>
          </cell>
          <cell r="AJ213" t="str">
            <v>P7</v>
          </cell>
        </row>
        <row r="213">
          <cell r="AM213" t="str">
            <v>正式员工</v>
          </cell>
          <cell r="AN213" t="str">
            <v>在职</v>
          </cell>
          <cell r="AO213" t="str">
            <v>正式员工</v>
          </cell>
        </row>
        <row r="213">
          <cell r="AQ213" t="str">
            <v>普通任职</v>
          </cell>
          <cell r="AR213" t="str">
            <v>2014-11-06</v>
          </cell>
        </row>
        <row r="213">
          <cell r="AU213" t="str">
            <v>2015-02-06</v>
          </cell>
        </row>
        <row r="213">
          <cell r="BF213">
            <v>27</v>
          </cell>
        </row>
        <row r="213">
          <cell r="BJ213" t="str">
            <v>湖北省工业学校</v>
          </cell>
        </row>
        <row r="213">
          <cell r="BL213" t="str">
            <v>普通全日制</v>
          </cell>
          <cell r="BM213" t="str">
            <v>室内设计</v>
          </cell>
          <cell r="BN213" t="str">
            <v>2005-07-01</v>
          </cell>
          <cell r="BO213" t="str">
            <v>专科</v>
          </cell>
          <cell r="BP213" t="str">
            <v>无</v>
          </cell>
        </row>
        <row r="213">
          <cell r="BV213" t="str">
            <v>2014-11-06</v>
          </cell>
          <cell r="BW213" t="str">
            <v>福建天晴数码有限公司</v>
          </cell>
          <cell r="BX213" t="str">
            <v>工程院三部</v>
          </cell>
          <cell r="BY213" t="str">
            <v>工程院三部开发二处</v>
          </cell>
        </row>
        <row r="214">
          <cell r="A214">
            <v>840429</v>
          </cell>
          <cell r="B214" t="str">
            <v>欧勇</v>
          </cell>
          <cell r="C214" t="str">
            <v>工程院三部开发二处</v>
          </cell>
          <cell r="D214" t="str">
            <v>郭玉湖</v>
          </cell>
          <cell r="E214" t="str">
            <v>840429</v>
          </cell>
          <cell r="F214" t="str">
            <v>男</v>
          </cell>
          <cell r="G214" t="str">
            <v>共青团员</v>
          </cell>
          <cell r="H214" t="str">
            <v>汉族</v>
          </cell>
          <cell r="I214" t="str">
            <v>1984-04-29</v>
          </cell>
          <cell r="J214" t="str">
            <v>350702198404298614</v>
          </cell>
          <cell r="K214" t="str">
            <v>未婚</v>
          </cell>
          <cell r="L214" t="str">
            <v>中国大陆</v>
          </cell>
        </row>
        <row r="214">
          <cell r="O214" t="str">
            <v>福建省南平市延平区</v>
          </cell>
          <cell r="P214" t="str">
            <v>福建省南平市延平区</v>
          </cell>
          <cell r="Q214" t="str">
            <v>福建省南平市延平区</v>
          </cell>
          <cell r="R214" t="str">
            <v>福建省福州市马尾区马尾镇朏头村朏头337号</v>
          </cell>
          <cell r="S214" t="str">
            <v>福建省福州市仓上区上渡南台新苑紫薇园1#505</v>
          </cell>
        </row>
        <row r="214">
          <cell r="U214" t="str">
            <v>13850140654</v>
          </cell>
          <cell r="V214" t="str">
            <v>249050340@qq.com</v>
          </cell>
          <cell r="W214" t="str">
            <v>郑蕾</v>
          </cell>
          <cell r="X214" t="str">
            <v>13509351590</v>
          </cell>
        </row>
        <row r="214">
          <cell r="AA214" t="str">
            <v>04-29</v>
          </cell>
        </row>
        <row r="214">
          <cell r="AD214" t="str">
            <v>ND20150127009</v>
          </cell>
          <cell r="AE214" t="str">
            <v>工程院三部开发二处</v>
          </cell>
          <cell r="AF214" t="str">
            <v>福建天泉教育科技有限公司</v>
          </cell>
          <cell r="AG214" t="str">
            <v>福建天泉教育科技有限公司</v>
          </cell>
          <cell r="AH214" t="str">
            <v>软件开发工程师</v>
          </cell>
          <cell r="AI214" t="str">
            <v>未定级</v>
          </cell>
          <cell r="AJ214" t="str">
            <v>未定级</v>
          </cell>
        </row>
        <row r="214">
          <cell r="AM214" t="str">
            <v>正式员工</v>
          </cell>
          <cell r="AN214" t="str">
            <v>在职</v>
          </cell>
          <cell r="AO214" t="str">
            <v>正式员工</v>
          </cell>
          <cell r="AP214" t="str">
            <v>研发类美术</v>
          </cell>
          <cell r="AQ214" t="str">
            <v>普通任职</v>
          </cell>
          <cell r="AR214" t="str">
            <v>2011-05-04</v>
          </cell>
        </row>
        <row r="214">
          <cell r="AU214" t="str">
            <v>2011-10-04</v>
          </cell>
        </row>
        <row r="214">
          <cell r="AX214" t="str">
            <v>2011-10-14</v>
          </cell>
        </row>
        <row r="214">
          <cell r="BF214">
            <v>70</v>
          </cell>
        </row>
        <row r="214">
          <cell r="BJ214" t="str">
            <v>福州大学阳光学院经济系</v>
          </cell>
        </row>
        <row r="214">
          <cell r="BL214" t="str">
            <v>普通全日制</v>
          </cell>
          <cell r="BM214" t="str">
            <v>金融</v>
          </cell>
          <cell r="BN214" t="str">
            <v>2007-07-01</v>
          </cell>
          <cell r="BO214" t="str">
            <v>本科</v>
          </cell>
          <cell r="BP214" t="str">
            <v>学士</v>
          </cell>
        </row>
        <row r="214">
          <cell r="BV214" t="str">
            <v>2011-05-04</v>
          </cell>
          <cell r="BW214" t="str">
            <v>福建天晴数码有限公司</v>
          </cell>
          <cell r="BX214" t="str">
            <v>工程院三部</v>
          </cell>
          <cell r="BY214" t="str">
            <v>工程院三部开发二处</v>
          </cell>
        </row>
        <row r="215">
          <cell r="A215">
            <v>857908</v>
          </cell>
          <cell r="B215" t="str">
            <v>江联伟</v>
          </cell>
          <cell r="C215" t="str">
            <v>工程院三部开发二处</v>
          </cell>
          <cell r="D215" t="str">
            <v>郭玉湖</v>
          </cell>
          <cell r="E215" t="str">
            <v>857908</v>
          </cell>
          <cell r="F215" t="str">
            <v>男</v>
          </cell>
          <cell r="G215" t="str">
            <v>中共党员</v>
          </cell>
          <cell r="H215" t="str">
            <v>汉族</v>
          </cell>
          <cell r="I215" t="str">
            <v>1984-08-01</v>
          </cell>
          <cell r="J215" t="str">
            <v>350121198408014232</v>
          </cell>
          <cell r="K215" t="str">
            <v>已婚</v>
          </cell>
          <cell r="L215" t="str">
            <v>中国大陆</v>
          </cell>
        </row>
        <row r="215">
          <cell r="O215" t="str">
            <v>福建省福州市闽侯县</v>
          </cell>
          <cell r="P215" t="str">
            <v>福建省福州市鼓楼区</v>
          </cell>
        </row>
        <row r="215">
          <cell r="S215" t="str">
            <v>福州市工业路202号中利佳园2#201</v>
          </cell>
          <cell r="T215" t="str">
            <v>059122621855</v>
          </cell>
          <cell r="U215" t="str">
            <v>15985790778</v>
          </cell>
          <cell r="V215" t="str">
            <v>dctrue.jiang@gmail.com</v>
          </cell>
          <cell r="W215" t="str">
            <v>刘捷</v>
          </cell>
          <cell r="X215" t="str">
            <v>15985790778</v>
          </cell>
        </row>
        <row r="215">
          <cell r="AA215" t="str">
            <v>08-01</v>
          </cell>
        </row>
        <row r="215">
          <cell r="AD215" t="str">
            <v>ND20150127013</v>
          </cell>
          <cell r="AE215" t="str">
            <v>工程院三部开发二处</v>
          </cell>
          <cell r="AF215" t="str">
            <v>福建天泉教育科技有限公司</v>
          </cell>
          <cell r="AG215" t="str">
            <v>福建天泉教育科技有限公司</v>
          </cell>
          <cell r="AH215" t="str">
            <v>软件开发工程师</v>
          </cell>
          <cell r="AI215" t="str">
            <v>未定级</v>
          </cell>
          <cell r="AJ215" t="str">
            <v>未定级</v>
          </cell>
        </row>
        <row r="215">
          <cell r="AM215" t="str">
            <v>正式员工</v>
          </cell>
          <cell r="AN215" t="str">
            <v>在职</v>
          </cell>
          <cell r="AO215" t="str">
            <v>正式员工</v>
          </cell>
          <cell r="AP215" t="str">
            <v>研发类美术</v>
          </cell>
          <cell r="AQ215" t="str">
            <v>普通任职</v>
          </cell>
          <cell r="AR215" t="str">
            <v>2009-03-10</v>
          </cell>
          <cell r="AS215" t="str">
            <v>福州</v>
          </cell>
        </row>
        <row r="215">
          <cell r="AU215" t="str">
            <v>2009-06-10</v>
          </cell>
        </row>
        <row r="215">
          <cell r="AX215" t="str">
            <v>2009-06-23</v>
          </cell>
        </row>
        <row r="215">
          <cell r="BF215">
            <v>95</v>
          </cell>
        </row>
        <row r="215">
          <cell r="BJ215" t="str">
            <v>仰恩大学</v>
          </cell>
        </row>
        <row r="215">
          <cell r="BL215" t="str">
            <v>普通全日制</v>
          </cell>
          <cell r="BM215" t="str">
            <v>计算机科学与技术</v>
          </cell>
          <cell r="BN215" t="str">
            <v>2008-07-01</v>
          </cell>
          <cell r="BO215" t="str">
            <v>本科</v>
          </cell>
          <cell r="BP215" t="str">
            <v>学士</v>
          </cell>
        </row>
        <row r="215">
          <cell r="BV215" t="str">
            <v>2009-03-10</v>
          </cell>
          <cell r="BW215" t="str">
            <v>福建天晴数码有限公司</v>
          </cell>
          <cell r="BX215" t="str">
            <v>工程院三部</v>
          </cell>
          <cell r="BY215" t="str">
            <v>工程院三部开发二处</v>
          </cell>
        </row>
        <row r="216">
          <cell r="A216">
            <v>888915</v>
          </cell>
          <cell r="B216" t="str">
            <v>洪英明</v>
          </cell>
          <cell r="C216" t="str">
            <v>工程院三部开发二处</v>
          </cell>
          <cell r="D216" t="str">
            <v>郭玉湖</v>
          </cell>
          <cell r="E216" t="str">
            <v>888915</v>
          </cell>
          <cell r="F216" t="str">
            <v>男</v>
          </cell>
          <cell r="G216" t="str">
            <v>共青团员</v>
          </cell>
          <cell r="H216" t="str">
            <v>汉族</v>
          </cell>
          <cell r="I216" t="str">
            <v>1988-05-21</v>
          </cell>
          <cell r="J216" t="str">
            <v>350582198805213571</v>
          </cell>
          <cell r="K216" t="str">
            <v>已婚</v>
          </cell>
          <cell r="L216" t="str">
            <v>中国大陆</v>
          </cell>
          <cell r="M216" t="str">
            <v>NA</v>
          </cell>
          <cell r="N216" t="str">
            <v>农业</v>
          </cell>
          <cell r="O216" t="str">
            <v>福建泉州市</v>
          </cell>
          <cell r="P216" t="str">
            <v>福建省晋江市</v>
          </cell>
          <cell r="Q216" t="str">
            <v>晋江市档案局</v>
          </cell>
          <cell r="R216" t="str">
            <v>福建省晋江市东石镇光渺村石菌西区106号</v>
          </cell>
          <cell r="S216" t="str">
            <v>福州市仓山区金桔路香江枫景28号楼2001</v>
          </cell>
          <cell r="T216" t="str">
            <v>059585533319</v>
          </cell>
          <cell r="U216" t="str">
            <v>13950360430</v>
          </cell>
          <cell r="V216" t="str">
            <v>286895157@qq.com</v>
          </cell>
          <cell r="W216" t="str">
            <v>林金</v>
          </cell>
          <cell r="X216" t="str">
            <v>13774621994</v>
          </cell>
          <cell r="Y216" t="str">
            <v>NA</v>
          </cell>
          <cell r="Z216" t="str">
            <v>NA</v>
          </cell>
          <cell r="AA216" t="str">
            <v>05-21</v>
          </cell>
          <cell r="AB216">
            <v>172</v>
          </cell>
          <cell r="AC216" t="str">
            <v>O型</v>
          </cell>
          <cell r="AD216" t="str">
            <v>ND20160311004</v>
          </cell>
          <cell r="AE216" t="str">
            <v>工程院三部开发二处</v>
          </cell>
          <cell r="AF216" t="str">
            <v>福建天泉教育科技有限公司</v>
          </cell>
          <cell r="AG216" t="str">
            <v>福建天泉教育科技有限公司</v>
          </cell>
          <cell r="AH216" t="str">
            <v>软件开发工程师</v>
          </cell>
          <cell r="AI216" t="str">
            <v>三星程序员(P5)</v>
          </cell>
          <cell r="AJ216" t="str">
            <v>P5</v>
          </cell>
        </row>
        <row r="216">
          <cell r="AM216" t="str">
            <v>正式员工</v>
          </cell>
          <cell r="AN216" t="str">
            <v>在职</v>
          </cell>
          <cell r="AO216" t="str">
            <v>正式员工</v>
          </cell>
        </row>
        <row r="216">
          <cell r="AQ216" t="str">
            <v>普通任职</v>
          </cell>
          <cell r="AR216" t="str">
            <v>2016-03-14</v>
          </cell>
          <cell r="AS216" t="str">
            <v>福州</v>
          </cell>
        </row>
        <row r="216">
          <cell r="AU216" t="str">
            <v>2016-06-14</v>
          </cell>
        </row>
        <row r="216">
          <cell r="BF216">
            <v>11</v>
          </cell>
        </row>
        <row r="216">
          <cell r="BJ216" t="str">
            <v>福州大学</v>
          </cell>
        </row>
        <row r="216">
          <cell r="BL216" t="str">
            <v>普通全日制</v>
          </cell>
          <cell r="BM216" t="str">
            <v>软件工程</v>
          </cell>
          <cell r="BN216" t="str">
            <v>2010-07-01</v>
          </cell>
          <cell r="BO216" t="str">
            <v>本科</v>
          </cell>
          <cell r="BP216" t="str">
            <v>学士</v>
          </cell>
        </row>
        <row r="216">
          <cell r="BV216" t="str">
            <v>2016-03-14</v>
          </cell>
          <cell r="BW216" t="str">
            <v>福建天晴数码有限公司</v>
          </cell>
          <cell r="BX216" t="str">
            <v>工程院三部</v>
          </cell>
          <cell r="BY216" t="str">
            <v>工程院三部开发二处</v>
          </cell>
        </row>
        <row r="217">
          <cell r="A217">
            <v>890324</v>
          </cell>
          <cell r="B217" t="str">
            <v>薛建彬</v>
          </cell>
          <cell r="C217" t="str">
            <v>工程院三部开发二处</v>
          </cell>
          <cell r="D217" t="str">
            <v>郭玉湖</v>
          </cell>
          <cell r="E217" t="str">
            <v>890324</v>
          </cell>
          <cell r="F217" t="str">
            <v>男</v>
          </cell>
          <cell r="G217" t="str">
            <v>群众</v>
          </cell>
          <cell r="H217" t="str">
            <v>汉族</v>
          </cell>
          <cell r="I217" t="str">
            <v>1989-03-24</v>
          </cell>
          <cell r="J217" t="str">
            <v>350181198903241690</v>
          </cell>
          <cell r="K217" t="str">
            <v>未婚</v>
          </cell>
          <cell r="L217" t="str">
            <v>中国大陆</v>
          </cell>
        </row>
        <row r="217">
          <cell r="O217" t="str">
            <v>福建省福州市福清市</v>
          </cell>
        </row>
        <row r="217">
          <cell r="U217" t="str">
            <v>18960738556</v>
          </cell>
          <cell r="V217" t="str">
            <v>xuejianbin@gmail.com</v>
          </cell>
        </row>
        <row r="217">
          <cell r="X217" t="str">
            <v>18960738556</v>
          </cell>
        </row>
        <row r="217">
          <cell r="AA217" t="str">
            <v>03-24</v>
          </cell>
        </row>
        <row r="217">
          <cell r="AD217" t="str">
            <v>ND20131108005</v>
          </cell>
          <cell r="AE217" t="str">
            <v>工程院三部开发二处</v>
          </cell>
          <cell r="AF217" t="str">
            <v>福建天泉教育科技有限公司</v>
          </cell>
          <cell r="AG217" t="str">
            <v>福建天泉教育科技有限公司</v>
          </cell>
          <cell r="AH217" t="str">
            <v>软件开发工程师</v>
          </cell>
          <cell r="AI217" t="str">
            <v>高级一星程序员(P6)</v>
          </cell>
          <cell r="AJ217" t="str">
            <v>P6</v>
          </cell>
        </row>
        <row r="217">
          <cell r="AM217" t="str">
            <v>正式员工</v>
          </cell>
          <cell r="AN217" t="str">
            <v>在职</v>
          </cell>
          <cell r="AO217" t="str">
            <v>正式员工</v>
          </cell>
        </row>
        <row r="217">
          <cell r="AQ217" t="str">
            <v>普通任职</v>
          </cell>
          <cell r="AR217" t="str">
            <v>2013-11-11</v>
          </cell>
        </row>
        <row r="217">
          <cell r="AU217" t="str">
            <v>2014-02-11</v>
          </cell>
        </row>
        <row r="217">
          <cell r="BF217">
            <v>39</v>
          </cell>
        </row>
        <row r="217">
          <cell r="BJ217" t="str">
            <v>山东大学</v>
          </cell>
        </row>
        <row r="217">
          <cell r="BL217" t="str">
            <v>普通全日制</v>
          </cell>
          <cell r="BM217" t="str">
            <v>软件工程</v>
          </cell>
          <cell r="BN217" t="str">
            <v>2012-06-30</v>
          </cell>
          <cell r="BO217" t="str">
            <v>本科</v>
          </cell>
          <cell r="BP217" t="str">
            <v>双学士</v>
          </cell>
        </row>
        <row r="217">
          <cell r="BV217" t="str">
            <v>2013-11-11</v>
          </cell>
          <cell r="BW217" t="str">
            <v>福建天晴数码有限公司</v>
          </cell>
          <cell r="BX217" t="str">
            <v>工程院三部</v>
          </cell>
          <cell r="BY217" t="str">
            <v>工程院三部开发二处</v>
          </cell>
        </row>
        <row r="218">
          <cell r="A218">
            <v>948959</v>
          </cell>
          <cell r="B218" t="str">
            <v>黄世民</v>
          </cell>
          <cell r="C218" t="str">
            <v>工程院三部开发二处</v>
          </cell>
          <cell r="D218" t="str">
            <v>郭玉湖</v>
          </cell>
          <cell r="E218" t="str">
            <v>948959</v>
          </cell>
          <cell r="F218" t="str">
            <v>男</v>
          </cell>
          <cell r="G218" t="str">
            <v>中共党员</v>
          </cell>
          <cell r="H218" t="str">
            <v>汉族</v>
          </cell>
          <cell r="I218" t="str">
            <v>1985-08-24</v>
          </cell>
          <cell r="J218" t="str">
            <v>350322198508242512</v>
          </cell>
          <cell r="K218" t="str">
            <v>未婚</v>
          </cell>
        </row>
        <row r="218">
          <cell r="O218" t="str">
            <v>福建省莆田市仙游县</v>
          </cell>
        </row>
        <row r="218">
          <cell r="T218" t="str">
            <v>15605948595</v>
          </cell>
          <cell r="U218" t="str">
            <v>15605948595</v>
          </cell>
          <cell r="V218" t="str">
            <v>82438525@qq.com</v>
          </cell>
        </row>
        <row r="218">
          <cell r="AA218" t="str">
            <v>08-24</v>
          </cell>
        </row>
        <row r="218">
          <cell r="AD218" t="str">
            <v>ND20140404005</v>
          </cell>
          <cell r="AE218" t="str">
            <v>工程院三部开发二处</v>
          </cell>
          <cell r="AF218" t="str">
            <v>福建天泉教育科技有限公司</v>
          </cell>
          <cell r="AG218" t="str">
            <v>福建天泉教育科技有限公司</v>
          </cell>
          <cell r="AH218" t="str">
            <v>软件开发工程师</v>
          </cell>
          <cell r="AI218" t="str">
            <v>三星程序员(P5)</v>
          </cell>
          <cell r="AJ218" t="str">
            <v>P5</v>
          </cell>
        </row>
        <row r="218">
          <cell r="AM218" t="str">
            <v>正式员工</v>
          </cell>
          <cell r="AN218" t="str">
            <v>在职</v>
          </cell>
          <cell r="AO218" t="str">
            <v>正式员工</v>
          </cell>
        </row>
        <row r="218">
          <cell r="AQ218" t="str">
            <v>普通任职</v>
          </cell>
          <cell r="AR218" t="str">
            <v>2014-04-11</v>
          </cell>
        </row>
        <row r="218">
          <cell r="AU218" t="str">
            <v>2014-07-11</v>
          </cell>
        </row>
        <row r="218">
          <cell r="BF218">
            <v>34</v>
          </cell>
        </row>
        <row r="218">
          <cell r="BJ218" t="str">
            <v>福建师范大学</v>
          </cell>
        </row>
        <row r="218">
          <cell r="BL218" t="str">
            <v>普通全日制</v>
          </cell>
          <cell r="BM218" t="str">
            <v>计算机科学与技术</v>
          </cell>
          <cell r="BN218" t="str">
            <v>2010-07-01</v>
          </cell>
          <cell r="BO218" t="str">
            <v>本科</v>
          </cell>
          <cell r="BP218" t="str">
            <v>学士</v>
          </cell>
        </row>
        <row r="218">
          <cell r="BV218" t="str">
            <v>2014-04-11</v>
          </cell>
          <cell r="BW218" t="str">
            <v>福建天晴数码有限公司</v>
          </cell>
          <cell r="BX218" t="str">
            <v>工程院三部</v>
          </cell>
          <cell r="BY218" t="str">
            <v>工程院三部开发二处</v>
          </cell>
        </row>
        <row r="219">
          <cell r="A219">
            <v>955881</v>
          </cell>
          <cell r="B219" t="str">
            <v>王娟</v>
          </cell>
          <cell r="C219" t="str">
            <v>工程院三部开发二处</v>
          </cell>
          <cell r="D219" t="str">
            <v>郭玉湖</v>
          </cell>
          <cell r="E219" t="str">
            <v>955881</v>
          </cell>
          <cell r="F219" t="str">
            <v>女</v>
          </cell>
          <cell r="G219" t="str">
            <v>中共党员</v>
          </cell>
          <cell r="H219" t="str">
            <v>汉族</v>
          </cell>
          <cell r="I219" t="str">
            <v>1995-08-01</v>
          </cell>
          <cell r="J219" t="str">
            <v>413026199508015881</v>
          </cell>
          <cell r="K219" t="str">
            <v>未婚</v>
          </cell>
          <cell r="L219" t="str">
            <v>中国大陆</v>
          </cell>
        </row>
        <row r="219">
          <cell r="O219" t="str">
            <v>河南信阳地区</v>
          </cell>
        </row>
        <row r="219">
          <cell r="S219" t="str">
            <v>福建省福州市福尚名居3A-2101</v>
          </cell>
        </row>
        <row r="219">
          <cell r="U219" t="str">
            <v>13003976082</v>
          </cell>
          <cell r="V219" t="str">
            <v>1343464589@qq.com</v>
          </cell>
        </row>
        <row r="219">
          <cell r="X219" t="str">
            <v>15759260203</v>
          </cell>
        </row>
        <row r="219">
          <cell r="AA219" t="str">
            <v>08-01</v>
          </cell>
        </row>
        <row r="219">
          <cell r="AD219" t="str">
            <v>ND20160704063</v>
          </cell>
          <cell r="AE219" t="str">
            <v>工程院三部开发二处</v>
          </cell>
          <cell r="AF219" t="str">
            <v>福建天泉教育科技有限公司</v>
          </cell>
          <cell r="AG219" t="str">
            <v>福建天泉教育科技有限公司</v>
          </cell>
          <cell r="AH219" t="str">
            <v>软件开发工程师</v>
          </cell>
          <cell r="AI219" t="str">
            <v>未定级</v>
          </cell>
          <cell r="AJ219" t="str">
            <v>未定级</v>
          </cell>
        </row>
        <row r="219">
          <cell r="AM219" t="str">
            <v>正式员工</v>
          </cell>
          <cell r="AN219" t="str">
            <v>在职</v>
          </cell>
          <cell r="AO219" t="str">
            <v>正式员工</v>
          </cell>
        </row>
        <row r="219">
          <cell r="AQ219" t="str">
            <v>普通任职</v>
          </cell>
          <cell r="AR219" t="str">
            <v>2016-07-05</v>
          </cell>
          <cell r="AS219" t="str">
            <v>福州</v>
          </cell>
        </row>
        <row r="219">
          <cell r="AU219" t="str">
            <v>2017-01-05</v>
          </cell>
        </row>
        <row r="219">
          <cell r="BF219">
            <v>8</v>
          </cell>
        </row>
        <row r="219">
          <cell r="BJ219" t="str">
            <v>厦门大学</v>
          </cell>
        </row>
        <row r="219">
          <cell r="BM219" t="str">
            <v>计算机科学专业</v>
          </cell>
          <cell r="BN219" t="str">
            <v>2016-06-20</v>
          </cell>
          <cell r="BO219" t="str">
            <v>本科</v>
          </cell>
          <cell r="BP219" t="str">
            <v>学士</v>
          </cell>
        </row>
        <row r="219">
          <cell r="BV219" t="str">
            <v>2016-07-05</v>
          </cell>
          <cell r="BW219" t="str">
            <v>福建天晴数码有限公司</v>
          </cell>
          <cell r="BX219" t="str">
            <v>工程院三部</v>
          </cell>
          <cell r="BY219" t="str">
            <v>工程院三部开发二处</v>
          </cell>
        </row>
        <row r="220">
          <cell r="A220">
            <v>100796</v>
          </cell>
          <cell r="B220" t="str">
            <v>邓尚理</v>
          </cell>
          <cell r="C220" t="str">
            <v>工程院三部开发三处</v>
          </cell>
          <cell r="D220" t="str">
            <v>郭玉湖</v>
          </cell>
          <cell r="E220" t="str">
            <v>100796</v>
          </cell>
          <cell r="F220" t="str">
            <v>男</v>
          </cell>
          <cell r="G220" t="str">
            <v>共青团员</v>
          </cell>
          <cell r="H220" t="str">
            <v>汉族</v>
          </cell>
          <cell r="I220" t="str">
            <v>1993-10-07</v>
          </cell>
          <cell r="J220" t="str">
            <v>522425199310079636</v>
          </cell>
          <cell r="K220" t="str">
            <v>未婚</v>
          </cell>
          <cell r="L220" t="str">
            <v>中国大陆</v>
          </cell>
        </row>
        <row r="220">
          <cell r="N220" t="str">
            <v>农业</v>
          </cell>
          <cell r="O220" t="str">
            <v>贵州省</v>
          </cell>
          <cell r="P220" t="str">
            <v>贵州省安顺市</v>
          </cell>
          <cell r="Q220" t="str">
            <v>重庆市</v>
          </cell>
          <cell r="R220" t="str">
            <v>贵州省安顺市西秀区华西片黑石头村512号</v>
          </cell>
          <cell r="S220" t="str">
            <v>福建省福州市鼓楼区过洋垱路45号2座701</v>
          </cell>
        </row>
        <row r="220">
          <cell r="U220" t="str">
            <v>18875010040</v>
          </cell>
          <cell r="V220" t="str">
            <v>544037207@qq.com</v>
          </cell>
          <cell r="W220" t="str">
            <v>邓尚丽</v>
          </cell>
          <cell r="X220" t="str">
            <v>18224618856</v>
          </cell>
        </row>
        <row r="220">
          <cell r="AA220" t="str">
            <v>10-07</v>
          </cell>
          <cell r="AB220">
            <v>170</v>
          </cell>
        </row>
        <row r="220">
          <cell r="AE220" t="str">
            <v>工程院三部开发三处</v>
          </cell>
          <cell r="AF220" t="str">
            <v>福建天泉教育科技有限公司</v>
          </cell>
          <cell r="AG220" t="str">
            <v>福建天泉教育科技有限公司</v>
          </cell>
          <cell r="AH220" t="str">
            <v>软件开发工程师</v>
          </cell>
          <cell r="AI220" t="str">
            <v>未定级</v>
          </cell>
          <cell r="AJ220" t="str">
            <v>未定级</v>
          </cell>
        </row>
        <row r="220">
          <cell r="AM220" t="str">
            <v>实习人员</v>
          </cell>
          <cell r="AN220" t="str">
            <v>在职</v>
          </cell>
          <cell r="AO220" t="str">
            <v>临时人员</v>
          </cell>
        </row>
        <row r="220">
          <cell r="AQ220" t="str">
            <v>普通任职</v>
          </cell>
          <cell r="AR220" t="str">
            <v>2017-02-16</v>
          </cell>
          <cell r="AS220" t="str">
            <v>福州</v>
          </cell>
        </row>
        <row r="220">
          <cell r="BJ220" t="str">
            <v>重庆理工大学</v>
          </cell>
        </row>
        <row r="220">
          <cell r="BL220" t="str">
            <v>普通全日制</v>
          </cell>
          <cell r="BM220" t="str">
            <v>软件工程</v>
          </cell>
          <cell r="BN220" t="str">
            <v>2017-07-01</v>
          </cell>
          <cell r="BO220" t="str">
            <v>本科</v>
          </cell>
          <cell r="BP220" t="str">
            <v>学士</v>
          </cell>
        </row>
        <row r="220">
          <cell r="BV220" t="str">
            <v>2017-02-16</v>
          </cell>
          <cell r="BW220" t="str">
            <v>福建天晴数码有限公司</v>
          </cell>
          <cell r="BX220" t="str">
            <v>工程院三部</v>
          </cell>
          <cell r="BY220" t="str">
            <v>工程院三部开发三处</v>
          </cell>
        </row>
        <row r="221">
          <cell r="A221">
            <v>130061</v>
          </cell>
          <cell r="B221" t="str">
            <v>钟媛</v>
          </cell>
          <cell r="C221" t="str">
            <v>工程院三部开发三处</v>
          </cell>
          <cell r="D221" t="str">
            <v>郭玉湖</v>
          </cell>
          <cell r="E221" t="str">
            <v>130061</v>
          </cell>
          <cell r="F221" t="str">
            <v>女</v>
          </cell>
        </row>
        <row r="221">
          <cell r="I221" t="str">
            <v>1992-12-21</v>
          </cell>
          <cell r="J221" t="str">
            <v>429005199212210624</v>
          </cell>
          <cell r="K221" t="str">
            <v>未婚</v>
          </cell>
          <cell r="L221" t="str">
            <v>中国大陆</v>
          </cell>
          <cell r="M221" t="str">
            <v>无</v>
          </cell>
          <cell r="N221" t="str">
            <v>农业</v>
          </cell>
          <cell r="O221" t="str">
            <v>湖北省省直辖县级行政区划(*)潜江市</v>
          </cell>
          <cell r="P221" t="str">
            <v>湖北潜江</v>
          </cell>
          <cell r="Q221" t="str">
            <v>湖北省武汉市华中科技大学</v>
          </cell>
          <cell r="R221" t="str">
            <v>**********</v>
          </cell>
          <cell r="S221" t="str">
            <v>湖北省武汉市华中科技大学</v>
          </cell>
          <cell r="T221" t="str">
            <v>无</v>
          </cell>
          <cell r="U221" t="str">
            <v>13006106865</v>
          </cell>
          <cell r="V221" t="str">
            <v>y243139883@163.com</v>
          </cell>
          <cell r="W221" t="str">
            <v>******</v>
          </cell>
          <cell r="X221" t="str">
            <v>******</v>
          </cell>
        </row>
        <row r="221">
          <cell r="Z221" t="str">
            <v>13006106865</v>
          </cell>
          <cell r="AA221" t="str">
            <v>12-21</v>
          </cell>
          <cell r="AB221">
            <v>165</v>
          </cell>
          <cell r="AC221" t="str">
            <v>A型</v>
          </cell>
          <cell r="AD221" t="str">
            <v>ND20150630018</v>
          </cell>
          <cell r="AE221" t="str">
            <v>工程院三部开发三处</v>
          </cell>
          <cell r="AF221" t="str">
            <v>福建天泉教育科技有限公司</v>
          </cell>
          <cell r="AG221" t="str">
            <v>福建天泉教育科技有限公司</v>
          </cell>
          <cell r="AH221" t="str">
            <v>软件开发工程师</v>
          </cell>
          <cell r="AI221" t="str">
            <v>三星程序员(P5)</v>
          </cell>
          <cell r="AJ221" t="str">
            <v>P5</v>
          </cell>
        </row>
        <row r="221">
          <cell r="AM221" t="str">
            <v>正式员工</v>
          </cell>
          <cell r="AN221" t="str">
            <v>在职</v>
          </cell>
          <cell r="AO221" t="str">
            <v>正式员工</v>
          </cell>
        </row>
        <row r="221">
          <cell r="AQ221" t="str">
            <v>普通任职</v>
          </cell>
          <cell r="AR221" t="str">
            <v>2015-06-21</v>
          </cell>
          <cell r="AS221" t="str">
            <v>福州</v>
          </cell>
        </row>
        <row r="221">
          <cell r="AU221" t="str">
            <v>2015-11-21</v>
          </cell>
        </row>
        <row r="221">
          <cell r="BF221">
            <v>20</v>
          </cell>
        </row>
        <row r="221">
          <cell r="BJ221" t="str">
            <v>华中科技大学</v>
          </cell>
        </row>
        <row r="221">
          <cell r="BL221" t="str">
            <v>普通全日制</v>
          </cell>
          <cell r="BM221" t="str">
            <v>集成电路工程</v>
          </cell>
          <cell r="BN221" t="str">
            <v>2015-07-01</v>
          </cell>
          <cell r="BO221" t="str">
            <v>硕士研究生</v>
          </cell>
        </row>
        <row r="221">
          <cell r="BV221" t="str">
            <v>2015-06-21</v>
          </cell>
          <cell r="BW221" t="str">
            <v>福建天晴数码有限公司</v>
          </cell>
          <cell r="BX221" t="str">
            <v>工程院三部</v>
          </cell>
          <cell r="BY221" t="str">
            <v>工程院三部开发三处</v>
          </cell>
        </row>
        <row r="222">
          <cell r="A222">
            <v>132346</v>
          </cell>
          <cell r="B222" t="str">
            <v>康丽娟</v>
          </cell>
          <cell r="C222" t="str">
            <v>工程院三部开发三处</v>
          </cell>
          <cell r="D222" t="str">
            <v>郭玉湖</v>
          </cell>
          <cell r="E222" t="str">
            <v>132346</v>
          </cell>
          <cell r="F222" t="str">
            <v>女</v>
          </cell>
          <cell r="G222" t="str">
            <v>中共党员</v>
          </cell>
          <cell r="H222" t="str">
            <v>汉族</v>
          </cell>
          <cell r="I222" t="str">
            <v>1990-08-22</v>
          </cell>
          <cell r="J222" t="str">
            <v>35070219900822372X</v>
          </cell>
        </row>
        <row r="222">
          <cell r="L222" t="str">
            <v>中国大陆</v>
          </cell>
        </row>
        <row r="222">
          <cell r="O222" t="str">
            <v>福建省南平市延平区</v>
          </cell>
        </row>
        <row r="222">
          <cell r="U222" t="str">
            <v>15659132346</v>
          </cell>
          <cell r="V222" t="str">
            <v>lijuan_kang@163.com</v>
          </cell>
          <cell r="W222" t="str">
            <v>18650326500</v>
          </cell>
          <cell r="X222" t="str">
            <v>来电联系</v>
          </cell>
        </row>
        <row r="222">
          <cell r="AA222" t="str">
            <v>08-22</v>
          </cell>
        </row>
        <row r="222">
          <cell r="AD222" t="str">
            <v>ND20150603008</v>
          </cell>
          <cell r="AE222" t="str">
            <v>工程院三部开发三处</v>
          </cell>
          <cell r="AF222" t="str">
            <v>福建天泉教育科技有限公司</v>
          </cell>
          <cell r="AG222" t="str">
            <v>福建天泉教育科技有限公司</v>
          </cell>
          <cell r="AH222" t="str">
            <v>软件开发工程师</v>
          </cell>
          <cell r="AI222" t="str">
            <v>未定级</v>
          </cell>
          <cell r="AJ222" t="str">
            <v>未定级</v>
          </cell>
        </row>
        <row r="222">
          <cell r="AM222" t="str">
            <v>正式员工</v>
          </cell>
          <cell r="AN222" t="str">
            <v>在职</v>
          </cell>
          <cell r="AO222" t="str">
            <v>正式员工</v>
          </cell>
        </row>
        <row r="222">
          <cell r="AR222" t="str">
            <v>2015-06-08</v>
          </cell>
          <cell r="AS222" t="str">
            <v>福州</v>
          </cell>
        </row>
        <row r="222">
          <cell r="AU222" t="str">
            <v>2015-09-08</v>
          </cell>
        </row>
        <row r="222">
          <cell r="BF222">
            <v>21</v>
          </cell>
        </row>
        <row r="222">
          <cell r="BJ222" t="str">
            <v>福建工程学院</v>
          </cell>
        </row>
        <row r="222">
          <cell r="BL222" t="str">
            <v>普通全日制</v>
          </cell>
          <cell r="BM222" t="str">
            <v>网络工程</v>
          </cell>
          <cell r="BN222" t="str">
            <v>2013-07-01</v>
          </cell>
          <cell r="BO222" t="str">
            <v>本科</v>
          </cell>
          <cell r="BP222" t="str">
            <v>学士</v>
          </cell>
        </row>
        <row r="222">
          <cell r="BV222" t="str">
            <v>2015-06-08</v>
          </cell>
          <cell r="BW222" t="str">
            <v>福建天晴数码有限公司</v>
          </cell>
          <cell r="BX222" t="str">
            <v>工程院三部</v>
          </cell>
          <cell r="BY222" t="str">
            <v>工程院三部开发三处</v>
          </cell>
        </row>
        <row r="223">
          <cell r="A223">
            <v>141432</v>
          </cell>
          <cell r="B223" t="str">
            <v>何岩峰</v>
          </cell>
          <cell r="C223" t="str">
            <v>工程院三部开发三处</v>
          </cell>
          <cell r="D223" t="str">
            <v>郭玉湖</v>
          </cell>
          <cell r="E223" t="str">
            <v>141432</v>
          </cell>
          <cell r="F223" t="str">
            <v>男</v>
          </cell>
          <cell r="G223" t="str">
            <v>共青团员</v>
          </cell>
          <cell r="H223" t="str">
            <v>汉族</v>
          </cell>
          <cell r="I223" t="str">
            <v>1994-11-14</v>
          </cell>
          <cell r="J223" t="str">
            <v>500224199411141432</v>
          </cell>
          <cell r="K223" t="str">
            <v>未婚</v>
          </cell>
          <cell r="L223" t="str">
            <v>中国大陆</v>
          </cell>
        </row>
        <row r="223">
          <cell r="O223" t="str">
            <v>重庆市</v>
          </cell>
        </row>
        <row r="223">
          <cell r="U223" t="str">
            <v>18883803984</v>
          </cell>
          <cell r="V223" t="str">
            <v>heycoder@foxmail.com</v>
          </cell>
          <cell r="W223" t="str">
            <v>熊方琼</v>
          </cell>
          <cell r="X223" t="str">
            <v>17783824517</v>
          </cell>
        </row>
        <row r="223">
          <cell r="AA223" t="str">
            <v>11-14</v>
          </cell>
        </row>
        <row r="223">
          <cell r="AE223" t="str">
            <v>工程院三部开发三处</v>
          </cell>
          <cell r="AF223" t="str">
            <v>福建天泉教育科技有限公司</v>
          </cell>
          <cell r="AG223" t="str">
            <v>福建天泉教育科技有限公司</v>
          </cell>
          <cell r="AH223" t="str">
            <v>软件开发工程师</v>
          </cell>
          <cell r="AI223" t="str">
            <v>未定级</v>
          </cell>
          <cell r="AJ223" t="str">
            <v>未定级</v>
          </cell>
        </row>
        <row r="223">
          <cell r="AM223" t="str">
            <v>实习人员</v>
          </cell>
          <cell r="AN223" t="str">
            <v>在职</v>
          </cell>
          <cell r="AO223" t="str">
            <v>临时人员</v>
          </cell>
        </row>
        <row r="223">
          <cell r="AQ223" t="str">
            <v>普通任职</v>
          </cell>
          <cell r="AR223" t="str">
            <v>2017-02-16</v>
          </cell>
          <cell r="AS223" t="str">
            <v>福州</v>
          </cell>
        </row>
        <row r="223">
          <cell r="BJ223" t="str">
            <v>重庆邮电大学</v>
          </cell>
        </row>
        <row r="223">
          <cell r="BL223" t="str">
            <v>普通全日制</v>
          </cell>
          <cell r="BM223" t="str">
            <v>信息工程</v>
          </cell>
          <cell r="BN223" t="str">
            <v>2017-07-01</v>
          </cell>
          <cell r="BO223" t="str">
            <v>本科</v>
          </cell>
          <cell r="BP223" t="str">
            <v>学士</v>
          </cell>
        </row>
        <row r="223">
          <cell r="BV223" t="str">
            <v>2017-02-16</v>
          </cell>
          <cell r="BW223" t="str">
            <v>福建天晴数码有限公司</v>
          </cell>
          <cell r="BX223" t="str">
            <v>工程院三部</v>
          </cell>
          <cell r="BY223" t="str">
            <v>工程院三部开发三处</v>
          </cell>
        </row>
        <row r="224">
          <cell r="A224">
            <v>143963</v>
          </cell>
          <cell r="B224" t="str">
            <v>苏君</v>
          </cell>
          <cell r="C224" t="str">
            <v>工程院三部开发三处</v>
          </cell>
          <cell r="D224" t="str">
            <v>郭玉湖</v>
          </cell>
          <cell r="E224" t="str">
            <v>143963</v>
          </cell>
          <cell r="F224" t="str">
            <v>女</v>
          </cell>
        </row>
        <row r="224">
          <cell r="I224" t="str">
            <v>1992-09-14</v>
          </cell>
          <cell r="J224" t="str">
            <v>150203199209143963</v>
          </cell>
        </row>
        <row r="224">
          <cell r="O224" t="str">
            <v>内蒙古自治区包头市昆都仑区</v>
          </cell>
        </row>
        <row r="224">
          <cell r="U224" t="str">
            <v>13015756595</v>
          </cell>
        </row>
        <row r="224">
          <cell r="AA224" t="str">
            <v>09-14</v>
          </cell>
        </row>
        <row r="224">
          <cell r="AD224" t="str">
            <v>ND20150630020</v>
          </cell>
          <cell r="AE224" t="str">
            <v>工程院三部开发三处</v>
          </cell>
          <cell r="AF224" t="str">
            <v>福建天泉教育科技有限公司</v>
          </cell>
          <cell r="AG224" t="str">
            <v>福建天泉教育科技有限公司</v>
          </cell>
          <cell r="AH224" t="str">
            <v>软件开发工程师</v>
          </cell>
          <cell r="AI224" t="str">
            <v>二星工程师(P4)</v>
          </cell>
          <cell r="AJ224" t="str">
            <v>P4</v>
          </cell>
        </row>
        <row r="224">
          <cell r="AM224" t="str">
            <v>正式员工</v>
          </cell>
          <cell r="AN224" t="str">
            <v>在职</v>
          </cell>
          <cell r="AO224" t="str">
            <v>正式员工</v>
          </cell>
        </row>
        <row r="224">
          <cell r="AQ224" t="str">
            <v>普通任职</v>
          </cell>
          <cell r="AR224" t="str">
            <v>2015-06-27</v>
          </cell>
          <cell r="AS224" t="str">
            <v>福州</v>
          </cell>
        </row>
        <row r="224">
          <cell r="AU224" t="str">
            <v>2015-11-27</v>
          </cell>
        </row>
        <row r="224">
          <cell r="BF224">
            <v>20</v>
          </cell>
        </row>
        <row r="224">
          <cell r="BJ224" t="str">
            <v>西南财经大学</v>
          </cell>
        </row>
        <row r="224">
          <cell r="BL224" t="str">
            <v>普通全日制</v>
          </cell>
          <cell r="BM224" t="str">
            <v>信息管理与信息系统</v>
          </cell>
          <cell r="BN224" t="str">
            <v>2015-07-01</v>
          </cell>
          <cell r="BO224" t="str">
            <v>本科</v>
          </cell>
        </row>
        <row r="224">
          <cell r="BV224" t="str">
            <v>2015-06-27</v>
          </cell>
          <cell r="BW224" t="str">
            <v>福建天晴数码有限公司</v>
          </cell>
          <cell r="BX224" t="str">
            <v>工程院三部</v>
          </cell>
          <cell r="BY224" t="str">
            <v>工程院三部开发三处</v>
          </cell>
        </row>
        <row r="225">
          <cell r="A225">
            <v>150403</v>
          </cell>
          <cell r="B225" t="str">
            <v>陈乃华</v>
          </cell>
          <cell r="C225" t="str">
            <v>工程院三部开发三处</v>
          </cell>
          <cell r="D225" t="str">
            <v>郭玉湖</v>
          </cell>
          <cell r="E225" t="str">
            <v>150403</v>
          </cell>
          <cell r="F225" t="str">
            <v>男</v>
          </cell>
          <cell r="G225" t="str">
            <v>共青团员</v>
          </cell>
          <cell r="H225" t="str">
            <v>汉族</v>
          </cell>
          <cell r="I225" t="str">
            <v>1991-11-05</v>
          </cell>
          <cell r="J225" t="str">
            <v>352231199111052419</v>
          </cell>
          <cell r="K225" t="str">
            <v>未婚</v>
          </cell>
          <cell r="L225" t="str">
            <v>中国大陆</v>
          </cell>
        </row>
        <row r="225">
          <cell r="O225" t="str">
            <v>福建省宁德地区柘荣县</v>
          </cell>
          <cell r="P225" t="str">
            <v>福州</v>
          </cell>
          <cell r="Q225" t="str">
            <v>福州</v>
          </cell>
          <cell r="R225" t="str">
            <v>福建省宁德地区柘荣县</v>
          </cell>
          <cell r="S225" t="str">
            <v>福州市左海名仕</v>
          </cell>
        </row>
        <row r="225">
          <cell r="U225" t="str">
            <v>18046049282</v>
          </cell>
          <cell r="V225" t="str">
            <v>810422646@qq.com</v>
          </cell>
          <cell r="W225" t="str">
            <v>陈兴弟</v>
          </cell>
          <cell r="X225" t="str">
            <v>15715016268</v>
          </cell>
        </row>
        <row r="225">
          <cell r="AA225" t="str">
            <v>11-05</v>
          </cell>
        </row>
        <row r="225">
          <cell r="AD225" t="str">
            <v>ND20150519005</v>
          </cell>
          <cell r="AE225" t="str">
            <v>工程院三部开发三处</v>
          </cell>
          <cell r="AF225" t="str">
            <v>福建天泉教育科技有限公司</v>
          </cell>
          <cell r="AG225" t="str">
            <v>福建天泉教育科技有限公司</v>
          </cell>
          <cell r="AH225" t="str">
            <v>软件开发工程师</v>
          </cell>
          <cell r="AI225" t="str">
            <v>三星程序员(P5)</v>
          </cell>
          <cell r="AJ225" t="str">
            <v>P5</v>
          </cell>
        </row>
        <row r="225">
          <cell r="AM225" t="str">
            <v>正式员工</v>
          </cell>
          <cell r="AN225" t="str">
            <v>在职</v>
          </cell>
          <cell r="AO225" t="str">
            <v>正式员工</v>
          </cell>
        </row>
        <row r="225">
          <cell r="AQ225" t="str">
            <v>普通任职</v>
          </cell>
          <cell r="AR225" t="str">
            <v>2015-05-21</v>
          </cell>
        </row>
        <row r="225">
          <cell r="AU225" t="str">
            <v>2015-08-21</v>
          </cell>
        </row>
        <row r="225">
          <cell r="BF225">
            <v>21</v>
          </cell>
        </row>
        <row r="225">
          <cell r="BJ225" t="str">
            <v>福建工程学院</v>
          </cell>
        </row>
        <row r="225">
          <cell r="BL225" t="str">
            <v>普通全日制</v>
          </cell>
          <cell r="BM225" t="str">
            <v>软件工程</v>
          </cell>
          <cell r="BN225" t="str">
            <v>2013-06-27</v>
          </cell>
          <cell r="BO225" t="str">
            <v>本科</v>
          </cell>
          <cell r="BP225" t="str">
            <v>学士</v>
          </cell>
        </row>
        <row r="225">
          <cell r="BV225" t="str">
            <v>2015-05-21</v>
          </cell>
          <cell r="BW225" t="str">
            <v>福建天晴数码有限公司</v>
          </cell>
          <cell r="BX225" t="str">
            <v>工程院三部</v>
          </cell>
          <cell r="BY225" t="str">
            <v>工程院三部开发三处</v>
          </cell>
        </row>
        <row r="226">
          <cell r="A226">
            <v>155015</v>
          </cell>
          <cell r="B226" t="str">
            <v>范剑秋</v>
          </cell>
          <cell r="C226" t="str">
            <v>工程院三部开发三处</v>
          </cell>
          <cell r="D226" t="str">
            <v>郭玉湖</v>
          </cell>
          <cell r="E226" t="str">
            <v>155015</v>
          </cell>
          <cell r="F226" t="str">
            <v>男</v>
          </cell>
          <cell r="G226" t="str">
            <v>群众</v>
          </cell>
          <cell r="H226" t="str">
            <v>汉族</v>
          </cell>
          <cell r="I226" t="str">
            <v>1981-11-15</v>
          </cell>
          <cell r="J226" t="str">
            <v>350111198111155015</v>
          </cell>
          <cell r="K226" t="str">
            <v>未婚</v>
          </cell>
        </row>
        <row r="226">
          <cell r="O226" t="str">
            <v>福建省福州市晋安区</v>
          </cell>
        </row>
        <row r="226">
          <cell r="U226" t="str">
            <v>13655037660</v>
          </cell>
          <cell r="V226" t="str">
            <v>13090631@qq.com</v>
          </cell>
        </row>
        <row r="226">
          <cell r="X226" t="str">
            <v>15080491994</v>
          </cell>
        </row>
        <row r="226">
          <cell r="AA226" t="str">
            <v>11-15</v>
          </cell>
        </row>
        <row r="226">
          <cell r="AD226" t="str">
            <v>ND20140402008</v>
          </cell>
          <cell r="AE226" t="str">
            <v>工程院三部开发三处</v>
          </cell>
          <cell r="AF226" t="str">
            <v>福建天泉教育科技有限公司</v>
          </cell>
          <cell r="AG226" t="str">
            <v>福建天泉教育科技有限公司</v>
          </cell>
          <cell r="AH226" t="str">
            <v>软件开发工程师</v>
          </cell>
          <cell r="AI226" t="str">
            <v>高级一星程序员(P6)</v>
          </cell>
          <cell r="AJ226" t="str">
            <v>P6</v>
          </cell>
        </row>
        <row r="226">
          <cell r="AM226" t="str">
            <v>正式员工</v>
          </cell>
          <cell r="AN226" t="str">
            <v>在职</v>
          </cell>
          <cell r="AO226" t="str">
            <v>正式员工</v>
          </cell>
        </row>
        <row r="226">
          <cell r="AQ226" t="str">
            <v>普通任职</v>
          </cell>
          <cell r="AR226" t="str">
            <v>2014-04-08</v>
          </cell>
        </row>
        <row r="226">
          <cell r="AU226" t="str">
            <v>2014-08-08</v>
          </cell>
        </row>
        <row r="226">
          <cell r="BF226">
            <v>34</v>
          </cell>
        </row>
        <row r="226">
          <cell r="BJ226" t="str">
            <v>泉州师范大学</v>
          </cell>
        </row>
        <row r="226">
          <cell r="BL226" t="str">
            <v>普通全日制</v>
          </cell>
          <cell r="BM226" t="str">
            <v>生命科学</v>
          </cell>
          <cell r="BN226" t="str">
            <v>2004-07-01</v>
          </cell>
          <cell r="BO226" t="str">
            <v>本科</v>
          </cell>
          <cell r="BP226" t="str">
            <v>学士</v>
          </cell>
        </row>
        <row r="226">
          <cell r="BV226" t="str">
            <v>2014-04-08</v>
          </cell>
          <cell r="BW226" t="str">
            <v>福建天晴数码有限公司</v>
          </cell>
          <cell r="BX226" t="str">
            <v>工程院三部</v>
          </cell>
          <cell r="BY226" t="str">
            <v>工程院三部开发三处</v>
          </cell>
        </row>
        <row r="227">
          <cell r="A227">
            <v>170776</v>
          </cell>
          <cell r="B227" t="str">
            <v>刘浩东</v>
          </cell>
          <cell r="C227" t="str">
            <v>工程院三部开发三处</v>
          </cell>
          <cell r="D227" t="str">
            <v>郭玉湖</v>
          </cell>
          <cell r="E227" t="str">
            <v>170776</v>
          </cell>
          <cell r="F227" t="str">
            <v>男</v>
          </cell>
        </row>
        <row r="227">
          <cell r="I227" t="str">
            <v>1991-03-17</v>
          </cell>
          <cell r="J227" t="str">
            <v>341227199103170776</v>
          </cell>
        </row>
        <row r="227">
          <cell r="O227" t="str">
            <v>安徽省阜阳市利辛县</v>
          </cell>
        </row>
        <row r="227">
          <cell r="U227" t="str">
            <v>18567900143</v>
          </cell>
        </row>
        <row r="227">
          <cell r="AA227" t="str">
            <v>03-17</v>
          </cell>
        </row>
        <row r="227">
          <cell r="AD227" t="str">
            <v>ND20150704032</v>
          </cell>
          <cell r="AE227" t="str">
            <v>工程院三部开发三处</v>
          </cell>
          <cell r="AF227" t="str">
            <v>福建天泉教育科技有限公司</v>
          </cell>
          <cell r="AG227" t="str">
            <v>福建天泉教育科技有限公司</v>
          </cell>
          <cell r="AH227" t="str">
            <v>软件开发工程师</v>
          </cell>
          <cell r="AI227" t="str">
            <v>二星工程师(P4)</v>
          </cell>
          <cell r="AJ227" t="str">
            <v>P4</v>
          </cell>
        </row>
        <row r="227">
          <cell r="AM227" t="str">
            <v>正式员工</v>
          </cell>
          <cell r="AN227" t="str">
            <v>在职</v>
          </cell>
          <cell r="AO227" t="str">
            <v>正式员工</v>
          </cell>
        </row>
        <row r="227">
          <cell r="AQ227" t="str">
            <v>普通任职</v>
          </cell>
          <cell r="AR227" t="str">
            <v>2015-07-10</v>
          </cell>
          <cell r="AS227" t="str">
            <v>福州</v>
          </cell>
        </row>
        <row r="227">
          <cell r="AU227" t="str">
            <v>2016-01-10</v>
          </cell>
        </row>
        <row r="227">
          <cell r="BF227">
            <v>19</v>
          </cell>
        </row>
        <row r="227">
          <cell r="BJ227" t="str">
            <v>合肥工业大学</v>
          </cell>
        </row>
        <row r="227">
          <cell r="BL227" t="str">
            <v>普通全日制</v>
          </cell>
          <cell r="BM227" t="str">
            <v>电子信息科学与技术</v>
          </cell>
          <cell r="BN227" t="str">
            <v>2015-07-01</v>
          </cell>
          <cell r="BO227" t="str">
            <v>本科</v>
          </cell>
          <cell r="BP227" t="str">
            <v>学士</v>
          </cell>
        </row>
        <row r="227">
          <cell r="BV227" t="str">
            <v>2015-07-10</v>
          </cell>
          <cell r="BW227" t="str">
            <v>福建天晴数码有限公司</v>
          </cell>
          <cell r="BX227" t="str">
            <v>工程院三部</v>
          </cell>
          <cell r="BY227" t="str">
            <v>工程院三部开发三处</v>
          </cell>
        </row>
        <row r="228">
          <cell r="A228">
            <v>180505</v>
          </cell>
          <cell r="B228" t="str">
            <v>李彬</v>
          </cell>
          <cell r="C228" t="str">
            <v>工程院三部开发三处</v>
          </cell>
          <cell r="D228" t="str">
            <v>郭玉湖</v>
          </cell>
          <cell r="E228" t="str">
            <v>180505</v>
          </cell>
          <cell r="F228" t="str">
            <v>男</v>
          </cell>
          <cell r="G228" t="str">
            <v>群众</v>
          </cell>
          <cell r="H228" t="str">
            <v>汉族</v>
          </cell>
          <cell r="I228" t="str">
            <v>1990-09-17</v>
          </cell>
          <cell r="J228" t="str">
            <v>352202199009174258</v>
          </cell>
          <cell r="K228" t="str">
            <v>未婚</v>
          </cell>
          <cell r="L228" t="str">
            <v>中国大陆</v>
          </cell>
        </row>
        <row r="228">
          <cell r="O228" t="str">
            <v>福建省宁德地区福安市</v>
          </cell>
        </row>
        <row r="228">
          <cell r="U228" t="str">
            <v>18046032204</v>
          </cell>
          <cell r="V228" t="str">
            <v>js_bin@163.com</v>
          </cell>
        </row>
        <row r="228">
          <cell r="AA228" t="str">
            <v>09-17</v>
          </cell>
        </row>
        <row r="228">
          <cell r="AD228" t="str">
            <v>ND20150504009</v>
          </cell>
          <cell r="AE228" t="str">
            <v>工程院三部开发三处</v>
          </cell>
          <cell r="AF228" t="str">
            <v>福建天泉教育科技有限公司</v>
          </cell>
          <cell r="AG228" t="str">
            <v>福建天泉教育科技有限公司</v>
          </cell>
          <cell r="AH228" t="str">
            <v>软件开发工程师</v>
          </cell>
          <cell r="AI228" t="str">
            <v>二星工程师(P4)</v>
          </cell>
          <cell r="AJ228" t="str">
            <v>P4</v>
          </cell>
        </row>
        <row r="228">
          <cell r="AM228" t="str">
            <v>正式员工</v>
          </cell>
          <cell r="AN228" t="str">
            <v>在职</v>
          </cell>
          <cell r="AO228" t="str">
            <v>正式员工</v>
          </cell>
        </row>
        <row r="228">
          <cell r="AQ228" t="str">
            <v>普通任职</v>
          </cell>
          <cell r="AR228" t="str">
            <v>2015-05-07</v>
          </cell>
        </row>
        <row r="228">
          <cell r="AU228" t="str">
            <v>2015-09-07</v>
          </cell>
        </row>
        <row r="228">
          <cell r="BF228">
            <v>21</v>
          </cell>
        </row>
        <row r="228">
          <cell r="BJ228" t="str">
            <v>福建农林大学</v>
          </cell>
        </row>
        <row r="228">
          <cell r="BL228" t="str">
            <v>普通全日制</v>
          </cell>
          <cell r="BM228" t="str">
            <v>软件工程</v>
          </cell>
          <cell r="BN228" t="str">
            <v>2013-07-01</v>
          </cell>
          <cell r="BO228" t="str">
            <v>本科</v>
          </cell>
        </row>
        <row r="228">
          <cell r="BV228" t="str">
            <v>2015-05-07</v>
          </cell>
          <cell r="BW228" t="str">
            <v>福建天晴数码有限公司</v>
          </cell>
          <cell r="BX228" t="str">
            <v>工程院三部</v>
          </cell>
          <cell r="BY228" t="str">
            <v>工程院三部开发三处</v>
          </cell>
        </row>
        <row r="229">
          <cell r="A229">
            <v>210213</v>
          </cell>
          <cell r="B229" t="str">
            <v>刘定源</v>
          </cell>
          <cell r="C229" t="str">
            <v>工程院三部开发三处</v>
          </cell>
          <cell r="D229" t="str">
            <v>郭玉湖</v>
          </cell>
          <cell r="E229" t="str">
            <v>210213</v>
          </cell>
          <cell r="F229" t="str">
            <v>男</v>
          </cell>
          <cell r="G229" t="str">
            <v>共青团员</v>
          </cell>
          <cell r="H229" t="str">
            <v>汉族</v>
          </cell>
          <cell r="I229" t="str">
            <v>1994-08-27</v>
          </cell>
          <cell r="J229" t="str">
            <v>522327199408270014</v>
          </cell>
          <cell r="K229" t="str">
            <v>未婚</v>
          </cell>
          <cell r="L229" t="str">
            <v>中国大陆</v>
          </cell>
        </row>
        <row r="229">
          <cell r="O229" t="str">
            <v>贵州省黔西南布依族苗族自治州兴义市</v>
          </cell>
        </row>
        <row r="229">
          <cell r="U229" t="str">
            <v>13002388505</v>
          </cell>
          <cell r="V229" t="str">
            <v>793414172@qq.com</v>
          </cell>
          <cell r="W229" t="str">
            <v>冯道文</v>
          </cell>
          <cell r="X229" t="str">
            <v>15186378845</v>
          </cell>
        </row>
        <row r="229">
          <cell r="AA229" t="str">
            <v>08-27</v>
          </cell>
        </row>
        <row r="229">
          <cell r="AE229" t="str">
            <v>工程院三部开发三处</v>
          </cell>
          <cell r="AF229" t="str">
            <v>福建天泉教育科技有限公司</v>
          </cell>
          <cell r="AG229" t="str">
            <v>福建天泉教育科技有限公司</v>
          </cell>
          <cell r="AH229" t="str">
            <v>软件开发工程师</v>
          </cell>
          <cell r="AI229" t="str">
            <v>未定级</v>
          </cell>
          <cell r="AJ229" t="str">
            <v>未定级</v>
          </cell>
        </row>
        <row r="229">
          <cell r="AM229" t="str">
            <v>实习人员</v>
          </cell>
          <cell r="AN229" t="str">
            <v>在职</v>
          </cell>
          <cell r="AO229" t="str">
            <v>临时人员</v>
          </cell>
        </row>
        <row r="229">
          <cell r="AQ229" t="str">
            <v>普通任职</v>
          </cell>
          <cell r="AR229" t="str">
            <v>2017-02-16</v>
          </cell>
          <cell r="AS229" t="str">
            <v>福州</v>
          </cell>
        </row>
        <row r="229">
          <cell r="BJ229" t="str">
            <v>重庆邮电大学</v>
          </cell>
        </row>
        <row r="229">
          <cell r="BL229" t="str">
            <v>普通全日制</v>
          </cell>
          <cell r="BM229" t="str">
            <v>信息工程</v>
          </cell>
          <cell r="BN229" t="str">
            <v>2017-06-30</v>
          </cell>
          <cell r="BO229" t="str">
            <v>本科</v>
          </cell>
          <cell r="BP229" t="str">
            <v>学士</v>
          </cell>
        </row>
        <row r="229">
          <cell r="BV229" t="str">
            <v>2017-02-16</v>
          </cell>
          <cell r="BW229" t="str">
            <v>福建天晴数码有限公司</v>
          </cell>
          <cell r="BX229" t="str">
            <v>工程院三部</v>
          </cell>
          <cell r="BY229" t="str">
            <v>工程院三部开发三处</v>
          </cell>
        </row>
        <row r="230">
          <cell r="A230">
            <v>210427</v>
          </cell>
          <cell r="B230" t="str">
            <v>高宏宇</v>
          </cell>
          <cell r="C230" t="str">
            <v>工程院三部开发三处</v>
          </cell>
          <cell r="D230" t="str">
            <v>郭玉湖</v>
          </cell>
          <cell r="E230" t="str">
            <v>210427</v>
          </cell>
          <cell r="F230" t="str">
            <v>男</v>
          </cell>
          <cell r="G230" t="str">
            <v>共青团员</v>
          </cell>
          <cell r="H230" t="str">
            <v>汉族</v>
          </cell>
          <cell r="I230" t="str">
            <v>1994-12-05</v>
          </cell>
          <cell r="J230" t="str">
            <v>150221199412052656</v>
          </cell>
          <cell r="K230" t="str">
            <v>未婚</v>
          </cell>
          <cell r="L230" t="str">
            <v>中国大陆</v>
          </cell>
        </row>
        <row r="230">
          <cell r="N230" t="str">
            <v>农业</v>
          </cell>
          <cell r="O230" t="str">
            <v>内蒙包头市</v>
          </cell>
          <cell r="P230" t="str">
            <v>内蒙古包头市</v>
          </cell>
          <cell r="Q230" t="str">
            <v>海峡人才</v>
          </cell>
          <cell r="R230" t="str">
            <v>内蒙古包头市土默特右旗</v>
          </cell>
        </row>
        <row r="230">
          <cell r="U230" t="str">
            <v>18883865569</v>
          </cell>
          <cell r="V230" t="str">
            <v>gao.hongyu3@foxmail.com</v>
          </cell>
          <cell r="W230" t="str">
            <v>菅秀玲</v>
          </cell>
          <cell r="X230" t="str">
            <v>15947122925</v>
          </cell>
        </row>
        <row r="230">
          <cell r="AA230" t="str">
            <v>12-05</v>
          </cell>
          <cell r="AB230">
            <v>186</v>
          </cell>
        </row>
        <row r="230">
          <cell r="AE230" t="str">
            <v>工程院三部开发三处</v>
          </cell>
          <cell r="AF230" t="str">
            <v>福建天泉教育科技有限公司</v>
          </cell>
          <cell r="AG230" t="str">
            <v>福建天泉教育科技有限公司</v>
          </cell>
          <cell r="AH230" t="str">
            <v>软件开发工程师</v>
          </cell>
          <cell r="AI230" t="str">
            <v>未定级</v>
          </cell>
          <cell r="AJ230" t="str">
            <v>未定级</v>
          </cell>
        </row>
        <row r="230">
          <cell r="AM230" t="str">
            <v>实习人员</v>
          </cell>
          <cell r="AN230" t="str">
            <v>在职</v>
          </cell>
          <cell r="AO230" t="str">
            <v>临时人员</v>
          </cell>
        </row>
        <row r="230">
          <cell r="AQ230" t="str">
            <v>普通任职</v>
          </cell>
          <cell r="AR230" t="str">
            <v>2017-02-16</v>
          </cell>
          <cell r="AS230" t="str">
            <v>福州</v>
          </cell>
        </row>
        <row r="230">
          <cell r="BJ230" t="str">
            <v>重庆邮电大学</v>
          </cell>
        </row>
        <row r="230">
          <cell r="BL230" t="str">
            <v>普通全日制</v>
          </cell>
          <cell r="BM230" t="str">
            <v>通信工程</v>
          </cell>
          <cell r="BN230" t="str">
            <v>2017-07-01</v>
          </cell>
          <cell r="BO230" t="str">
            <v>本科</v>
          </cell>
          <cell r="BP230" t="str">
            <v>学士</v>
          </cell>
        </row>
        <row r="230">
          <cell r="BV230" t="str">
            <v>2017-02-16</v>
          </cell>
          <cell r="BW230" t="str">
            <v>福建天晴数码有限公司</v>
          </cell>
          <cell r="BX230" t="str">
            <v>工程院三部</v>
          </cell>
          <cell r="BY230" t="str">
            <v>工程院三部开发三处</v>
          </cell>
        </row>
        <row r="231">
          <cell r="A231">
            <v>213520</v>
          </cell>
          <cell r="B231" t="str">
            <v>朱婉灵</v>
          </cell>
          <cell r="C231" t="str">
            <v>工程院三部开发三处</v>
          </cell>
          <cell r="D231" t="str">
            <v>郭玉湖</v>
          </cell>
          <cell r="E231" t="str">
            <v>213520</v>
          </cell>
          <cell r="F231" t="str">
            <v>女</v>
          </cell>
          <cell r="G231" t="str">
            <v>共青团员</v>
          </cell>
          <cell r="H231" t="str">
            <v>汉族</v>
          </cell>
          <cell r="I231" t="str">
            <v>1994-08-21</v>
          </cell>
          <cell r="J231" t="str">
            <v>350681199408213520</v>
          </cell>
          <cell r="K231" t="str">
            <v>未婚</v>
          </cell>
          <cell r="L231" t="str">
            <v>中国大陆</v>
          </cell>
        </row>
        <row r="231">
          <cell r="N231" t="str">
            <v>农业</v>
          </cell>
          <cell r="O231" t="str">
            <v>福建漳州市</v>
          </cell>
          <cell r="P231" t="str">
            <v>福建省漳州市龙海市</v>
          </cell>
        </row>
        <row r="231">
          <cell r="R231" t="str">
            <v>福建省漳州市龙海市九湖镇百花村道北89号</v>
          </cell>
          <cell r="S231" t="str">
            <v>福建省漳州市龙湾盛世</v>
          </cell>
          <cell r="T231" t="str">
            <v>0596-2861239</v>
          </cell>
          <cell r="U231" t="str">
            <v>15659133419</v>
          </cell>
          <cell r="V231" t="str">
            <v>masaccioi@163.com</v>
          </cell>
          <cell r="W231" t="str">
            <v>朱连河</v>
          </cell>
          <cell r="X231" t="str">
            <v>13806959909</v>
          </cell>
        </row>
        <row r="231">
          <cell r="Z231" t="str">
            <v>0596-2861239</v>
          </cell>
          <cell r="AA231" t="str">
            <v>08-21</v>
          </cell>
          <cell r="AB231">
            <v>157</v>
          </cell>
        </row>
        <row r="231">
          <cell r="AE231" t="str">
            <v>工程院三部开发三处</v>
          </cell>
          <cell r="AF231" t="str">
            <v>福建天泉教育科技有限公司</v>
          </cell>
          <cell r="AG231" t="str">
            <v>福建天泉教育科技有限公司</v>
          </cell>
          <cell r="AH231" t="str">
            <v>软件开发工程师</v>
          </cell>
          <cell r="AI231" t="str">
            <v>未定级</v>
          </cell>
          <cell r="AJ231" t="str">
            <v>未定级</v>
          </cell>
        </row>
        <row r="231">
          <cell r="AM231" t="str">
            <v>实习人员</v>
          </cell>
          <cell r="AN231" t="str">
            <v>在职</v>
          </cell>
          <cell r="AO231" t="str">
            <v>临时人员</v>
          </cell>
        </row>
        <row r="231">
          <cell r="AQ231" t="str">
            <v>普通任职</v>
          </cell>
          <cell r="AR231" t="str">
            <v>2017-02-16</v>
          </cell>
          <cell r="AS231" t="str">
            <v>福州</v>
          </cell>
        </row>
        <row r="231">
          <cell r="BJ231" t="str">
            <v>福州大学</v>
          </cell>
        </row>
        <row r="231">
          <cell r="BL231" t="str">
            <v>普通全日制</v>
          </cell>
          <cell r="BM231" t="str">
            <v>软件工程</v>
          </cell>
          <cell r="BN231" t="str">
            <v>2017-07-01</v>
          </cell>
          <cell r="BO231" t="str">
            <v>本科</v>
          </cell>
          <cell r="BP231" t="str">
            <v>学士</v>
          </cell>
        </row>
        <row r="231">
          <cell r="BV231" t="str">
            <v>2017-02-16</v>
          </cell>
          <cell r="BW231" t="str">
            <v>福建天晴数码有限公司</v>
          </cell>
          <cell r="BX231" t="str">
            <v>工程院三部</v>
          </cell>
          <cell r="BY231" t="str">
            <v>工程院三部开发三处</v>
          </cell>
        </row>
        <row r="232">
          <cell r="A232">
            <v>282712</v>
          </cell>
          <cell r="B232" t="str">
            <v>林楠</v>
          </cell>
          <cell r="C232" t="str">
            <v>工程院三部开发三处</v>
          </cell>
          <cell r="D232" t="str">
            <v>郭玉湖</v>
          </cell>
          <cell r="E232" t="str">
            <v>282712</v>
          </cell>
          <cell r="F232" t="str">
            <v>男</v>
          </cell>
          <cell r="G232" t="str">
            <v>群众</v>
          </cell>
          <cell r="H232" t="str">
            <v>汉族</v>
          </cell>
          <cell r="I232" t="str">
            <v>1991-01-28</v>
          </cell>
          <cell r="J232" t="str">
            <v>350105199101282712</v>
          </cell>
          <cell r="K232" t="str">
            <v>未婚</v>
          </cell>
          <cell r="L232" t="str">
            <v>中国大陆</v>
          </cell>
        </row>
        <row r="232">
          <cell r="O232" t="str">
            <v>福建福州市</v>
          </cell>
        </row>
        <row r="232">
          <cell r="U232" t="str">
            <v>13509369345</v>
          </cell>
          <cell r="V232" t="str">
            <v>411162428@qq.com</v>
          </cell>
          <cell r="W232" t="str">
            <v>林学清</v>
          </cell>
          <cell r="X232" t="str">
            <v>13950301745</v>
          </cell>
        </row>
        <row r="232">
          <cell r="AA232" t="str">
            <v>01-28</v>
          </cell>
          <cell r="AB232">
            <v>180</v>
          </cell>
          <cell r="AC232" t="str">
            <v>O型</v>
          </cell>
          <cell r="AD232" t="str">
            <v>ND20160429009</v>
          </cell>
          <cell r="AE232" t="str">
            <v>工程院三部开发三处</v>
          </cell>
          <cell r="AF232" t="str">
            <v>福建天泉教育科技有限公司</v>
          </cell>
          <cell r="AG232" t="str">
            <v>福建天泉教育科技有限公司</v>
          </cell>
          <cell r="AH232" t="str">
            <v>软件开发工程师</v>
          </cell>
          <cell r="AI232" t="str">
            <v>三星程序员(P5)</v>
          </cell>
          <cell r="AJ232" t="str">
            <v>P5</v>
          </cell>
        </row>
        <row r="232">
          <cell r="AM232" t="str">
            <v>正式员工</v>
          </cell>
          <cell r="AN232" t="str">
            <v>在职</v>
          </cell>
          <cell r="AO232" t="str">
            <v>正式员工</v>
          </cell>
        </row>
        <row r="232">
          <cell r="AQ232" t="str">
            <v>普通任职</v>
          </cell>
          <cell r="AR232" t="str">
            <v>2016-05-03</v>
          </cell>
          <cell r="AS232" t="str">
            <v>福州</v>
          </cell>
        </row>
        <row r="232">
          <cell r="AU232" t="str">
            <v>2016-08-03</v>
          </cell>
        </row>
        <row r="232">
          <cell r="BF232">
            <v>10</v>
          </cell>
        </row>
        <row r="232">
          <cell r="BJ232" t="str">
            <v>福州大学</v>
          </cell>
        </row>
        <row r="232">
          <cell r="BL232" t="str">
            <v>普通全日制</v>
          </cell>
          <cell r="BM232" t="str">
            <v>软件工程</v>
          </cell>
          <cell r="BN232" t="str">
            <v>2013-07-01</v>
          </cell>
          <cell r="BO232" t="str">
            <v>本科</v>
          </cell>
        </row>
        <row r="232">
          <cell r="BV232" t="str">
            <v>2016-05-03</v>
          </cell>
          <cell r="BW232" t="str">
            <v>福建天晴数码有限公司</v>
          </cell>
          <cell r="BX232" t="str">
            <v>工程院三部</v>
          </cell>
          <cell r="BY232" t="str">
            <v>工程院三部开发三处</v>
          </cell>
        </row>
        <row r="233">
          <cell r="A233">
            <v>301850</v>
          </cell>
          <cell r="B233" t="str">
            <v>林涛</v>
          </cell>
          <cell r="C233" t="str">
            <v>工程院三部开发三处</v>
          </cell>
          <cell r="D233" t="str">
            <v>郭玉湖</v>
          </cell>
          <cell r="E233" t="str">
            <v>301850</v>
          </cell>
          <cell r="F233" t="str">
            <v>男</v>
          </cell>
          <cell r="G233" t="str">
            <v>群众</v>
          </cell>
          <cell r="H233" t="str">
            <v>汉族</v>
          </cell>
          <cell r="I233" t="str">
            <v>1985-03-01</v>
          </cell>
          <cell r="J233" t="str">
            <v>35012219850301013X</v>
          </cell>
          <cell r="K233" t="str">
            <v>未婚</v>
          </cell>
          <cell r="L233" t="str">
            <v>中国大陆</v>
          </cell>
        </row>
        <row r="233">
          <cell r="O233" t="str">
            <v>福建省福州市连江县</v>
          </cell>
        </row>
        <row r="233">
          <cell r="U233" t="str">
            <v>18611798902</v>
          </cell>
        </row>
        <row r="233">
          <cell r="AA233" t="str">
            <v>03-01</v>
          </cell>
        </row>
        <row r="233">
          <cell r="AD233" t="str">
            <v>ND20130503011</v>
          </cell>
          <cell r="AE233" t="str">
            <v>工程院三部开发三处</v>
          </cell>
          <cell r="AF233" t="str">
            <v>福建省华渔教育科技有限公司</v>
          </cell>
          <cell r="AG233" t="str">
            <v>福建省华渔教育科技有限公司</v>
          </cell>
          <cell r="AH233" t="str">
            <v>软件开发工程师</v>
          </cell>
          <cell r="AI233" t="str">
            <v>高级一星程序员(P6)</v>
          </cell>
          <cell r="AJ233" t="str">
            <v>P6</v>
          </cell>
        </row>
        <row r="233">
          <cell r="AM233" t="str">
            <v>正式员工</v>
          </cell>
          <cell r="AN233" t="str">
            <v>在职</v>
          </cell>
          <cell r="AO233" t="str">
            <v>正式员工</v>
          </cell>
        </row>
        <row r="233">
          <cell r="AQ233" t="str">
            <v>普通任职</v>
          </cell>
          <cell r="AR233" t="str">
            <v>2013-05-06</v>
          </cell>
        </row>
        <row r="233">
          <cell r="AU233" t="str">
            <v>2013-08-06</v>
          </cell>
        </row>
        <row r="233">
          <cell r="BF233">
            <v>45</v>
          </cell>
        </row>
        <row r="233">
          <cell r="BJ233" t="str">
            <v>福州职业技术学院</v>
          </cell>
        </row>
        <row r="233">
          <cell r="BL233" t="str">
            <v>普通全日制</v>
          </cell>
          <cell r="BM233" t="str">
            <v>电子信息</v>
          </cell>
          <cell r="BN233" t="str">
            <v>2006-07-01</v>
          </cell>
          <cell r="BO233" t="str">
            <v>专科</v>
          </cell>
          <cell r="BP233" t="str">
            <v>无</v>
          </cell>
        </row>
        <row r="233">
          <cell r="BV233" t="str">
            <v>2013-05-06</v>
          </cell>
          <cell r="BW233" t="str">
            <v>福建天晴数码有限公司</v>
          </cell>
          <cell r="BX233" t="str">
            <v>工程院三部</v>
          </cell>
          <cell r="BY233" t="str">
            <v>工程院三部开发三处</v>
          </cell>
        </row>
        <row r="234">
          <cell r="A234">
            <v>303117</v>
          </cell>
          <cell r="B234" t="str">
            <v>黄楠航</v>
          </cell>
          <cell r="C234" t="str">
            <v>工程院三部开发三处</v>
          </cell>
          <cell r="D234" t="str">
            <v>郭玉湖</v>
          </cell>
          <cell r="E234" t="str">
            <v>303117</v>
          </cell>
          <cell r="F234" t="str">
            <v>男</v>
          </cell>
          <cell r="G234" t="str">
            <v>共青团员</v>
          </cell>
          <cell r="H234" t="str">
            <v>汉族</v>
          </cell>
          <cell r="I234" t="str">
            <v>1992-10-30</v>
          </cell>
          <cell r="J234" t="str">
            <v>500221199210303117</v>
          </cell>
          <cell r="K234" t="str">
            <v>未婚</v>
          </cell>
        </row>
        <row r="234">
          <cell r="U234" t="str">
            <v>18883286218</v>
          </cell>
          <cell r="V234" t="str">
            <v>594204332@qq.com</v>
          </cell>
        </row>
        <row r="234">
          <cell r="AA234" t="str">
            <v>10-30</v>
          </cell>
        </row>
        <row r="234">
          <cell r="AD234" t="str">
            <v>ND20160704037</v>
          </cell>
          <cell r="AE234" t="str">
            <v>工程院三部开发三处</v>
          </cell>
          <cell r="AF234" t="str">
            <v>福建天泉教育科技有限公司</v>
          </cell>
          <cell r="AG234" t="str">
            <v>福建天泉教育科技有限公司</v>
          </cell>
          <cell r="AH234" t="str">
            <v>软件开发工程师</v>
          </cell>
          <cell r="AI234" t="str">
            <v>未定级</v>
          </cell>
          <cell r="AJ234" t="str">
            <v>未定级</v>
          </cell>
        </row>
        <row r="234">
          <cell r="AM234" t="str">
            <v>正式员工</v>
          </cell>
          <cell r="AN234" t="str">
            <v>在职</v>
          </cell>
          <cell r="AO234" t="str">
            <v>正式员工</v>
          </cell>
        </row>
        <row r="234">
          <cell r="AR234" t="str">
            <v>2016-07-05</v>
          </cell>
          <cell r="AS234" t="str">
            <v>亚太</v>
          </cell>
        </row>
        <row r="234">
          <cell r="AU234" t="str">
            <v>2017-01-05</v>
          </cell>
        </row>
        <row r="234">
          <cell r="BF234">
            <v>8</v>
          </cell>
        </row>
        <row r="234">
          <cell r="BJ234" t="str">
            <v>重庆邮电大学</v>
          </cell>
        </row>
        <row r="234">
          <cell r="BL234" t="str">
            <v>普通全日制</v>
          </cell>
          <cell r="BM234" t="str">
            <v>软件工程</v>
          </cell>
          <cell r="BN234" t="str">
            <v>2016-06-30</v>
          </cell>
          <cell r="BO234" t="str">
            <v>本科</v>
          </cell>
          <cell r="BP234" t="str">
            <v>学士</v>
          </cell>
        </row>
        <row r="234">
          <cell r="BV234" t="str">
            <v>2016-07-05</v>
          </cell>
          <cell r="BW234" t="str">
            <v>福建天晴数码有限公司</v>
          </cell>
          <cell r="BX234" t="str">
            <v>工程院三部</v>
          </cell>
          <cell r="BY234" t="str">
            <v>工程院三部开发三处</v>
          </cell>
        </row>
        <row r="235">
          <cell r="A235">
            <v>310000</v>
          </cell>
          <cell r="B235" t="str">
            <v>张健翔</v>
          </cell>
          <cell r="C235" t="str">
            <v>工程院三部开发三处</v>
          </cell>
          <cell r="D235" t="str">
            <v>郭玉湖</v>
          </cell>
          <cell r="E235" t="str">
            <v>310000</v>
          </cell>
          <cell r="F235" t="str">
            <v>男</v>
          </cell>
          <cell r="G235" t="str">
            <v>群众</v>
          </cell>
          <cell r="H235" t="str">
            <v>汉族</v>
          </cell>
          <cell r="I235" t="str">
            <v>1986-03-25</v>
          </cell>
          <cell r="J235" t="str">
            <v>350102198603253213</v>
          </cell>
          <cell r="K235" t="str">
            <v>已婚</v>
          </cell>
        </row>
        <row r="235">
          <cell r="O235" t="str">
            <v>福建省福州市鼓楼区</v>
          </cell>
        </row>
        <row r="235">
          <cell r="U235" t="str">
            <v>18350099965</v>
          </cell>
        </row>
        <row r="235">
          <cell r="AA235" t="str">
            <v>03-25</v>
          </cell>
        </row>
        <row r="235">
          <cell r="AD235" t="str">
            <v>ND20140305008</v>
          </cell>
          <cell r="AE235" t="str">
            <v>工程院三部开发三处</v>
          </cell>
          <cell r="AF235" t="str">
            <v>福建省华渔教育科技有限公司</v>
          </cell>
          <cell r="AG235" t="str">
            <v>福建省华渔教育科技有限公司</v>
          </cell>
          <cell r="AH235" t="str">
            <v>软件开发工程师</v>
          </cell>
          <cell r="AI235" t="str">
            <v>三星程序员(P5)</v>
          </cell>
          <cell r="AJ235" t="str">
            <v>P5</v>
          </cell>
        </row>
        <row r="235">
          <cell r="AM235" t="str">
            <v>正式员工</v>
          </cell>
          <cell r="AN235" t="str">
            <v>在职</v>
          </cell>
          <cell r="AO235" t="str">
            <v>正式员工</v>
          </cell>
        </row>
        <row r="235">
          <cell r="AQ235" t="str">
            <v>普通任职</v>
          </cell>
          <cell r="AR235" t="str">
            <v>2014-03-10</v>
          </cell>
        </row>
        <row r="235">
          <cell r="AU235" t="str">
            <v>2014-06-10</v>
          </cell>
        </row>
        <row r="235">
          <cell r="BF235">
            <v>35</v>
          </cell>
        </row>
        <row r="235">
          <cell r="BJ235" t="str">
            <v>江苏技术师范学院</v>
          </cell>
        </row>
        <row r="235">
          <cell r="BL235" t="str">
            <v>普通全日制</v>
          </cell>
          <cell r="BM235" t="str">
            <v>应用心理学</v>
          </cell>
          <cell r="BN235" t="str">
            <v>2008-06-30</v>
          </cell>
          <cell r="BO235" t="str">
            <v>本科</v>
          </cell>
          <cell r="BP235" t="str">
            <v>学士</v>
          </cell>
        </row>
        <row r="235">
          <cell r="BV235" t="str">
            <v>2014-03-10</v>
          </cell>
          <cell r="BW235" t="str">
            <v>福建天晴数码有限公司</v>
          </cell>
          <cell r="BX235" t="str">
            <v>工程院三部</v>
          </cell>
          <cell r="BY235" t="str">
            <v>工程院三部开发三处</v>
          </cell>
        </row>
        <row r="236">
          <cell r="A236">
            <v>310104</v>
          </cell>
          <cell r="B236" t="str">
            <v>冷正婷</v>
          </cell>
          <cell r="C236" t="str">
            <v>工程院三部开发三处</v>
          </cell>
          <cell r="D236" t="str">
            <v>郭玉湖</v>
          </cell>
          <cell r="E236" t="str">
            <v>310104</v>
          </cell>
          <cell r="F236" t="str">
            <v>女</v>
          </cell>
          <cell r="G236" t="str">
            <v>中共预备党员</v>
          </cell>
          <cell r="H236" t="str">
            <v>汉族</v>
          </cell>
          <cell r="I236" t="str">
            <v>1993-10-04</v>
          </cell>
          <cell r="J236" t="str">
            <v>500222199310047321</v>
          </cell>
          <cell r="K236" t="str">
            <v>未婚</v>
          </cell>
        </row>
        <row r="236">
          <cell r="U236" t="str">
            <v>18883284650</v>
          </cell>
          <cell r="V236" t="str">
            <v>919483328@qq.com</v>
          </cell>
        </row>
        <row r="236">
          <cell r="AA236" t="str">
            <v>10-04</v>
          </cell>
        </row>
        <row r="236">
          <cell r="AD236" t="str">
            <v>ND20160704039</v>
          </cell>
          <cell r="AE236" t="str">
            <v>工程院三部开发三处</v>
          </cell>
          <cell r="AF236" t="str">
            <v>福建天泉教育科技有限公司</v>
          </cell>
          <cell r="AG236" t="str">
            <v>福建天泉教育科技有限公司</v>
          </cell>
          <cell r="AH236" t="str">
            <v>软件开发工程师</v>
          </cell>
          <cell r="AI236" t="str">
            <v>未定级</v>
          </cell>
          <cell r="AJ236" t="str">
            <v>未定级</v>
          </cell>
        </row>
        <row r="236">
          <cell r="AM236" t="str">
            <v>正式员工</v>
          </cell>
          <cell r="AN236" t="str">
            <v>在职</v>
          </cell>
          <cell r="AO236" t="str">
            <v>正式员工</v>
          </cell>
        </row>
        <row r="236">
          <cell r="AR236" t="str">
            <v>2016-07-05</v>
          </cell>
          <cell r="AS236" t="str">
            <v>亚太</v>
          </cell>
        </row>
        <row r="236">
          <cell r="AU236" t="str">
            <v>2017-01-05</v>
          </cell>
        </row>
        <row r="236">
          <cell r="BF236">
            <v>8</v>
          </cell>
        </row>
        <row r="236">
          <cell r="BJ236" t="str">
            <v>重庆邮电大学</v>
          </cell>
        </row>
        <row r="236">
          <cell r="BL236" t="str">
            <v>普通全日制</v>
          </cell>
          <cell r="BM236" t="str">
            <v>软件工程</v>
          </cell>
          <cell r="BN236" t="str">
            <v>2016-06-30</v>
          </cell>
          <cell r="BO236" t="str">
            <v>本科</v>
          </cell>
          <cell r="BP236" t="str">
            <v>学士</v>
          </cell>
        </row>
        <row r="236">
          <cell r="BV236" t="str">
            <v>2016-07-05</v>
          </cell>
          <cell r="BW236" t="str">
            <v>福建天晴数码有限公司</v>
          </cell>
          <cell r="BX236" t="str">
            <v>工程院三部</v>
          </cell>
          <cell r="BY236" t="str">
            <v>工程院三部开发三处</v>
          </cell>
        </row>
        <row r="237">
          <cell r="A237">
            <v>311519</v>
          </cell>
          <cell r="B237" t="str">
            <v>翁旺</v>
          </cell>
          <cell r="C237" t="str">
            <v>工程院三部开发三处</v>
          </cell>
          <cell r="D237" t="str">
            <v>郭玉湖</v>
          </cell>
          <cell r="E237" t="str">
            <v>311519</v>
          </cell>
          <cell r="F237" t="str">
            <v>男</v>
          </cell>
          <cell r="G237" t="str">
            <v>共青团员</v>
          </cell>
          <cell r="H237" t="str">
            <v>汉族</v>
          </cell>
          <cell r="I237" t="str">
            <v>1994-01-31</v>
          </cell>
          <cell r="J237" t="str">
            <v>350103199401311519</v>
          </cell>
          <cell r="K237" t="str">
            <v>未婚</v>
          </cell>
          <cell r="L237" t="str">
            <v>中国大陆</v>
          </cell>
        </row>
        <row r="237">
          <cell r="O237" t="str">
            <v>福建福州市</v>
          </cell>
        </row>
        <row r="237">
          <cell r="U237" t="str">
            <v>18606933816</v>
          </cell>
          <cell r="V237" t="str">
            <v>wengwangjay@126.com</v>
          </cell>
        </row>
        <row r="237">
          <cell r="X237" t="str">
            <v>13805013930</v>
          </cell>
        </row>
        <row r="237">
          <cell r="AA237" t="str">
            <v>01-31</v>
          </cell>
        </row>
        <row r="237">
          <cell r="AD237" t="str">
            <v>ND20160621015</v>
          </cell>
          <cell r="AE237" t="str">
            <v>工程院三部开发三处</v>
          </cell>
          <cell r="AF237" t="str">
            <v>福建天泉教育科技有限公司</v>
          </cell>
          <cell r="AG237" t="str">
            <v>福建天泉教育科技有限公司</v>
          </cell>
          <cell r="AH237" t="str">
            <v>软件开发工程师</v>
          </cell>
          <cell r="AI237" t="str">
            <v>二星工程师(P4)</v>
          </cell>
          <cell r="AJ237" t="str">
            <v>P4</v>
          </cell>
        </row>
        <row r="237">
          <cell r="AM237" t="str">
            <v>正式员工</v>
          </cell>
          <cell r="AN237" t="str">
            <v>在职</v>
          </cell>
          <cell r="AO237" t="str">
            <v>正式员工</v>
          </cell>
        </row>
        <row r="237">
          <cell r="AQ237" t="str">
            <v>普通任职</v>
          </cell>
          <cell r="AR237" t="str">
            <v>2016-06-21</v>
          </cell>
          <cell r="AS237" t="str">
            <v>福州</v>
          </cell>
        </row>
        <row r="237">
          <cell r="AU237" t="str">
            <v>2016-06-21</v>
          </cell>
        </row>
        <row r="237">
          <cell r="BF237">
            <v>8</v>
          </cell>
        </row>
        <row r="237">
          <cell r="BJ237" t="str">
            <v>福建农林大学</v>
          </cell>
        </row>
        <row r="237">
          <cell r="BL237" t="str">
            <v>普通全日制</v>
          </cell>
          <cell r="BM237" t="str">
            <v>网络工程</v>
          </cell>
          <cell r="BN237" t="str">
            <v>2016-06-18</v>
          </cell>
          <cell r="BO237" t="str">
            <v>本科</v>
          </cell>
          <cell r="BP237" t="str">
            <v>学士</v>
          </cell>
        </row>
        <row r="237">
          <cell r="BV237" t="str">
            <v>2016-06-21</v>
          </cell>
          <cell r="BW237" t="str">
            <v>福建天晴数码有限公司</v>
          </cell>
          <cell r="BX237" t="str">
            <v>工程院三部</v>
          </cell>
          <cell r="BY237" t="str">
            <v>工程院三部开发三处</v>
          </cell>
        </row>
        <row r="238">
          <cell r="A238">
            <v>315818</v>
          </cell>
          <cell r="B238" t="str">
            <v>李来军</v>
          </cell>
          <cell r="C238" t="str">
            <v>工程院三部开发三处</v>
          </cell>
          <cell r="D238" t="str">
            <v>郭玉湖</v>
          </cell>
          <cell r="E238" t="str">
            <v>315818</v>
          </cell>
          <cell r="F238" t="str">
            <v>男</v>
          </cell>
          <cell r="G238" t="str">
            <v>共青团员</v>
          </cell>
          <cell r="H238" t="str">
            <v>汉族</v>
          </cell>
          <cell r="I238" t="str">
            <v>1990-08-18</v>
          </cell>
          <cell r="J238" t="str">
            <v>500234199008185235</v>
          </cell>
          <cell r="K238" t="str">
            <v>未婚</v>
          </cell>
        </row>
        <row r="238">
          <cell r="U238" t="str">
            <v>13370775557</v>
          </cell>
          <cell r="V238" t="str">
            <v>977257492@qq.com</v>
          </cell>
        </row>
        <row r="238">
          <cell r="AA238" t="str">
            <v>08-18</v>
          </cell>
        </row>
        <row r="238">
          <cell r="AD238" t="str">
            <v>ND20160704031</v>
          </cell>
          <cell r="AE238" t="str">
            <v>工程院三部开发三处</v>
          </cell>
          <cell r="AF238" t="str">
            <v>福建天泉教育科技有限公司</v>
          </cell>
          <cell r="AG238" t="str">
            <v>福建天泉教育科技有限公司</v>
          </cell>
          <cell r="AH238" t="str">
            <v>软件开发工程师</v>
          </cell>
          <cell r="AI238" t="str">
            <v>未定级</v>
          </cell>
          <cell r="AJ238" t="str">
            <v>未定级</v>
          </cell>
        </row>
        <row r="238">
          <cell r="AM238" t="str">
            <v>正式员工</v>
          </cell>
          <cell r="AN238" t="str">
            <v>在职</v>
          </cell>
          <cell r="AO238" t="str">
            <v>正式员工</v>
          </cell>
        </row>
        <row r="238">
          <cell r="AR238" t="str">
            <v>2016-07-05</v>
          </cell>
          <cell r="AS238" t="str">
            <v>亚太</v>
          </cell>
        </row>
        <row r="238">
          <cell r="AU238" t="str">
            <v>2017-01-05</v>
          </cell>
        </row>
        <row r="238">
          <cell r="BF238">
            <v>8</v>
          </cell>
        </row>
        <row r="238">
          <cell r="BJ238" t="str">
            <v>重庆邮电大学</v>
          </cell>
        </row>
        <row r="238">
          <cell r="BL238" t="str">
            <v>普通全日制</v>
          </cell>
          <cell r="BM238" t="str">
            <v>电子与通信工程</v>
          </cell>
          <cell r="BN238" t="str">
            <v>2016-06-22</v>
          </cell>
          <cell r="BO238" t="str">
            <v>硕士研究生</v>
          </cell>
          <cell r="BP238" t="str">
            <v>硕士</v>
          </cell>
        </row>
        <row r="238">
          <cell r="BV238" t="str">
            <v>2016-07-05</v>
          </cell>
          <cell r="BW238" t="str">
            <v>福建天晴数码有限公司</v>
          </cell>
          <cell r="BX238" t="str">
            <v>工程院三部</v>
          </cell>
          <cell r="BY238" t="str">
            <v>工程院三部开发三处</v>
          </cell>
        </row>
        <row r="239">
          <cell r="A239">
            <v>333435</v>
          </cell>
          <cell r="B239" t="str">
            <v>王洪枢</v>
          </cell>
          <cell r="C239" t="str">
            <v>工程院三部开发三处</v>
          </cell>
          <cell r="D239" t="str">
            <v>郭玉湖</v>
          </cell>
          <cell r="E239" t="str">
            <v>333435</v>
          </cell>
          <cell r="F239" t="str">
            <v>男</v>
          </cell>
          <cell r="G239" t="str">
            <v>中共党员</v>
          </cell>
          <cell r="H239" t="str">
            <v>汉族</v>
          </cell>
          <cell r="I239" t="str">
            <v>1985-03-12</v>
          </cell>
          <cell r="J239" t="str">
            <v>410305198503123055</v>
          </cell>
          <cell r="K239" t="str">
            <v>已婚</v>
          </cell>
        </row>
        <row r="239">
          <cell r="O239" t="str">
            <v>河南省洛阳市涧西区</v>
          </cell>
        </row>
        <row r="239">
          <cell r="U239" t="str">
            <v>15980546158</v>
          </cell>
          <cell r="V239" t="str">
            <v>294296973@qq.com</v>
          </cell>
        </row>
        <row r="239">
          <cell r="AA239" t="str">
            <v>03-12</v>
          </cell>
        </row>
        <row r="239">
          <cell r="AD239" t="str">
            <v>ND20140328007</v>
          </cell>
          <cell r="AE239" t="str">
            <v>工程院三部开发三处</v>
          </cell>
          <cell r="AF239" t="str">
            <v>福建省华渔教育科技有限公司</v>
          </cell>
          <cell r="AG239" t="str">
            <v>福建省华渔教育科技有限公司</v>
          </cell>
          <cell r="AH239" t="str">
            <v>软件开发工程师</v>
          </cell>
          <cell r="AI239" t="str">
            <v>高级一星程序员(P6)</v>
          </cell>
          <cell r="AJ239" t="str">
            <v>P6</v>
          </cell>
        </row>
        <row r="239">
          <cell r="AM239" t="str">
            <v>正式员工</v>
          </cell>
          <cell r="AN239" t="str">
            <v>在职</v>
          </cell>
          <cell r="AO239" t="str">
            <v>正式员工</v>
          </cell>
        </row>
        <row r="239">
          <cell r="AQ239" t="str">
            <v>普通任职</v>
          </cell>
          <cell r="AR239" t="str">
            <v>2014-04-03</v>
          </cell>
        </row>
        <row r="239">
          <cell r="AU239" t="str">
            <v>2014-07-03</v>
          </cell>
        </row>
        <row r="239">
          <cell r="BF239">
            <v>35</v>
          </cell>
        </row>
        <row r="239">
          <cell r="BJ239" t="str">
            <v>福州大学</v>
          </cell>
        </row>
        <row r="239">
          <cell r="BL239" t="str">
            <v>普通全日制</v>
          </cell>
          <cell r="BM239" t="str">
            <v>计算机应用技术</v>
          </cell>
          <cell r="BN239" t="str">
            <v>2011-03-01</v>
          </cell>
          <cell r="BO239" t="str">
            <v>硕士研究生</v>
          </cell>
          <cell r="BP239" t="str">
            <v>硕士</v>
          </cell>
        </row>
        <row r="239">
          <cell r="BV239" t="str">
            <v>2014-04-03</v>
          </cell>
          <cell r="BW239" t="str">
            <v>福建天晴数码有限公司</v>
          </cell>
          <cell r="BX239" t="str">
            <v>工程院三部</v>
          </cell>
          <cell r="BY239" t="str">
            <v>工程院三部开发三处</v>
          </cell>
        </row>
        <row r="240">
          <cell r="A240">
            <v>380984</v>
          </cell>
          <cell r="B240" t="str">
            <v>唐焱鑫</v>
          </cell>
          <cell r="C240" t="str">
            <v>工程院三部开发三处</v>
          </cell>
          <cell r="D240" t="str">
            <v>郭玉湖</v>
          </cell>
          <cell r="E240" t="str">
            <v>380984</v>
          </cell>
          <cell r="F240" t="str">
            <v>男</v>
          </cell>
          <cell r="G240" t="str">
            <v>中共党员</v>
          </cell>
          <cell r="H240" t="str">
            <v>汉族</v>
          </cell>
          <cell r="I240" t="str">
            <v>1988-10-25</v>
          </cell>
          <cell r="J240" t="str">
            <v>35012119881025041X</v>
          </cell>
          <cell r="K240" t="str">
            <v>已婚</v>
          </cell>
          <cell r="L240" t="str">
            <v>中国大陆</v>
          </cell>
        </row>
        <row r="240">
          <cell r="P240" t="str">
            <v>福建省福州市闽侯县</v>
          </cell>
          <cell r="Q240" t="str">
            <v>福建省漳州市芗城区</v>
          </cell>
          <cell r="R240" t="str">
            <v>福建省福州市闽侯县</v>
          </cell>
          <cell r="S240" t="str">
            <v>福建省福州市闽侯县南屿镇南旗村</v>
          </cell>
        </row>
        <row r="240">
          <cell r="U240" t="str">
            <v>18650068757</v>
          </cell>
          <cell r="V240" t="str">
            <v>fantacytyx@qq.com</v>
          </cell>
          <cell r="W240" t="str">
            <v>唐允清</v>
          </cell>
          <cell r="X240" t="str">
            <v>13950433916</v>
          </cell>
        </row>
        <row r="240">
          <cell r="AA240" t="str">
            <v>10-25</v>
          </cell>
        </row>
        <row r="240">
          <cell r="AD240" t="str">
            <v>ND20120702032</v>
          </cell>
          <cell r="AE240" t="str">
            <v>工程院三部开发三处</v>
          </cell>
          <cell r="AF240" t="str">
            <v>福建省华渔教育科技有限公司</v>
          </cell>
          <cell r="AG240" t="str">
            <v>福建省华渔教育科技有限公司</v>
          </cell>
          <cell r="AH240" t="str">
            <v>软件开发工程师</v>
          </cell>
          <cell r="AI240" t="str">
            <v>高级一星程序员(P6)</v>
          </cell>
          <cell r="AJ240" t="str">
            <v>P6</v>
          </cell>
        </row>
        <row r="240">
          <cell r="AM240" t="str">
            <v>正式员工</v>
          </cell>
          <cell r="AN240" t="str">
            <v>在职</v>
          </cell>
          <cell r="AO240" t="str">
            <v>正式员工</v>
          </cell>
          <cell r="AP240" t="str">
            <v>研发类程序</v>
          </cell>
          <cell r="AQ240" t="str">
            <v>普通任职</v>
          </cell>
          <cell r="AR240" t="str">
            <v>2012-07-02</v>
          </cell>
          <cell r="AS240" t="str">
            <v>会展中心</v>
          </cell>
        </row>
        <row r="240">
          <cell r="AU240" t="str">
            <v>2012-11-05</v>
          </cell>
        </row>
        <row r="240">
          <cell r="AX240" t="str">
            <v>2012-11-13</v>
          </cell>
        </row>
        <row r="240">
          <cell r="BF240">
            <v>56</v>
          </cell>
        </row>
        <row r="240">
          <cell r="BJ240" t="str">
            <v>漳州师范学院</v>
          </cell>
        </row>
        <row r="240">
          <cell r="BL240" t="str">
            <v>普通全日制</v>
          </cell>
          <cell r="BM240" t="str">
            <v>计算机</v>
          </cell>
          <cell r="BN240" t="str">
            <v>2012-06-01</v>
          </cell>
          <cell r="BO240" t="str">
            <v>本科</v>
          </cell>
          <cell r="BP240" t="str">
            <v>学士</v>
          </cell>
        </row>
        <row r="240">
          <cell r="BV240" t="str">
            <v>2012-07-02</v>
          </cell>
          <cell r="BW240" t="str">
            <v>福建天晴数码有限公司</v>
          </cell>
          <cell r="BX240" t="str">
            <v>工程院三部</v>
          </cell>
          <cell r="BY240" t="str">
            <v>工程院三部开发三处</v>
          </cell>
        </row>
        <row r="241">
          <cell r="A241">
            <v>393151</v>
          </cell>
          <cell r="B241" t="str">
            <v>陈圆治</v>
          </cell>
          <cell r="C241" t="str">
            <v>工程院三部开发三处</v>
          </cell>
          <cell r="D241" t="str">
            <v>郭玉湖</v>
          </cell>
          <cell r="E241" t="str">
            <v>393151</v>
          </cell>
          <cell r="F241" t="str">
            <v>男</v>
          </cell>
          <cell r="G241" t="str">
            <v>群众</v>
          </cell>
          <cell r="H241" t="str">
            <v>汉族</v>
          </cell>
          <cell r="I241" t="str">
            <v>1984-06-17</v>
          </cell>
          <cell r="J241" t="str">
            <v>350624198406171513</v>
          </cell>
          <cell r="K241" t="str">
            <v>已婚</v>
          </cell>
          <cell r="L241" t="str">
            <v>中国大陆</v>
          </cell>
        </row>
        <row r="241">
          <cell r="O241" t="str">
            <v>福建省漳州市诏安县</v>
          </cell>
          <cell r="P241" t="str">
            <v>福建省漳州市诏安县</v>
          </cell>
          <cell r="Q241" t="str">
            <v>福建省漳州市诏安县</v>
          </cell>
          <cell r="R241" t="str">
            <v>福建省漳州市诏安县</v>
          </cell>
        </row>
        <row r="241">
          <cell r="U241" t="str">
            <v>13559109223</v>
          </cell>
          <cell r="V241" t="str">
            <v>cyz_393@163.com</v>
          </cell>
        </row>
        <row r="241">
          <cell r="X241" t="str">
            <v>18050319505</v>
          </cell>
        </row>
        <row r="241">
          <cell r="AA241" t="str">
            <v>06-17</v>
          </cell>
        </row>
        <row r="241">
          <cell r="AD241" t="str">
            <v>ND20120419005</v>
          </cell>
          <cell r="AE241" t="str">
            <v>工程院三部开发三处</v>
          </cell>
          <cell r="AF241" t="str">
            <v>福建天泉教育科技有限公司</v>
          </cell>
          <cell r="AG241" t="str">
            <v>福建天泉教育科技有限公司</v>
          </cell>
          <cell r="AH241" t="str">
            <v>软件开发工程师</v>
          </cell>
          <cell r="AI241" t="str">
            <v>高级一星程序员(P6)</v>
          </cell>
          <cell r="AJ241" t="str">
            <v>P6</v>
          </cell>
        </row>
        <row r="241">
          <cell r="AM241" t="str">
            <v>正式员工</v>
          </cell>
          <cell r="AN241" t="str">
            <v>在职</v>
          </cell>
          <cell r="AO241" t="str">
            <v>正式员工</v>
          </cell>
          <cell r="AP241" t="str">
            <v>研发类程序</v>
          </cell>
          <cell r="AQ241" t="str">
            <v>普通任职</v>
          </cell>
          <cell r="AR241" t="str">
            <v>2012-04-19</v>
          </cell>
        </row>
        <row r="241">
          <cell r="AU241" t="str">
            <v>2012-07-19</v>
          </cell>
        </row>
        <row r="241">
          <cell r="AX241" t="str">
            <v>2012-08-01</v>
          </cell>
        </row>
        <row r="241">
          <cell r="BF241">
            <v>58</v>
          </cell>
        </row>
        <row r="241">
          <cell r="BJ241" t="str">
            <v>福州职业技术学院</v>
          </cell>
        </row>
        <row r="241">
          <cell r="BL241" t="str">
            <v>普通全日制</v>
          </cell>
          <cell r="BM241" t="str">
            <v>net可视化编程</v>
          </cell>
          <cell r="BN241" t="str">
            <v>2006-06-01</v>
          </cell>
          <cell r="BO241" t="str">
            <v>专科</v>
          </cell>
          <cell r="BP241" t="str">
            <v>无</v>
          </cell>
        </row>
        <row r="241">
          <cell r="BV241" t="str">
            <v>2012-04-19</v>
          </cell>
          <cell r="BW241" t="str">
            <v>福建天晴数码有限公司</v>
          </cell>
          <cell r="BX241" t="str">
            <v>工程院三部</v>
          </cell>
          <cell r="BY241" t="str">
            <v>工程院三部开发三处</v>
          </cell>
        </row>
        <row r="242">
          <cell r="A242">
            <v>399399</v>
          </cell>
          <cell r="B242" t="str">
            <v>陈广文</v>
          </cell>
          <cell r="C242" t="str">
            <v>工程院三部开发三处</v>
          </cell>
          <cell r="D242" t="str">
            <v>郭玉湖</v>
          </cell>
          <cell r="E242" t="str">
            <v>399399</v>
          </cell>
          <cell r="F242" t="str">
            <v>男</v>
          </cell>
          <cell r="G242" t="str">
            <v>群众</v>
          </cell>
          <cell r="H242" t="str">
            <v>汉族</v>
          </cell>
          <cell r="I242" t="str">
            <v>1990-07-25</v>
          </cell>
          <cell r="J242" t="str">
            <v>350125199007250031</v>
          </cell>
          <cell r="K242" t="str">
            <v>未婚</v>
          </cell>
        </row>
        <row r="242">
          <cell r="O242" t="str">
            <v>福建省福州市永泰县</v>
          </cell>
        </row>
        <row r="242">
          <cell r="U242" t="str">
            <v>15080318876</v>
          </cell>
        </row>
        <row r="242">
          <cell r="AA242" t="str">
            <v>07-25</v>
          </cell>
        </row>
        <row r="242">
          <cell r="AD242" t="str">
            <v>ND20150511006</v>
          </cell>
          <cell r="AE242" t="str">
            <v>工程院三部开发三处</v>
          </cell>
          <cell r="AF242" t="str">
            <v>福建天泉教育科技有限公司</v>
          </cell>
          <cell r="AG242" t="str">
            <v>福建天泉教育科技有限公司</v>
          </cell>
          <cell r="AH242" t="str">
            <v>软件开发工程师</v>
          </cell>
          <cell r="AI242" t="str">
            <v>三星程序员(P5)</v>
          </cell>
          <cell r="AJ242" t="str">
            <v>P5</v>
          </cell>
        </row>
        <row r="242">
          <cell r="AM242" t="str">
            <v>正式员工</v>
          </cell>
          <cell r="AN242" t="str">
            <v>在职</v>
          </cell>
          <cell r="AO242" t="str">
            <v>正式员工</v>
          </cell>
        </row>
        <row r="242">
          <cell r="AR242" t="str">
            <v>2015-05-14</v>
          </cell>
        </row>
        <row r="242">
          <cell r="AU242" t="str">
            <v>2015-08-14</v>
          </cell>
        </row>
        <row r="242">
          <cell r="BF242">
            <v>21</v>
          </cell>
        </row>
        <row r="242">
          <cell r="BJ242" t="str">
            <v>集美大学诚毅学院</v>
          </cell>
        </row>
        <row r="242">
          <cell r="BL242" t="str">
            <v>普通全日制</v>
          </cell>
          <cell r="BM242" t="str">
            <v>软件工程</v>
          </cell>
          <cell r="BN242" t="str">
            <v>2012-07-01</v>
          </cell>
          <cell r="BO242" t="str">
            <v>本科</v>
          </cell>
          <cell r="BP242" t="str">
            <v>学士</v>
          </cell>
        </row>
        <row r="242">
          <cell r="BV242" t="str">
            <v>2015-05-14</v>
          </cell>
          <cell r="BW242" t="str">
            <v>福建天晴数码有限公司</v>
          </cell>
          <cell r="BX242" t="str">
            <v>工程院三部</v>
          </cell>
          <cell r="BY242" t="str">
            <v>工程院三部开发三处</v>
          </cell>
        </row>
        <row r="243">
          <cell r="A243">
            <v>410672</v>
          </cell>
          <cell r="B243" t="str">
            <v>刘其炬</v>
          </cell>
          <cell r="C243" t="str">
            <v>工程院三部开发三处</v>
          </cell>
          <cell r="D243" t="str">
            <v>郭玉湖</v>
          </cell>
          <cell r="E243" t="str">
            <v>410672</v>
          </cell>
          <cell r="F243" t="str">
            <v>男</v>
          </cell>
          <cell r="G243" t="str">
            <v>共青团员</v>
          </cell>
          <cell r="H243" t="str">
            <v>汉族</v>
          </cell>
          <cell r="I243" t="str">
            <v>1989-02-13</v>
          </cell>
          <cell r="J243" t="str">
            <v>350425198902130513</v>
          </cell>
          <cell r="K243" t="str">
            <v>未婚</v>
          </cell>
          <cell r="L243" t="str">
            <v>中国大陆</v>
          </cell>
        </row>
        <row r="243">
          <cell r="O243" t="str">
            <v>福建省三明市大田县</v>
          </cell>
        </row>
        <row r="243">
          <cell r="U243" t="str">
            <v>18084769145</v>
          </cell>
          <cell r="V243" t="str">
            <v>710620086@qq.com</v>
          </cell>
        </row>
        <row r="243">
          <cell r="X243" t="str">
            <v>18086049247</v>
          </cell>
        </row>
        <row r="243">
          <cell r="AA243" t="str">
            <v>02-13</v>
          </cell>
          <cell r="AB243">
            <v>160</v>
          </cell>
        </row>
        <row r="243">
          <cell r="AD243" t="str">
            <v>ND20140919001</v>
          </cell>
          <cell r="AE243" t="str">
            <v>工程院三部开发三处</v>
          </cell>
          <cell r="AF243" t="str">
            <v>福建省华渔教育科技有限公司</v>
          </cell>
          <cell r="AG243" t="str">
            <v>福建省华渔教育科技有限公司</v>
          </cell>
          <cell r="AH243" t="str">
            <v>软件开发工程师</v>
          </cell>
          <cell r="AI243" t="str">
            <v>三星程序员(P5)</v>
          </cell>
          <cell r="AJ243" t="str">
            <v>P5</v>
          </cell>
        </row>
        <row r="243">
          <cell r="AM243" t="str">
            <v>正式员工</v>
          </cell>
          <cell r="AN243" t="str">
            <v>在职</v>
          </cell>
          <cell r="AO243" t="str">
            <v>正式员工</v>
          </cell>
        </row>
        <row r="243">
          <cell r="AQ243" t="str">
            <v>普通任职</v>
          </cell>
          <cell r="AR243" t="str">
            <v>2014-09-25</v>
          </cell>
        </row>
        <row r="243">
          <cell r="AU243" t="str">
            <v>2014-12-25</v>
          </cell>
        </row>
        <row r="243">
          <cell r="BF243">
            <v>29</v>
          </cell>
        </row>
        <row r="243">
          <cell r="BJ243" t="str">
            <v>中国地质大学</v>
          </cell>
          <cell r="BK243" t="str">
            <v>计算机学院</v>
          </cell>
          <cell r="BL243" t="str">
            <v>普通全日制</v>
          </cell>
          <cell r="BM243" t="str">
            <v>信息安全</v>
          </cell>
          <cell r="BN243" t="str">
            <v>2013-07-01</v>
          </cell>
          <cell r="BO243" t="str">
            <v>本科</v>
          </cell>
          <cell r="BP243" t="str">
            <v>学士</v>
          </cell>
        </row>
        <row r="243">
          <cell r="BV243" t="str">
            <v>2014-09-25</v>
          </cell>
          <cell r="BW243" t="str">
            <v>福建天晴数码有限公司</v>
          </cell>
          <cell r="BX243" t="str">
            <v>工程院三部</v>
          </cell>
          <cell r="BY243" t="str">
            <v>工程院三部开发三处</v>
          </cell>
        </row>
        <row r="244">
          <cell r="A244">
            <v>529827</v>
          </cell>
          <cell r="B244" t="str">
            <v>李晓英</v>
          </cell>
          <cell r="C244" t="str">
            <v>工程院三部开发三处</v>
          </cell>
          <cell r="D244" t="str">
            <v>郭玉湖</v>
          </cell>
          <cell r="E244" t="str">
            <v>529827</v>
          </cell>
          <cell r="F244" t="str">
            <v>女</v>
          </cell>
          <cell r="G244" t="str">
            <v>中共党员</v>
          </cell>
          <cell r="H244" t="str">
            <v>汉族</v>
          </cell>
          <cell r="I244" t="str">
            <v>1988-09-25</v>
          </cell>
          <cell r="J244" t="str">
            <v>411423198809252529</v>
          </cell>
          <cell r="K244" t="str">
            <v>已婚</v>
          </cell>
          <cell r="L244" t="str">
            <v>中国大陆</v>
          </cell>
          <cell r="M244" t="str">
            <v>G50762000</v>
          </cell>
          <cell r="N244" t="str">
            <v>非农业</v>
          </cell>
          <cell r="O244" t="str">
            <v>河南商丘地区商丘市</v>
          </cell>
          <cell r="P244" t="str">
            <v>河南省商丘市宁陵县</v>
          </cell>
          <cell r="Q244" t="str">
            <v>河南省人才中心</v>
          </cell>
          <cell r="R244" t="str">
            <v>河南省宁陵县华堡乡李新庄村40号</v>
          </cell>
          <cell r="S244" t="str">
            <v>福建省福州市鼓楼区五四路164号南方温泉公寓1号楼604</v>
          </cell>
          <cell r="T244" t="str">
            <v>13015736282</v>
          </cell>
          <cell r="U244" t="str">
            <v>13015736282</v>
          </cell>
          <cell r="V244" t="str">
            <v>xiaoyingli925@hotmail.com</v>
          </cell>
          <cell r="W244" t="str">
            <v>孙献献</v>
          </cell>
          <cell r="X244" t="str">
            <v>18558762783</v>
          </cell>
        </row>
        <row r="244">
          <cell r="AA244" t="str">
            <v>09-25</v>
          </cell>
          <cell r="AB244">
            <v>158</v>
          </cell>
        </row>
        <row r="244">
          <cell r="AD244" t="str">
            <v>ND20150916004</v>
          </cell>
          <cell r="AE244" t="str">
            <v>工程院三部开发三处</v>
          </cell>
          <cell r="AF244" t="str">
            <v>福建天泉教育科技有限公司</v>
          </cell>
          <cell r="AG244" t="str">
            <v>福建天泉教育科技有限公司</v>
          </cell>
          <cell r="AH244" t="str">
            <v>软件开发工程师</v>
          </cell>
          <cell r="AI244" t="str">
            <v>三星程序员(P5)</v>
          </cell>
          <cell r="AJ244" t="str">
            <v>P5</v>
          </cell>
        </row>
        <row r="244">
          <cell r="AM244" t="str">
            <v>正式员工</v>
          </cell>
          <cell r="AN244" t="str">
            <v>在职</v>
          </cell>
          <cell r="AO244" t="str">
            <v>正式员工</v>
          </cell>
        </row>
        <row r="244">
          <cell r="AQ244" t="str">
            <v>普通任职</v>
          </cell>
          <cell r="AR244" t="str">
            <v>2015-09-17</v>
          </cell>
          <cell r="AS244" t="str">
            <v>福州</v>
          </cell>
        </row>
        <row r="244">
          <cell r="AU244" t="str">
            <v>2015-12-17</v>
          </cell>
        </row>
        <row r="244">
          <cell r="BF244">
            <v>17</v>
          </cell>
        </row>
        <row r="244">
          <cell r="BJ244" t="str">
            <v>Universit?t Duisburg-Essen</v>
          </cell>
        </row>
        <row r="244">
          <cell r="BM244" t="str">
            <v>Computer Engineering</v>
          </cell>
          <cell r="BN244" t="str">
            <v>2015-09-01</v>
          </cell>
          <cell r="BO244" t="str">
            <v>硕士研究生</v>
          </cell>
          <cell r="BP244" t="str">
            <v>硕士</v>
          </cell>
        </row>
        <row r="244">
          <cell r="BV244" t="str">
            <v>2015-09-17</v>
          </cell>
          <cell r="BW244" t="str">
            <v>福建天晴数码有限公司</v>
          </cell>
          <cell r="BX244" t="str">
            <v>工程院三部</v>
          </cell>
          <cell r="BY244" t="str">
            <v>工程院三部开发三处</v>
          </cell>
        </row>
        <row r="245">
          <cell r="A245">
            <v>543520</v>
          </cell>
          <cell r="B245" t="str">
            <v>黄栋梁</v>
          </cell>
          <cell r="C245" t="str">
            <v>工程院三部开发三处</v>
          </cell>
          <cell r="D245" t="str">
            <v>郭玉湖</v>
          </cell>
          <cell r="E245" t="str">
            <v>543520</v>
          </cell>
          <cell r="F245" t="str">
            <v>男</v>
          </cell>
          <cell r="G245" t="str">
            <v>共青团员</v>
          </cell>
          <cell r="H245" t="str">
            <v>汉族</v>
          </cell>
          <cell r="I245" t="str">
            <v>1992-06-11</v>
          </cell>
          <cell r="J245" t="str">
            <v>350524199106112035</v>
          </cell>
          <cell r="K245" t="str">
            <v>未婚</v>
          </cell>
          <cell r="L245" t="str">
            <v>中国大陆</v>
          </cell>
        </row>
        <row r="245">
          <cell r="N245" t="str">
            <v>农业</v>
          </cell>
          <cell r="O245" t="str">
            <v>福建省</v>
          </cell>
          <cell r="P245" t="str">
            <v>福建省泉州市安溪县剑斗镇</v>
          </cell>
          <cell r="Q245" t="str">
            <v>福建福州闽侯县上街镇福州大学</v>
          </cell>
          <cell r="R245" t="str">
            <v>福建省泉州市安溪县剑斗镇</v>
          </cell>
          <cell r="S245" t="str">
            <v>福建福州闽侯县上街镇福州大学学生公寓16号楼</v>
          </cell>
        </row>
        <row r="245">
          <cell r="U245" t="str">
            <v>15506900743</v>
          </cell>
          <cell r="V245" t="str">
            <v>493014456@qq.com</v>
          </cell>
          <cell r="W245" t="str">
            <v>黄文进（父亲）</v>
          </cell>
          <cell r="X245" t="str">
            <v>13850703390</v>
          </cell>
        </row>
        <row r="245">
          <cell r="AA245" t="str">
            <v>06-11</v>
          </cell>
        </row>
        <row r="245">
          <cell r="AD245" t="str">
            <v>ND20160703011</v>
          </cell>
          <cell r="AE245" t="str">
            <v>工程院三部开发三处</v>
          </cell>
          <cell r="AF245" t="str">
            <v>福建天泉教育科技有限公司</v>
          </cell>
          <cell r="AG245" t="str">
            <v>福建天泉教育科技有限公司</v>
          </cell>
          <cell r="AH245" t="str">
            <v>软件开发工程师</v>
          </cell>
          <cell r="AI245" t="str">
            <v>未定级</v>
          </cell>
          <cell r="AJ245" t="str">
            <v>未定级</v>
          </cell>
        </row>
        <row r="245">
          <cell r="AM245" t="str">
            <v>正式员工</v>
          </cell>
          <cell r="AN245" t="str">
            <v>在职</v>
          </cell>
          <cell r="AO245" t="str">
            <v>正式员工</v>
          </cell>
        </row>
        <row r="245">
          <cell r="AQ245" t="str">
            <v>普通任职</v>
          </cell>
          <cell r="AR245" t="str">
            <v>2016-07-05</v>
          </cell>
          <cell r="AS245" t="str">
            <v>福州</v>
          </cell>
        </row>
        <row r="245">
          <cell r="AU245" t="str">
            <v>2016-09-05</v>
          </cell>
        </row>
        <row r="245">
          <cell r="BF245">
            <v>8</v>
          </cell>
        </row>
        <row r="245">
          <cell r="BJ245" t="str">
            <v>福州大学物信学院</v>
          </cell>
        </row>
        <row r="245">
          <cell r="BL245" t="str">
            <v>其他</v>
          </cell>
          <cell r="BM245" t="str">
            <v>数字媒体技术</v>
          </cell>
          <cell r="BN245" t="str">
            <v>2016-06-23</v>
          </cell>
          <cell r="BO245" t="str">
            <v>本科</v>
          </cell>
          <cell r="BP245" t="str">
            <v>学士</v>
          </cell>
        </row>
        <row r="245">
          <cell r="BV245" t="str">
            <v>2016-07-05</v>
          </cell>
          <cell r="BW245" t="str">
            <v>福建天晴数码有限公司</v>
          </cell>
          <cell r="BX245" t="str">
            <v>工程院三部</v>
          </cell>
          <cell r="BY245" t="str">
            <v>工程院三部开发三处</v>
          </cell>
        </row>
        <row r="246">
          <cell r="A246">
            <v>590000</v>
          </cell>
          <cell r="B246" t="str">
            <v>彭茜茜</v>
          </cell>
          <cell r="C246" t="str">
            <v>工程院三部开发三处</v>
          </cell>
          <cell r="D246" t="str">
            <v>郭玉湖</v>
          </cell>
          <cell r="E246" t="str">
            <v>590000</v>
          </cell>
          <cell r="F246" t="str">
            <v>女</v>
          </cell>
          <cell r="G246" t="str">
            <v>中共党员</v>
          </cell>
          <cell r="H246" t="str">
            <v>汉族</v>
          </cell>
          <cell r="I246" t="str">
            <v>1990-08-09</v>
          </cell>
          <cell r="J246" t="str">
            <v>530111199008096422</v>
          </cell>
          <cell r="K246" t="str">
            <v>未婚</v>
          </cell>
        </row>
        <row r="246">
          <cell r="O246" t="str">
            <v>云南省昆明市官渡区</v>
          </cell>
          <cell r="P246" t="str">
            <v>云南昆明</v>
          </cell>
        </row>
        <row r="246">
          <cell r="R246" t="str">
            <v>云南昆明</v>
          </cell>
          <cell r="S246" t="str">
            <v>福州市鼓楼区铜盘路枇杷山小区2号楼601</v>
          </cell>
        </row>
        <row r="246">
          <cell r="U246" t="str">
            <v>15705957705</v>
          </cell>
          <cell r="V246" t="str">
            <v>1047328479@qq.com</v>
          </cell>
        </row>
        <row r="246">
          <cell r="X246" t="str">
            <v>15980230165</v>
          </cell>
        </row>
        <row r="246">
          <cell r="Z246" t="str">
            <v>1047328479</v>
          </cell>
          <cell r="AA246" t="str">
            <v>08-09</v>
          </cell>
        </row>
        <row r="246">
          <cell r="AD246" t="str">
            <v>ND20150614041</v>
          </cell>
          <cell r="AE246" t="str">
            <v>工程院三部开发三处</v>
          </cell>
          <cell r="AF246" t="str">
            <v>福建天泉教育科技有限公司</v>
          </cell>
          <cell r="AG246" t="str">
            <v>福建天泉教育科技有限公司</v>
          </cell>
          <cell r="AH246" t="str">
            <v>软件开发工程师</v>
          </cell>
          <cell r="AI246" t="str">
            <v>未定级</v>
          </cell>
          <cell r="AJ246" t="str">
            <v>未定级</v>
          </cell>
        </row>
        <row r="246">
          <cell r="AM246" t="str">
            <v>正式员工</v>
          </cell>
          <cell r="AN246" t="str">
            <v>在职</v>
          </cell>
          <cell r="AO246" t="str">
            <v>正式员工</v>
          </cell>
        </row>
        <row r="246">
          <cell r="AQ246" t="str">
            <v>普通任职</v>
          </cell>
          <cell r="AR246" t="str">
            <v>2014-05-27</v>
          </cell>
        </row>
        <row r="246">
          <cell r="AU246" t="str">
            <v>2014-08-27</v>
          </cell>
        </row>
        <row r="246">
          <cell r="BF246">
            <v>33</v>
          </cell>
        </row>
        <row r="246">
          <cell r="BJ246" t="str">
            <v>福建工程学院</v>
          </cell>
        </row>
        <row r="246">
          <cell r="BL246" t="str">
            <v>普通全日制</v>
          </cell>
          <cell r="BM246" t="str">
            <v>软件工程</v>
          </cell>
          <cell r="BN246" t="str">
            <v>2012-07-01</v>
          </cell>
          <cell r="BO246" t="str">
            <v>本科</v>
          </cell>
          <cell r="BP246" t="str">
            <v>学士</v>
          </cell>
        </row>
        <row r="246">
          <cell r="BV246" t="str">
            <v>2014-05-27</v>
          </cell>
          <cell r="BW246" t="str">
            <v>福建天晴数码有限公司</v>
          </cell>
          <cell r="BX246" t="str">
            <v>工程院三部</v>
          </cell>
          <cell r="BY246" t="str">
            <v>工程院三部开发三处</v>
          </cell>
        </row>
        <row r="247">
          <cell r="A247">
            <v>618032</v>
          </cell>
          <cell r="B247" t="str">
            <v>吴宵松</v>
          </cell>
          <cell r="C247" t="str">
            <v>工程院三部开发三处</v>
          </cell>
          <cell r="D247" t="str">
            <v>郭玉湖</v>
          </cell>
          <cell r="E247" t="str">
            <v>618032</v>
          </cell>
          <cell r="F247" t="str">
            <v>男</v>
          </cell>
          <cell r="G247" t="str">
            <v>共青团员</v>
          </cell>
          <cell r="H247" t="str">
            <v>汉族</v>
          </cell>
          <cell r="I247" t="str">
            <v>1989-08-23</v>
          </cell>
          <cell r="J247" t="str">
            <v>35220119890823011X</v>
          </cell>
          <cell r="K247" t="str">
            <v>未婚</v>
          </cell>
          <cell r="L247" t="str">
            <v>中国大陆</v>
          </cell>
        </row>
        <row r="247">
          <cell r="N247" t="str">
            <v>非农业</v>
          </cell>
          <cell r="O247" t="str">
            <v>福建省宁德地区宁德市</v>
          </cell>
        </row>
        <row r="247">
          <cell r="R247" t="str">
            <v>福建省宁德地区宁德市</v>
          </cell>
        </row>
        <row r="247">
          <cell r="U247" t="str">
            <v>15859092851</v>
          </cell>
          <cell r="V247" t="str">
            <v>wxs_kevin28@qq.com</v>
          </cell>
        </row>
        <row r="247">
          <cell r="Z247" t="str">
            <v>15859092851</v>
          </cell>
          <cell r="AA247" t="str">
            <v>08-23</v>
          </cell>
        </row>
        <row r="247">
          <cell r="AD247" t="str">
            <v>ND20150623002</v>
          </cell>
          <cell r="AE247" t="str">
            <v>工程院三部开发三处</v>
          </cell>
          <cell r="AF247" t="str">
            <v>福建天泉教育科技有限公司</v>
          </cell>
          <cell r="AG247" t="str">
            <v>福建天泉教育科技有限公司</v>
          </cell>
          <cell r="AH247" t="str">
            <v>软件开发工程师</v>
          </cell>
          <cell r="AI247" t="str">
            <v>高级一星程序员(P6)</v>
          </cell>
          <cell r="AJ247" t="str">
            <v>P6</v>
          </cell>
        </row>
        <row r="247">
          <cell r="AM247" t="str">
            <v>正式员工</v>
          </cell>
          <cell r="AN247" t="str">
            <v>在职</v>
          </cell>
          <cell r="AO247" t="str">
            <v>正式员工</v>
          </cell>
        </row>
        <row r="247">
          <cell r="AR247" t="str">
            <v>2015-06-25</v>
          </cell>
          <cell r="AS247" t="str">
            <v>福州</v>
          </cell>
        </row>
        <row r="247">
          <cell r="AU247" t="str">
            <v>2015-09-25</v>
          </cell>
        </row>
        <row r="247">
          <cell r="BF247">
            <v>20</v>
          </cell>
        </row>
        <row r="247">
          <cell r="BJ247" t="str">
            <v>上海财经大学</v>
          </cell>
        </row>
        <row r="247">
          <cell r="BL247" t="str">
            <v>普通全日制</v>
          </cell>
          <cell r="BM247" t="str">
            <v>计算机科学与技术</v>
          </cell>
          <cell r="BN247" t="str">
            <v>2011-07-01</v>
          </cell>
          <cell r="BO247" t="str">
            <v>本科</v>
          </cell>
          <cell r="BP247" t="str">
            <v>学士</v>
          </cell>
        </row>
        <row r="247">
          <cell r="BV247" t="str">
            <v>2015-06-25</v>
          </cell>
          <cell r="BW247" t="str">
            <v>福建天晴数码有限公司</v>
          </cell>
          <cell r="BX247" t="str">
            <v>工程院三部</v>
          </cell>
          <cell r="BY247" t="str">
            <v>工程院三部开发三处</v>
          </cell>
        </row>
        <row r="248">
          <cell r="A248">
            <v>634162</v>
          </cell>
          <cell r="B248" t="str">
            <v>邱吉伟</v>
          </cell>
          <cell r="C248" t="str">
            <v>工程院三部开发三处</v>
          </cell>
          <cell r="D248" t="str">
            <v>郭玉湖</v>
          </cell>
          <cell r="E248" t="str">
            <v>634162</v>
          </cell>
          <cell r="F248" t="str">
            <v>男</v>
          </cell>
          <cell r="G248" t="str">
            <v>共青团员</v>
          </cell>
          <cell r="H248" t="str">
            <v>汉族</v>
          </cell>
          <cell r="I248" t="str">
            <v>1988-04-27</v>
          </cell>
          <cell r="J248" t="str">
            <v>350122198804271712</v>
          </cell>
          <cell r="K248" t="str">
            <v>未婚</v>
          </cell>
          <cell r="L248" t="str">
            <v>中国大陆</v>
          </cell>
        </row>
        <row r="248">
          <cell r="P248" t="str">
            <v>福建省福州市连江县</v>
          </cell>
          <cell r="Q248" t="str">
            <v>福建省福州市连江县</v>
          </cell>
          <cell r="R248" t="str">
            <v>福建省福州市连江县晓沃镇振江路49号</v>
          </cell>
        </row>
        <row r="248">
          <cell r="U248" t="str">
            <v>13489148726</v>
          </cell>
        </row>
        <row r="248">
          <cell r="X248" t="str">
            <v>13489149608</v>
          </cell>
        </row>
        <row r="248">
          <cell r="AA248" t="str">
            <v>06-11</v>
          </cell>
        </row>
        <row r="248">
          <cell r="AD248" t="str">
            <v>ND20110707018</v>
          </cell>
          <cell r="AE248" t="str">
            <v>工程院三部开发三处</v>
          </cell>
          <cell r="AF248" t="str">
            <v>福建省华渔教育科技有限公司</v>
          </cell>
          <cell r="AG248" t="str">
            <v>福建省华渔教育科技有限公司</v>
          </cell>
          <cell r="AH248" t="str">
            <v>软件开发工程师</v>
          </cell>
          <cell r="AI248" t="str">
            <v>高级一星程序员(P6)</v>
          </cell>
          <cell r="AJ248" t="str">
            <v>P6</v>
          </cell>
        </row>
        <row r="248">
          <cell r="AM248" t="str">
            <v>正式员工</v>
          </cell>
          <cell r="AN248" t="str">
            <v>在职</v>
          </cell>
          <cell r="AO248" t="str">
            <v>正式员工</v>
          </cell>
          <cell r="AP248" t="str">
            <v>研发类程序</v>
          </cell>
          <cell r="AQ248" t="str">
            <v>普通任职</v>
          </cell>
          <cell r="AR248" t="str">
            <v>2011-07-07</v>
          </cell>
        </row>
        <row r="248">
          <cell r="AU248" t="str">
            <v>2011-10-07</v>
          </cell>
        </row>
        <row r="248">
          <cell r="AX248" t="str">
            <v>2011-10-10</v>
          </cell>
        </row>
        <row r="248">
          <cell r="BF248">
            <v>67</v>
          </cell>
        </row>
        <row r="248">
          <cell r="BJ248" t="str">
            <v>福建师范大学</v>
          </cell>
        </row>
        <row r="248">
          <cell r="BL248" t="str">
            <v>普通全日制</v>
          </cell>
          <cell r="BM248" t="str">
            <v>计算机科学与技术</v>
          </cell>
          <cell r="BN248" t="str">
            <v>2011-07-01</v>
          </cell>
          <cell r="BO248" t="str">
            <v>本科</v>
          </cell>
          <cell r="BP248" t="str">
            <v>学士</v>
          </cell>
        </row>
        <row r="248">
          <cell r="BV248" t="str">
            <v>2011-07-07</v>
          </cell>
          <cell r="BW248" t="str">
            <v>福建天晴数码有限公司</v>
          </cell>
          <cell r="BX248" t="str">
            <v>工程院三部</v>
          </cell>
          <cell r="BY248" t="str">
            <v>工程院三部开发三处</v>
          </cell>
        </row>
        <row r="249">
          <cell r="A249">
            <v>644869</v>
          </cell>
          <cell r="B249" t="str">
            <v>姚礼行</v>
          </cell>
          <cell r="C249" t="str">
            <v>工程院三部开发三处</v>
          </cell>
          <cell r="D249" t="str">
            <v>郭玉湖</v>
          </cell>
          <cell r="E249" t="str">
            <v>644869</v>
          </cell>
          <cell r="F249" t="str">
            <v>男</v>
          </cell>
          <cell r="G249" t="str">
            <v>共青团员</v>
          </cell>
          <cell r="H249" t="str">
            <v>汉族</v>
          </cell>
          <cell r="I249" t="str">
            <v>1988-08-11</v>
          </cell>
          <cell r="J249" t="str">
            <v>352203198808111511</v>
          </cell>
          <cell r="K249" t="str">
            <v>未婚</v>
          </cell>
        </row>
        <row r="249">
          <cell r="O249" t="str">
            <v>福建省宁德地区福鼎市</v>
          </cell>
        </row>
        <row r="249">
          <cell r="U249" t="str">
            <v>13459464136</v>
          </cell>
          <cell r="V249" t="str">
            <v>644894056@qq.com</v>
          </cell>
        </row>
        <row r="249">
          <cell r="Z249" t="str">
            <v>13459464136</v>
          </cell>
          <cell r="AA249" t="str">
            <v>08-11</v>
          </cell>
        </row>
        <row r="249">
          <cell r="AD249" t="str">
            <v>ND20140418005</v>
          </cell>
          <cell r="AE249" t="str">
            <v>工程院三部开发三处</v>
          </cell>
          <cell r="AF249" t="str">
            <v>福建天泉教育科技有限公司</v>
          </cell>
          <cell r="AG249" t="str">
            <v>福建天泉教育科技有限公司</v>
          </cell>
          <cell r="AH249" t="str">
            <v>软件开发工程师</v>
          </cell>
          <cell r="AI249" t="str">
            <v>三星程序员(P5)</v>
          </cell>
          <cell r="AJ249" t="str">
            <v>P5</v>
          </cell>
        </row>
        <row r="249">
          <cell r="AM249" t="str">
            <v>正式员工</v>
          </cell>
          <cell r="AN249" t="str">
            <v>在职</v>
          </cell>
          <cell r="AO249" t="str">
            <v>正式员工</v>
          </cell>
        </row>
        <row r="249">
          <cell r="AQ249" t="str">
            <v>普通任职</v>
          </cell>
          <cell r="AR249" t="str">
            <v>2014-04-24</v>
          </cell>
        </row>
        <row r="249">
          <cell r="AU249" t="str">
            <v>2014-07-24</v>
          </cell>
        </row>
        <row r="249">
          <cell r="BF249">
            <v>34</v>
          </cell>
        </row>
        <row r="249">
          <cell r="BJ249" t="str">
            <v>福州大学</v>
          </cell>
        </row>
        <row r="249">
          <cell r="BL249" t="str">
            <v>普通全日制</v>
          </cell>
          <cell r="BM249" t="str">
            <v>信息技术科学</v>
          </cell>
          <cell r="BN249" t="str">
            <v>2010-07-01</v>
          </cell>
          <cell r="BO249" t="str">
            <v>本科</v>
          </cell>
          <cell r="BP249" t="str">
            <v>学士</v>
          </cell>
        </row>
        <row r="249">
          <cell r="BV249" t="str">
            <v>2014-04-24</v>
          </cell>
          <cell r="BW249" t="str">
            <v>福建天晴数码有限公司</v>
          </cell>
          <cell r="BX249" t="str">
            <v>工程院三部</v>
          </cell>
          <cell r="BY249" t="str">
            <v>工程院三部开发三处</v>
          </cell>
        </row>
        <row r="250">
          <cell r="A250">
            <v>666595</v>
          </cell>
          <cell r="B250" t="str">
            <v>彭星</v>
          </cell>
          <cell r="C250" t="str">
            <v>工程院三部开发三处</v>
          </cell>
          <cell r="D250" t="str">
            <v>郭玉湖</v>
          </cell>
          <cell r="E250" t="str">
            <v>666595</v>
          </cell>
          <cell r="F250" t="str">
            <v>男</v>
          </cell>
        </row>
        <row r="250">
          <cell r="H250" t="str">
            <v>汉族</v>
          </cell>
          <cell r="I250" t="str">
            <v>1986-01-25</v>
          </cell>
          <cell r="J250" t="str">
            <v>35032119860125081X</v>
          </cell>
          <cell r="K250" t="str">
            <v>未婚</v>
          </cell>
        </row>
        <row r="250">
          <cell r="O250" t="str">
            <v>福建省莆田市莆田县</v>
          </cell>
        </row>
        <row r="250">
          <cell r="U250" t="str">
            <v>15280066595</v>
          </cell>
          <cell r="V250" t="str">
            <v>523411605@qq.com</v>
          </cell>
        </row>
        <row r="250">
          <cell r="AA250" t="str">
            <v>01-25</v>
          </cell>
        </row>
        <row r="250">
          <cell r="AD250" t="str">
            <v>ND20140514004</v>
          </cell>
          <cell r="AE250" t="str">
            <v>工程院三部开发三处</v>
          </cell>
          <cell r="AF250" t="str">
            <v>福建省华渔教育科技有限公司</v>
          </cell>
          <cell r="AG250" t="str">
            <v>福建省华渔教育科技有限公司</v>
          </cell>
          <cell r="AH250" t="str">
            <v>软件开发工程师</v>
          </cell>
          <cell r="AI250" t="str">
            <v>高级一星程序员(P6)</v>
          </cell>
          <cell r="AJ250" t="str">
            <v>P6</v>
          </cell>
        </row>
        <row r="250">
          <cell r="AM250" t="str">
            <v>正式员工</v>
          </cell>
          <cell r="AN250" t="str">
            <v>在职</v>
          </cell>
          <cell r="AO250" t="str">
            <v>正式员工</v>
          </cell>
        </row>
        <row r="250">
          <cell r="AQ250" t="str">
            <v>普通任职</v>
          </cell>
          <cell r="AR250" t="str">
            <v>2014-05-19</v>
          </cell>
        </row>
        <row r="250">
          <cell r="AU250" t="str">
            <v>2014-08-19</v>
          </cell>
        </row>
        <row r="250">
          <cell r="BF250">
            <v>33</v>
          </cell>
        </row>
        <row r="250">
          <cell r="BJ250" t="str">
            <v>武汉工业学院</v>
          </cell>
        </row>
        <row r="250">
          <cell r="BL250" t="str">
            <v>普通全日制</v>
          </cell>
          <cell r="BM250" t="str">
            <v>化工</v>
          </cell>
          <cell r="BN250" t="str">
            <v>2007-07-01</v>
          </cell>
          <cell r="BO250" t="str">
            <v>本科</v>
          </cell>
        </row>
        <row r="250">
          <cell r="BV250" t="str">
            <v>2014-05-19</v>
          </cell>
          <cell r="BW250" t="str">
            <v>福建天晴数码有限公司</v>
          </cell>
          <cell r="BX250" t="str">
            <v>工程院三部</v>
          </cell>
          <cell r="BY250" t="str">
            <v>工程院三部开发三处</v>
          </cell>
        </row>
        <row r="251">
          <cell r="A251">
            <v>831925</v>
          </cell>
          <cell r="B251" t="str">
            <v>黄加樑</v>
          </cell>
          <cell r="C251" t="str">
            <v>工程院三部开发三处</v>
          </cell>
          <cell r="D251" t="str">
            <v>郭玉湖</v>
          </cell>
          <cell r="E251" t="str">
            <v>831925</v>
          </cell>
          <cell r="F251" t="str">
            <v>男</v>
          </cell>
          <cell r="G251" t="str">
            <v>共青团员</v>
          </cell>
          <cell r="H251" t="str">
            <v>汉族</v>
          </cell>
          <cell r="I251" t="str">
            <v>1991-11-27</v>
          </cell>
          <cell r="J251" t="str">
            <v>350111199111272910</v>
          </cell>
          <cell r="K251" t="str">
            <v>未婚</v>
          </cell>
          <cell r="L251" t="str">
            <v>中国大陆</v>
          </cell>
        </row>
        <row r="251">
          <cell r="N251" t="str">
            <v>非农业</v>
          </cell>
          <cell r="O251" t="str">
            <v>福建省</v>
          </cell>
          <cell r="P251" t="str">
            <v>福建福州</v>
          </cell>
        </row>
        <row r="251">
          <cell r="R251" t="str">
            <v>福建福州</v>
          </cell>
          <cell r="S251" t="str">
            <v>福建省福州市鼓楼区琴亭路66号御景台花园4#802</v>
          </cell>
        </row>
        <row r="251">
          <cell r="U251" t="str">
            <v>18305961659</v>
          </cell>
          <cell r="V251" t="str">
            <v>hjl4347570@163.com</v>
          </cell>
          <cell r="W251" t="str">
            <v>纪小菁</v>
          </cell>
          <cell r="X251" t="str">
            <v>13705068079</v>
          </cell>
        </row>
        <row r="251">
          <cell r="AA251" t="str">
            <v>11-27</v>
          </cell>
          <cell r="AB251">
            <v>182</v>
          </cell>
          <cell r="AC251" t="str">
            <v>A型</v>
          </cell>
          <cell r="AD251" t="str">
            <v>ND20151202014</v>
          </cell>
          <cell r="AE251" t="str">
            <v>工程院三部开发三处</v>
          </cell>
          <cell r="AF251" t="str">
            <v>福建天泉教育科技有限公司</v>
          </cell>
          <cell r="AG251" t="str">
            <v>福建天泉教育科技有限公司</v>
          </cell>
          <cell r="AH251" t="str">
            <v>软件开发工程师</v>
          </cell>
          <cell r="AI251" t="str">
            <v>三星程序员(P5)</v>
          </cell>
          <cell r="AJ251" t="str">
            <v>P5</v>
          </cell>
        </row>
        <row r="251">
          <cell r="AM251" t="str">
            <v>正式员工</v>
          </cell>
          <cell r="AN251" t="str">
            <v>在职</v>
          </cell>
          <cell r="AO251" t="str">
            <v>正式员工</v>
          </cell>
        </row>
        <row r="251">
          <cell r="AQ251" t="str">
            <v>普通任职</v>
          </cell>
          <cell r="AR251" t="str">
            <v>2015-12-03</v>
          </cell>
          <cell r="AS251" t="str">
            <v>福州</v>
          </cell>
        </row>
        <row r="251">
          <cell r="AU251" t="str">
            <v>2016-03-03</v>
          </cell>
        </row>
        <row r="251">
          <cell r="BF251">
            <v>15</v>
          </cell>
        </row>
        <row r="251">
          <cell r="BJ251" t="str">
            <v>大连理工大学</v>
          </cell>
        </row>
        <row r="251">
          <cell r="BL251" t="str">
            <v>其他</v>
          </cell>
          <cell r="BM251" t="str">
            <v>信息与计算科学</v>
          </cell>
          <cell r="BN251" t="str">
            <v>2014-06-01</v>
          </cell>
          <cell r="BO251" t="str">
            <v>本科</v>
          </cell>
        </row>
        <row r="251">
          <cell r="BV251" t="str">
            <v>2015-12-03</v>
          </cell>
          <cell r="BW251" t="str">
            <v>福建天晴数码有限公司</v>
          </cell>
          <cell r="BX251" t="str">
            <v>工程院三部</v>
          </cell>
          <cell r="BY251" t="str">
            <v>工程院三部开发三处</v>
          </cell>
        </row>
        <row r="252">
          <cell r="A252">
            <v>867818</v>
          </cell>
          <cell r="B252" t="str">
            <v>林超</v>
          </cell>
          <cell r="C252" t="str">
            <v>工程院三部开发三处</v>
          </cell>
          <cell r="D252" t="str">
            <v>郭玉湖</v>
          </cell>
          <cell r="E252" t="str">
            <v>867818</v>
          </cell>
          <cell r="F252" t="str">
            <v>男</v>
          </cell>
          <cell r="G252" t="str">
            <v>共青团员</v>
          </cell>
          <cell r="H252" t="str">
            <v>汉族</v>
          </cell>
          <cell r="I252" t="str">
            <v>1988-08-29</v>
          </cell>
          <cell r="J252" t="str">
            <v>350123198808290319</v>
          </cell>
          <cell r="K252" t="str">
            <v>未婚</v>
          </cell>
          <cell r="L252" t="str">
            <v>中国大陆</v>
          </cell>
        </row>
        <row r="252">
          <cell r="P252" t="str">
            <v>福建省福州市罗源县</v>
          </cell>
          <cell r="Q252" t="str">
            <v>福建省福州市罗源县</v>
          </cell>
          <cell r="R252" t="str">
            <v>福建省福州市</v>
          </cell>
          <cell r="S252" t="str">
            <v>福州罗源井巷87</v>
          </cell>
          <cell r="T252" t="str">
            <v>26835645</v>
          </cell>
          <cell r="U252" t="str">
            <v>13960918480</v>
          </cell>
          <cell r="V252" t="str">
            <v>ourfeel@vip.qq.com</v>
          </cell>
        </row>
        <row r="252">
          <cell r="AA252" t="str">
            <v>08-29</v>
          </cell>
        </row>
        <row r="252">
          <cell r="AD252" t="str">
            <v>ND20120621054</v>
          </cell>
          <cell r="AE252" t="str">
            <v>工程院三部开发三处</v>
          </cell>
          <cell r="AF252" t="str">
            <v>福建省华渔教育科技有限公司</v>
          </cell>
          <cell r="AG252" t="str">
            <v>福建省华渔教育科技有限公司</v>
          </cell>
          <cell r="AH252" t="str">
            <v>软件开发工程师</v>
          </cell>
          <cell r="AI252" t="str">
            <v>高级一星程序员(P6)</v>
          </cell>
          <cell r="AJ252" t="str">
            <v>P6</v>
          </cell>
        </row>
        <row r="252">
          <cell r="AM252" t="str">
            <v>正式员工</v>
          </cell>
          <cell r="AN252" t="str">
            <v>在职</v>
          </cell>
          <cell r="AO252" t="str">
            <v>正式员工</v>
          </cell>
          <cell r="AP252" t="str">
            <v>研发类程序</v>
          </cell>
          <cell r="AQ252" t="str">
            <v>普通任职</v>
          </cell>
          <cell r="AR252" t="str">
            <v>2012-06-21</v>
          </cell>
        </row>
        <row r="252">
          <cell r="AU252" t="str">
            <v>2012-11-12</v>
          </cell>
        </row>
        <row r="252">
          <cell r="AX252" t="str">
            <v>2012-11-19</v>
          </cell>
        </row>
        <row r="252">
          <cell r="BF252">
            <v>56</v>
          </cell>
        </row>
        <row r="252">
          <cell r="BJ252" t="str">
            <v>闽江学院</v>
          </cell>
        </row>
        <row r="252">
          <cell r="BL252" t="str">
            <v>普通全日制</v>
          </cell>
          <cell r="BM252" t="str">
            <v>软件工程</v>
          </cell>
          <cell r="BN252" t="str">
            <v>2012-07-01</v>
          </cell>
          <cell r="BO252" t="str">
            <v>本科</v>
          </cell>
          <cell r="BP252" t="str">
            <v>学士</v>
          </cell>
        </row>
        <row r="252">
          <cell r="BV252" t="str">
            <v>2012-06-21</v>
          </cell>
          <cell r="BW252" t="str">
            <v>福建天晴数码有限公司</v>
          </cell>
          <cell r="BX252" t="str">
            <v>工程院三部</v>
          </cell>
          <cell r="BY252" t="str">
            <v>工程院三部开发三处</v>
          </cell>
        </row>
        <row r="253">
          <cell r="A253">
            <v>883019</v>
          </cell>
          <cell r="B253" t="str">
            <v>林小强</v>
          </cell>
          <cell r="C253" t="str">
            <v>工程院三部开发三处</v>
          </cell>
          <cell r="D253" t="str">
            <v>郭玉湖</v>
          </cell>
          <cell r="E253" t="str">
            <v>883019</v>
          </cell>
          <cell r="F253" t="str">
            <v>男</v>
          </cell>
          <cell r="G253" t="str">
            <v>中共党员</v>
          </cell>
          <cell r="H253" t="str">
            <v>汉族</v>
          </cell>
          <cell r="I253" t="str">
            <v>1988-02-19</v>
          </cell>
          <cell r="J253" t="str">
            <v>352225198802193059</v>
          </cell>
          <cell r="K253" t="str">
            <v>已婚</v>
          </cell>
          <cell r="L253" t="str">
            <v>中国大陆</v>
          </cell>
        </row>
        <row r="253">
          <cell r="O253" t="str">
            <v>福建福州市</v>
          </cell>
        </row>
        <row r="253">
          <cell r="S253" t="str">
            <v>福建省福州市晋安区连江北路二化新村3区12#506</v>
          </cell>
        </row>
        <row r="253">
          <cell r="U253" t="str">
            <v>18650384537</v>
          </cell>
        </row>
        <row r="253">
          <cell r="AA253" t="str">
            <v>02-19</v>
          </cell>
          <cell r="AB253">
            <v>183</v>
          </cell>
          <cell r="AC253" t="str">
            <v>O型</v>
          </cell>
          <cell r="AD253" t="str">
            <v>ND20150821013</v>
          </cell>
          <cell r="AE253" t="str">
            <v>工程院三部开发三处</v>
          </cell>
          <cell r="AF253" t="str">
            <v>福建天泉教育科技有限公司</v>
          </cell>
          <cell r="AG253" t="str">
            <v>福建天泉教育科技有限公司</v>
          </cell>
          <cell r="AH253" t="str">
            <v>软件开发工程师</v>
          </cell>
          <cell r="AI253" t="str">
            <v>未定级</v>
          </cell>
          <cell r="AJ253" t="str">
            <v>未定级</v>
          </cell>
        </row>
        <row r="253">
          <cell r="AM253" t="str">
            <v>正式员工</v>
          </cell>
          <cell r="AN253" t="str">
            <v>在职</v>
          </cell>
          <cell r="AO253" t="str">
            <v>正式员工</v>
          </cell>
        </row>
        <row r="253">
          <cell r="AQ253" t="str">
            <v>普通任职</v>
          </cell>
          <cell r="AR253" t="str">
            <v>2015-08-24</v>
          </cell>
          <cell r="AS253" t="str">
            <v>福州</v>
          </cell>
        </row>
        <row r="253">
          <cell r="AU253" t="str">
            <v>2015-11-24</v>
          </cell>
        </row>
        <row r="253">
          <cell r="BF253">
            <v>18</v>
          </cell>
        </row>
        <row r="253">
          <cell r="BJ253" t="str">
            <v>福建工程学院</v>
          </cell>
        </row>
        <row r="253">
          <cell r="BL253" t="str">
            <v>其他</v>
          </cell>
          <cell r="BM253" t="str">
            <v>数字媒体艺术</v>
          </cell>
          <cell r="BN253" t="str">
            <v>2010-07-01</v>
          </cell>
          <cell r="BO253" t="str">
            <v>专科</v>
          </cell>
        </row>
        <row r="253">
          <cell r="BV253" t="str">
            <v>2015-08-24</v>
          </cell>
          <cell r="BW253" t="str">
            <v>福建天晴数码有限公司</v>
          </cell>
          <cell r="BX253" t="str">
            <v>工程院三部</v>
          </cell>
          <cell r="BY253" t="str">
            <v>工程院三部开发三处</v>
          </cell>
        </row>
        <row r="254">
          <cell r="A254">
            <v>937218</v>
          </cell>
          <cell r="B254" t="str">
            <v>强堃</v>
          </cell>
          <cell r="C254" t="str">
            <v>工程院三部开发三处</v>
          </cell>
          <cell r="D254" t="str">
            <v>郭玉湖</v>
          </cell>
          <cell r="E254" t="str">
            <v>937218</v>
          </cell>
          <cell r="F254" t="str">
            <v>男</v>
          </cell>
          <cell r="G254" t="str">
            <v>群众</v>
          </cell>
          <cell r="H254" t="str">
            <v>汉族</v>
          </cell>
          <cell r="I254" t="str">
            <v>1990-12-07</v>
          </cell>
          <cell r="J254" t="str">
            <v>350121199012070371</v>
          </cell>
          <cell r="K254" t="str">
            <v>未婚</v>
          </cell>
          <cell r="L254" t="str">
            <v>中国大陆</v>
          </cell>
        </row>
        <row r="254">
          <cell r="O254" t="str">
            <v>福建福州市</v>
          </cell>
        </row>
        <row r="254">
          <cell r="U254" t="str">
            <v>15005937218</v>
          </cell>
          <cell r="V254" t="str">
            <v>453421041@qq.com</v>
          </cell>
        </row>
        <row r="254">
          <cell r="X254" t="str">
            <v>15060692887</v>
          </cell>
        </row>
        <row r="254">
          <cell r="AA254" t="str">
            <v>12-07</v>
          </cell>
        </row>
        <row r="254">
          <cell r="AD254" t="str">
            <v>ND20150821012</v>
          </cell>
          <cell r="AE254" t="str">
            <v>工程院三部开发三处</v>
          </cell>
          <cell r="AF254" t="str">
            <v>福建天泉教育科技有限公司</v>
          </cell>
          <cell r="AG254" t="str">
            <v>福建天泉教育科技有限公司</v>
          </cell>
          <cell r="AH254" t="str">
            <v>软件开发工程师</v>
          </cell>
          <cell r="AI254" t="str">
            <v>二星工程师(P4)</v>
          </cell>
          <cell r="AJ254" t="str">
            <v>P4</v>
          </cell>
        </row>
        <row r="254">
          <cell r="AM254" t="str">
            <v>正式员工</v>
          </cell>
          <cell r="AN254" t="str">
            <v>在职</v>
          </cell>
          <cell r="AO254" t="str">
            <v>正式员工</v>
          </cell>
        </row>
        <row r="254">
          <cell r="AQ254" t="str">
            <v>普通任职</v>
          </cell>
          <cell r="AR254" t="str">
            <v>2015-08-24</v>
          </cell>
          <cell r="AS254" t="str">
            <v>福州</v>
          </cell>
        </row>
        <row r="254">
          <cell r="AU254" t="str">
            <v>2015-11-24</v>
          </cell>
        </row>
        <row r="254">
          <cell r="BF254">
            <v>18</v>
          </cell>
        </row>
        <row r="254">
          <cell r="BJ254" t="str">
            <v>福州大学</v>
          </cell>
        </row>
        <row r="254">
          <cell r="BL254" t="str">
            <v>普通全日制</v>
          </cell>
          <cell r="BM254" t="str">
            <v>网络工程</v>
          </cell>
          <cell r="BN254" t="str">
            <v>2014-07-01</v>
          </cell>
          <cell r="BO254" t="str">
            <v>本科</v>
          </cell>
        </row>
        <row r="254">
          <cell r="BV254" t="str">
            <v>2015-08-24</v>
          </cell>
          <cell r="BW254" t="str">
            <v>福建天晴数码有限公司</v>
          </cell>
          <cell r="BX254" t="str">
            <v>工程院三部</v>
          </cell>
          <cell r="BY254" t="str">
            <v>工程院三部开发三处</v>
          </cell>
        </row>
        <row r="255">
          <cell r="A255">
            <v>938441</v>
          </cell>
          <cell r="B255" t="str">
            <v>陈露</v>
          </cell>
          <cell r="C255" t="str">
            <v>工程院三部开发三处</v>
          </cell>
          <cell r="D255" t="str">
            <v>郭玉湖</v>
          </cell>
          <cell r="E255" t="str">
            <v>938441</v>
          </cell>
          <cell r="F255" t="str">
            <v>女</v>
          </cell>
          <cell r="G255" t="str">
            <v>共青团员</v>
          </cell>
          <cell r="H255" t="str">
            <v>汉族</v>
          </cell>
          <cell r="I255" t="str">
            <v>1990-05-29</v>
          </cell>
          <cell r="J255" t="str">
            <v>350121199005294246</v>
          </cell>
          <cell r="K255" t="str">
            <v>未婚</v>
          </cell>
          <cell r="L255" t="str">
            <v>中国大陆</v>
          </cell>
        </row>
        <row r="255">
          <cell r="O255" t="str">
            <v>福建省福州市闽侯县</v>
          </cell>
          <cell r="P255" t="str">
            <v>福建省福州市仓山区</v>
          </cell>
          <cell r="Q255" t="str">
            <v>福建省福州市仓山区</v>
          </cell>
        </row>
        <row r="255">
          <cell r="S255" t="str">
            <v>福州市仓山区南台新苑莲花2号楼102室</v>
          </cell>
        </row>
        <row r="255">
          <cell r="U255" t="str">
            <v>18850411550</v>
          </cell>
          <cell r="V255" t="str">
            <v>369744853@qq.com</v>
          </cell>
          <cell r="W255" t="str">
            <v>陈思源</v>
          </cell>
          <cell r="X255" t="str">
            <v>15060080940</v>
          </cell>
        </row>
        <row r="255">
          <cell r="AA255" t="str">
            <v>05-29</v>
          </cell>
        </row>
        <row r="255">
          <cell r="AD255" t="str">
            <v>ND20161111007</v>
          </cell>
          <cell r="AE255" t="str">
            <v>工程院三部开发三处</v>
          </cell>
          <cell r="AF255" t="str">
            <v>福建天泉教育科技有限公司</v>
          </cell>
          <cell r="AG255" t="str">
            <v>福建天泉教育科技有限公司</v>
          </cell>
          <cell r="AH255" t="str">
            <v>软件开发工程师</v>
          </cell>
          <cell r="AI255" t="str">
            <v>三星程序员(P5)</v>
          </cell>
          <cell r="AJ255" t="str">
            <v>P5</v>
          </cell>
        </row>
        <row r="255">
          <cell r="AM255" t="str">
            <v>正式员工</v>
          </cell>
          <cell r="AN255" t="str">
            <v>在职</v>
          </cell>
          <cell r="AO255" t="str">
            <v>正式员工</v>
          </cell>
        </row>
        <row r="255">
          <cell r="AQ255" t="str">
            <v>普通任职</v>
          </cell>
          <cell r="AR255" t="str">
            <v>2016-11-14</v>
          </cell>
          <cell r="AS255" t="str">
            <v>福州</v>
          </cell>
        </row>
        <row r="255">
          <cell r="AU255" t="str">
            <v>2017-02-14</v>
          </cell>
        </row>
        <row r="255">
          <cell r="BB255" t="str">
            <v>2016-11-14</v>
          </cell>
        </row>
        <row r="255">
          <cell r="BF255">
            <v>3</v>
          </cell>
        </row>
        <row r="255">
          <cell r="BJ255" t="str">
            <v>福州大学</v>
          </cell>
        </row>
        <row r="255">
          <cell r="BL255" t="str">
            <v>普通全日制</v>
          </cell>
          <cell r="BM255" t="str">
            <v>信息计算科学</v>
          </cell>
          <cell r="BN255" t="str">
            <v>2012-07-01</v>
          </cell>
          <cell r="BO255" t="str">
            <v>本科</v>
          </cell>
          <cell r="BP255" t="str">
            <v>学士</v>
          </cell>
        </row>
        <row r="255">
          <cell r="BV255" t="str">
            <v>2016-11-14</v>
          </cell>
          <cell r="BW255" t="str">
            <v>福建天晴数码有限公司</v>
          </cell>
          <cell r="BX255" t="str">
            <v>工程院三部</v>
          </cell>
          <cell r="BY255" t="str">
            <v>工程院三部开发三处</v>
          </cell>
        </row>
        <row r="256">
          <cell r="A256">
            <v>940817</v>
          </cell>
          <cell r="B256" t="str">
            <v>钟山</v>
          </cell>
          <cell r="C256" t="str">
            <v>工程院三部开发三处</v>
          </cell>
          <cell r="D256" t="str">
            <v>郭玉湖</v>
          </cell>
          <cell r="E256" t="str">
            <v>940817</v>
          </cell>
          <cell r="F256" t="str">
            <v>男</v>
          </cell>
          <cell r="G256" t="str">
            <v>中共党员</v>
          </cell>
          <cell r="H256" t="str">
            <v>汉族</v>
          </cell>
          <cell r="I256" t="str">
            <v>1993-12-03</v>
          </cell>
          <cell r="J256" t="str">
            <v>430725199312030310</v>
          </cell>
          <cell r="K256" t="str">
            <v>未婚</v>
          </cell>
        </row>
        <row r="256">
          <cell r="O256" t="str">
            <v>湖南省常德市桃源县</v>
          </cell>
        </row>
        <row r="256">
          <cell r="U256" t="str">
            <v>15280070557</v>
          </cell>
          <cell r="V256" t="str">
            <v>1194567130@qq.com</v>
          </cell>
        </row>
        <row r="256">
          <cell r="AA256" t="str">
            <v>12-03</v>
          </cell>
        </row>
        <row r="256">
          <cell r="AD256" t="str">
            <v>ND20160704023</v>
          </cell>
          <cell r="AE256" t="str">
            <v>工程院三部开发三处</v>
          </cell>
          <cell r="AF256" t="str">
            <v>福建天泉教育科技有限公司</v>
          </cell>
          <cell r="AG256" t="str">
            <v>福建天泉教育科技有限公司</v>
          </cell>
          <cell r="AH256" t="str">
            <v>软件开发工程师</v>
          </cell>
          <cell r="AI256" t="str">
            <v>未定级</v>
          </cell>
          <cell r="AJ256" t="str">
            <v>未定级</v>
          </cell>
        </row>
        <row r="256">
          <cell r="AM256" t="str">
            <v>正式员工</v>
          </cell>
          <cell r="AN256" t="str">
            <v>在职</v>
          </cell>
          <cell r="AO256" t="str">
            <v>正式员工</v>
          </cell>
        </row>
        <row r="256">
          <cell r="AR256" t="str">
            <v>2016-07-05</v>
          </cell>
          <cell r="AS256" t="str">
            <v>亚太</v>
          </cell>
        </row>
        <row r="256">
          <cell r="AU256" t="str">
            <v>2016-12-21</v>
          </cell>
        </row>
        <row r="256">
          <cell r="BF256">
            <v>8</v>
          </cell>
        </row>
        <row r="256">
          <cell r="BJ256" t="str">
            <v>华中农业大学</v>
          </cell>
        </row>
        <row r="256">
          <cell r="BL256" t="str">
            <v>普通全日制</v>
          </cell>
          <cell r="BM256" t="str">
            <v>机电一体化</v>
          </cell>
          <cell r="BN256" t="str">
            <v>2016-06-22</v>
          </cell>
          <cell r="BO256" t="str">
            <v>本科</v>
          </cell>
          <cell r="BP256" t="str">
            <v>学士</v>
          </cell>
        </row>
        <row r="256">
          <cell r="BV256" t="str">
            <v>2016-07-05</v>
          </cell>
          <cell r="BW256" t="str">
            <v>福建天晴数码有限公司</v>
          </cell>
          <cell r="BX256" t="str">
            <v>工程院三部</v>
          </cell>
          <cell r="BY256" t="str">
            <v>工程院三部开发三处</v>
          </cell>
        </row>
        <row r="257">
          <cell r="A257">
            <v>991051</v>
          </cell>
          <cell r="B257" t="str">
            <v>颜振增</v>
          </cell>
          <cell r="C257" t="str">
            <v>工程院三部开发三处</v>
          </cell>
          <cell r="D257" t="str">
            <v>郭玉湖</v>
          </cell>
          <cell r="E257" t="str">
            <v>991051</v>
          </cell>
          <cell r="F257" t="str">
            <v>男</v>
          </cell>
          <cell r="G257" t="str">
            <v>共青团员</v>
          </cell>
          <cell r="H257" t="str">
            <v>汉族</v>
          </cell>
          <cell r="I257" t="str">
            <v>1991-05-21</v>
          </cell>
          <cell r="J257" t="str">
            <v>350425199105213716</v>
          </cell>
          <cell r="K257" t="str">
            <v>未婚</v>
          </cell>
          <cell r="L257" t="str">
            <v>中国大陆</v>
          </cell>
        </row>
        <row r="257">
          <cell r="N257" t="str">
            <v>农业</v>
          </cell>
          <cell r="O257" t="str">
            <v>福建省三明市大田县</v>
          </cell>
          <cell r="P257" t="str">
            <v>福建省三明市大田县</v>
          </cell>
          <cell r="Q257" t="str">
            <v>福建省三明市大田县</v>
          </cell>
          <cell r="R257" t="str">
            <v>福建省三明市大田县</v>
          </cell>
          <cell r="S257" t="str">
            <v>建发领第</v>
          </cell>
        </row>
        <row r="257">
          <cell r="U257" t="str">
            <v>18959291102</v>
          </cell>
          <cell r="V257" t="str">
            <v>460422228@qq.com</v>
          </cell>
          <cell r="W257" t="str">
            <v>颜宝琴</v>
          </cell>
          <cell r="X257" t="str">
            <v>13405981254</v>
          </cell>
        </row>
        <row r="257">
          <cell r="AA257" t="str">
            <v>05-21</v>
          </cell>
          <cell r="AB257">
            <v>168</v>
          </cell>
        </row>
        <row r="257">
          <cell r="AD257" t="str">
            <v>ND20150528012</v>
          </cell>
          <cell r="AE257" t="str">
            <v>工程院三部开发三处</v>
          </cell>
          <cell r="AF257" t="str">
            <v>福建天泉教育科技有限公司</v>
          </cell>
          <cell r="AG257" t="str">
            <v>福建天泉教育科技有限公司</v>
          </cell>
          <cell r="AH257" t="str">
            <v>软件开发工程师</v>
          </cell>
          <cell r="AI257" t="str">
            <v>未定级</v>
          </cell>
          <cell r="AJ257" t="str">
            <v>未定级</v>
          </cell>
        </row>
        <row r="257">
          <cell r="AM257" t="str">
            <v>正式员工</v>
          </cell>
          <cell r="AN257" t="str">
            <v>在职</v>
          </cell>
          <cell r="AO257" t="str">
            <v>正式员工</v>
          </cell>
        </row>
        <row r="257">
          <cell r="AQ257" t="str">
            <v>普通任职</v>
          </cell>
          <cell r="AR257" t="str">
            <v>2015-06-01</v>
          </cell>
          <cell r="AS257" t="str">
            <v>福州</v>
          </cell>
        </row>
        <row r="257">
          <cell r="AU257" t="str">
            <v>2015-09-01</v>
          </cell>
        </row>
        <row r="257">
          <cell r="BF257">
            <v>21</v>
          </cell>
        </row>
        <row r="257">
          <cell r="BJ257" t="str">
            <v>集美大学</v>
          </cell>
        </row>
        <row r="257">
          <cell r="BL257" t="str">
            <v>普通全日制</v>
          </cell>
          <cell r="BM257" t="str">
            <v>网络工程</v>
          </cell>
          <cell r="BN257" t="str">
            <v>2014-06-30</v>
          </cell>
          <cell r="BO257" t="str">
            <v>本科</v>
          </cell>
        </row>
        <row r="257">
          <cell r="BV257" t="str">
            <v>2015-06-01</v>
          </cell>
          <cell r="BW257" t="str">
            <v>福建天晴数码有限公司</v>
          </cell>
          <cell r="BX257" t="str">
            <v>工程院三部</v>
          </cell>
          <cell r="BY257" t="str">
            <v>工程院三部开发三处</v>
          </cell>
        </row>
        <row r="258">
          <cell r="A258">
            <v>102410</v>
          </cell>
          <cell r="B258" t="str">
            <v>刘远鹏</v>
          </cell>
          <cell r="C258" t="str">
            <v>工程院三部开发五处</v>
          </cell>
          <cell r="D258" t="str">
            <v>郭玉湖</v>
          </cell>
          <cell r="E258" t="str">
            <v>102410</v>
          </cell>
          <cell r="F258" t="str">
            <v>男</v>
          </cell>
          <cell r="G258" t="str">
            <v>共青团员</v>
          </cell>
          <cell r="H258" t="str">
            <v>汉族</v>
          </cell>
          <cell r="I258" t="str">
            <v>1988-08-01</v>
          </cell>
          <cell r="J258" t="str">
            <v>350525198808013578</v>
          </cell>
          <cell r="K258" t="str">
            <v>未婚</v>
          </cell>
          <cell r="L258" t="str">
            <v>中国大陆</v>
          </cell>
        </row>
        <row r="258">
          <cell r="N258" t="str">
            <v>非农业</v>
          </cell>
          <cell r="O258" t="str">
            <v>福建省泉州市永春县</v>
          </cell>
          <cell r="P258" t="str">
            <v>福建省厦门市思明区</v>
          </cell>
          <cell r="Q258" t="str">
            <v>福建省厦门市</v>
          </cell>
          <cell r="R258" t="str">
            <v>福建省泉州市永春县</v>
          </cell>
          <cell r="S258" t="str">
            <v>福建省厦门市思明区前埔北区二里209号1501</v>
          </cell>
        </row>
        <row r="258">
          <cell r="U258" t="str">
            <v>18559643214</v>
          </cell>
          <cell r="V258" t="str">
            <v>bongsky@163.com</v>
          </cell>
          <cell r="W258" t="str">
            <v>刘建民</v>
          </cell>
          <cell r="X258" t="str">
            <v>13808503801</v>
          </cell>
        </row>
        <row r="258">
          <cell r="AA258" t="str">
            <v>08-01</v>
          </cell>
          <cell r="AB258">
            <v>173</v>
          </cell>
          <cell r="AC258" t="str">
            <v>O型</v>
          </cell>
          <cell r="AD258" t="str">
            <v>ND20140903002</v>
          </cell>
          <cell r="AE258" t="str">
            <v>工程院三部开发五处</v>
          </cell>
          <cell r="AF258" t="str">
            <v>福建天晴数码有限公司</v>
          </cell>
          <cell r="AG258" t="str">
            <v>福建天晴数码有限公司</v>
          </cell>
          <cell r="AH258" t="str">
            <v>软件开发工程师</v>
          </cell>
          <cell r="AI258" t="str">
            <v>高级一星程序员(P6)</v>
          </cell>
          <cell r="AJ258" t="str">
            <v>P6</v>
          </cell>
        </row>
        <row r="258">
          <cell r="AM258" t="str">
            <v>正式员工</v>
          </cell>
          <cell r="AN258" t="str">
            <v>在职</v>
          </cell>
          <cell r="AO258" t="str">
            <v>正式员工</v>
          </cell>
        </row>
        <row r="258">
          <cell r="AQ258" t="str">
            <v>普通任职</v>
          </cell>
          <cell r="AR258" t="str">
            <v>2014-09-09</v>
          </cell>
          <cell r="AS258" t="str">
            <v>厦门</v>
          </cell>
        </row>
        <row r="258">
          <cell r="AU258" t="str">
            <v>2014-12-09</v>
          </cell>
        </row>
        <row r="258">
          <cell r="BF258">
            <v>29</v>
          </cell>
        </row>
        <row r="258">
          <cell r="BJ258" t="str">
            <v>厦门大学</v>
          </cell>
        </row>
        <row r="258">
          <cell r="BL258" t="str">
            <v>普通全日制</v>
          </cell>
          <cell r="BM258" t="str">
            <v>软件工程</v>
          </cell>
          <cell r="BN258" t="str">
            <v>2010-07-01</v>
          </cell>
          <cell r="BO258" t="str">
            <v>本科</v>
          </cell>
          <cell r="BP258" t="str">
            <v>学士</v>
          </cell>
        </row>
        <row r="258">
          <cell r="BV258" t="str">
            <v>2014-09-09</v>
          </cell>
          <cell r="BW258" t="str">
            <v>福建天晴数码有限公司</v>
          </cell>
          <cell r="BX258" t="str">
            <v>工程院三部</v>
          </cell>
          <cell r="BY258" t="str">
            <v>工程院三部开发五处</v>
          </cell>
        </row>
        <row r="259">
          <cell r="A259">
            <v>123580</v>
          </cell>
          <cell r="B259" t="str">
            <v>赖绿林</v>
          </cell>
          <cell r="C259" t="str">
            <v>工程院三部开发五处</v>
          </cell>
          <cell r="D259" t="str">
            <v>郭玉湖</v>
          </cell>
          <cell r="E259" t="str">
            <v>123580</v>
          </cell>
          <cell r="F259" t="str">
            <v>男</v>
          </cell>
          <cell r="G259" t="str">
            <v>群众</v>
          </cell>
          <cell r="H259" t="str">
            <v>汉族</v>
          </cell>
          <cell r="I259" t="str">
            <v>1987-09-11</v>
          </cell>
          <cell r="J259" t="str">
            <v>350628198709112014</v>
          </cell>
          <cell r="K259" t="str">
            <v>已婚</v>
          </cell>
          <cell r="L259" t="str">
            <v>中国大陆</v>
          </cell>
        </row>
        <row r="259">
          <cell r="O259" t="str">
            <v>福建漳州市</v>
          </cell>
          <cell r="P259" t="str">
            <v>福建厦门</v>
          </cell>
        </row>
        <row r="259">
          <cell r="R259" t="str">
            <v>福建省厦门市湖里区园山南路503号</v>
          </cell>
          <cell r="S259" t="str">
            <v>厦门思明区前埔村</v>
          </cell>
        </row>
        <row r="259">
          <cell r="U259" t="str">
            <v>18250809150</v>
          </cell>
          <cell r="V259" t="str">
            <v>boalai@163.com</v>
          </cell>
          <cell r="W259" t="str">
            <v>雷梦婷</v>
          </cell>
          <cell r="X259" t="str">
            <v>18559672887</v>
          </cell>
        </row>
        <row r="259">
          <cell r="AA259" t="str">
            <v>09-11</v>
          </cell>
          <cell r="AB259">
            <v>173</v>
          </cell>
          <cell r="AC259" t="str">
            <v>A型</v>
          </cell>
          <cell r="AD259" t="str">
            <v>ND20151113019</v>
          </cell>
          <cell r="AE259" t="str">
            <v>工程院三部开发五处</v>
          </cell>
          <cell r="AF259" t="str">
            <v>福建天晴数码有限公司</v>
          </cell>
          <cell r="AG259" t="str">
            <v>福建天晴数码有限公司</v>
          </cell>
          <cell r="AH259" t="str">
            <v>软件开发工程师</v>
          </cell>
          <cell r="AI259" t="str">
            <v>三星程序员(P5)</v>
          </cell>
          <cell r="AJ259" t="str">
            <v>P5</v>
          </cell>
        </row>
        <row r="259">
          <cell r="AM259" t="str">
            <v>正式员工</v>
          </cell>
          <cell r="AN259" t="str">
            <v>在职</v>
          </cell>
          <cell r="AO259" t="str">
            <v>正式员工</v>
          </cell>
        </row>
        <row r="259">
          <cell r="AQ259" t="str">
            <v>普通任职</v>
          </cell>
          <cell r="AR259" t="str">
            <v>2015-11-16</v>
          </cell>
          <cell r="AS259" t="str">
            <v>厦门</v>
          </cell>
        </row>
        <row r="259">
          <cell r="AU259" t="str">
            <v>2016-02-16</v>
          </cell>
        </row>
        <row r="259">
          <cell r="BF259">
            <v>15</v>
          </cell>
        </row>
        <row r="259">
          <cell r="BJ259" t="str">
            <v>福州大学</v>
          </cell>
        </row>
        <row r="259">
          <cell r="BL259" t="str">
            <v>普通全日制</v>
          </cell>
          <cell r="BM259" t="str">
            <v>工业设计</v>
          </cell>
          <cell r="BN259" t="str">
            <v>2010-07-01</v>
          </cell>
          <cell r="BO259" t="str">
            <v>本科</v>
          </cell>
          <cell r="BP259" t="str">
            <v>学士</v>
          </cell>
        </row>
        <row r="259">
          <cell r="BV259" t="str">
            <v>2015-11-16</v>
          </cell>
          <cell r="BW259" t="str">
            <v>福建天晴数码有限公司</v>
          </cell>
          <cell r="BX259" t="str">
            <v>工程院三部</v>
          </cell>
          <cell r="BY259" t="str">
            <v>工程院三部开发五处</v>
          </cell>
        </row>
        <row r="260">
          <cell r="A260">
            <v>140317</v>
          </cell>
          <cell r="B260" t="str">
            <v>卢春龙</v>
          </cell>
          <cell r="C260" t="str">
            <v>工程院三部开发五处</v>
          </cell>
          <cell r="D260" t="str">
            <v>郭玉湖</v>
          </cell>
          <cell r="E260" t="str">
            <v>140317</v>
          </cell>
          <cell r="F260" t="str">
            <v>男</v>
          </cell>
          <cell r="G260" t="str">
            <v>共青团员</v>
          </cell>
          <cell r="H260" t="str">
            <v>汉族</v>
          </cell>
          <cell r="I260" t="str">
            <v>1994-03-17</v>
          </cell>
          <cell r="J260" t="str">
            <v>440222199403170314</v>
          </cell>
          <cell r="K260" t="str">
            <v>未婚</v>
          </cell>
          <cell r="L260" t="str">
            <v>中国大陆</v>
          </cell>
        </row>
        <row r="260">
          <cell r="R260" t="str">
            <v>广东韶关</v>
          </cell>
        </row>
        <row r="260">
          <cell r="U260" t="str">
            <v>13570240452</v>
          </cell>
          <cell r="V260" t="str">
            <v>979486266@qq.com</v>
          </cell>
        </row>
        <row r="260">
          <cell r="X260" t="str">
            <v>13580127586</v>
          </cell>
        </row>
        <row r="260">
          <cell r="Z260" t="str">
            <v>13570240452</v>
          </cell>
          <cell r="AA260" t="str">
            <v>03-17</v>
          </cell>
        </row>
        <row r="260">
          <cell r="AD260" t="str">
            <v>ND20160704016</v>
          </cell>
          <cell r="AE260" t="str">
            <v>工程院三部开发五处</v>
          </cell>
          <cell r="AF260" t="str">
            <v>福建天泉教育科技有限公司</v>
          </cell>
          <cell r="AG260" t="str">
            <v>福建天泉教育科技有限公司</v>
          </cell>
          <cell r="AH260" t="str">
            <v>软件开发工程师</v>
          </cell>
          <cell r="AI260" t="str">
            <v>未定级</v>
          </cell>
          <cell r="AJ260" t="str">
            <v>未定级</v>
          </cell>
        </row>
        <row r="260">
          <cell r="AM260" t="str">
            <v>正式员工</v>
          </cell>
          <cell r="AN260" t="str">
            <v>在职</v>
          </cell>
          <cell r="AO260" t="str">
            <v>正式员工</v>
          </cell>
        </row>
        <row r="260">
          <cell r="AQ260" t="str">
            <v>普通任职</v>
          </cell>
          <cell r="AR260" t="str">
            <v>2016-07-05</v>
          </cell>
          <cell r="AS260" t="str">
            <v>厦门</v>
          </cell>
        </row>
        <row r="260">
          <cell r="AU260" t="str">
            <v>2017-01-05</v>
          </cell>
        </row>
        <row r="260">
          <cell r="BF260">
            <v>8</v>
          </cell>
        </row>
        <row r="260">
          <cell r="BJ260" t="str">
            <v>广东工业大学</v>
          </cell>
        </row>
        <row r="260">
          <cell r="BL260" t="str">
            <v>普通全日制</v>
          </cell>
          <cell r="BM260" t="str">
            <v>软件工程</v>
          </cell>
          <cell r="BN260" t="str">
            <v>2016-07-01</v>
          </cell>
          <cell r="BO260" t="str">
            <v>本科</v>
          </cell>
          <cell r="BP260" t="str">
            <v>学士</v>
          </cell>
        </row>
        <row r="260">
          <cell r="BV260" t="str">
            <v>2016-07-05</v>
          </cell>
          <cell r="BW260" t="str">
            <v>福建天晴数码有限公司</v>
          </cell>
          <cell r="BX260" t="str">
            <v>工程院三部</v>
          </cell>
          <cell r="BY260" t="str">
            <v>工程院三部开发五处</v>
          </cell>
        </row>
        <row r="261">
          <cell r="A261">
            <v>141006</v>
          </cell>
          <cell r="B261" t="str">
            <v>黎金平</v>
          </cell>
          <cell r="C261" t="str">
            <v>工程院三部开发五处</v>
          </cell>
          <cell r="D261" t="str">
            <v>郭玉湖</v>
          </cell>
          <cell r="E261" t="str">
            <v>141006</v>
          </cell>
          <cell r="F261" t="str">
            <v>男</v>
          </cell>
          <cell r="G261" t="str">
            <v>共青团员</v>
          </cell>
          <cell r="H261" t="str">
            <v>汉族</v>
          </cell>
          <cell r="I261" t="str">
            <v>1989-04-04</v>
          </cell>
          <cell r="J261" t="str">
            <v>350821198904041510</v>
          </cell>
          <cell r="K261" t="str">
            <v>已婚</v>
          </cell>
          <cell r="L261" t="str">
            <v>中国大陆</v>
          </cell>
        </row>
        <row r="261">
          <cell r="N261" t="str">
            <v>非农业</v>
          </cell>
        </row>
        <row r="261">
          <cell r="P261" t="str">
            <v>厦门</v>
          </cell>
        </row>
        <row r="261">
          <cell r="S261" t="str">
            <v>福建省厦门市思明区前埔村前村社</v>
          </cell>
          <cell r="T261" t="str">
            <v>15959266018</v>
          </cell>
          <cell r="U261" t="str">
            <v>15959266018</v>
          </cell>
          <cell r="V261" t="str">
            <v>1575011661@qq.com</v>
          </cell>
        </row>
        <row r="261">
          <cell r="AA261" t="str">
            <v>04-04</v>
          </cell>
        </row>
        <row r="261">
          <cell r="AD261" t="str">
            <v>ND20150911001</v>
          </cell>
          <cell r="AE261" t="str">
            <v>工程院三部开发五处</v>
          </cell>
          <cell r="AF261" t="str">
            <v>福建天晴数码有限公司</v>
          </cell>
          <cell r="AG261" t="str">
            <v>福建天晴数码有限公司</v>
          </cell>
          <cell r="AH261" t="str">
            <v>软件开发工程师</v>
          </cell>
          <cell r="AI261" t="str">
            <v>三星程序员(P5)</v>
          </cell>
          <cell r="AJ261" t="str">
            <v>P5</v>
          </cell>
        </row>
        <row r="261">
          <cell r="AM261" t="str">
            <v>正式员工</v>
          </cell>
          <cell r="AN261" t="str">
            <v>在职</v>
          </cell>
          <cell r="AO261" t="str">
            <v>正式员工</v>
          </cell>
        </row>
        <row r="261">
          <cell r="AQ261" t="str">
            <v>普通任职</v>
          </cell>
          <cell r="AR261" t="str">
            <v>2015-09-11</v>
          </cell>
          <cell r="AS261" t="str">
            <v>厦门</v>
          </cell>
        </row>
        <row r="261">
          <cell r="AU261" t="str">
            <v>2015-12-11</v>
          </cell>
        </row>
        <row r="261">
          <cell r="BF261">
            <v>17</v>
          </cell>
        </row>
        <row r="261">
          <cell r="BJ261" t="str">
            <v>福建师范大学闽南科技学院</v>
          </cell>
        </row>
        <row r="261">
          <cell r="BL261" t="str">
            <v>普通全日制</v>
          </cell>
          <cell r="BM261" t="str">
            <v>网络工程</v>
          </cell>
          <cell r="BN261" t="str">
            <v>2012-07-01</v>
          </cell>
          <cell r="BO261" t="str">
            <v>本科</v>
          </cell>
        </row>
        <row r="261">
          <cell r="BV261" t="str">
            <v>2015-09-11</v>
          </cell>
          <cell r="BW261" t="str">
            <v>福建天晴数码有限公司</v>
          </cell>
          <cell r="BX261" t="str">
            <v>工程院三部</v>
          </cell>
          <cell r="BY261" t="str">
            <v>工程院三部开发五处</v>
          </cell>
        </row>
        <row r="262">
          <cell r="A262">
            <v>150423</v>
          </cell>
          <cell r="B262" t="str">
            <v>王若龙</v>
          </cell>
          <cell r="C262" t="str">
            <v>工程院三部开发五处</v>
          </cell>
          <cell r="D262" t="str">
            <v>郭玉湖</v>
          </cell>
          <cell r="E262" t="str">
            <v>150423</v>
          </cell>
          <cell r="F262" t="str">
            <v>男</v>
          </cell>
          <cell r="G262" t="str">
            <v>中共党员</v>
          </cell>
          <cell r="H262" t="str">
            <v>汉族</v>
          </cell>
          <cell r="I262" t="str">
            <v>1988-07-04</v>
          </cell>
          <cell r="J262" t="str">
            <v>350583198807040711</v>
          </cell>
          <cell r="K262" t="str">
            <v>已婚</v>
          </cell>
          <cell r="L262" t="str">
            <v>中国大陆</v>
          </cell>
        </row>
        <row r="262">
          <cell r="O262" t="str">
            <v>福建省泉州市南安市</v>
          </cell>
          <cell r="P262" t="str">
            <v>福建厦门</v>
          </cell>
        </row>
        <row r="262">
          <cell r="R262" t="str">
            <v>福建省厦门市思明区高雄路69号</v>
          </cell>
          <cell r="S262" t="str">
            <v>福建省厦门市思明区望海路11号楼</v>
          </cell>
          <cell r="T262" t="str">
            <v>059586143189</v>
          </cell>
          <cell r="U262" t="str">
            <v>18106980789</v>
          </cell>
          <cell r="V262" t="str">
            <v>whrl@foxmail.com</v>
          </cell>
          <cell r="W262" t="str">
            <v>刘妍</v>
          </cell>
          <cell r="X262" t="str">
            <v>18050404185</v>
          </cell>
        </row>
        <row r="262">
          <cell r="AA262" t="str">
            <v>07-04</v>
          </cell>
          <cell r="AB262">
            <v>165</v>
          </cell>
        </row>
        <row r="262">
          <cell r="AD262" t="str">
            <v>ND20150514021</v>
          </cell>
          <cell r="AE262" t="str">
            <v>工程院三部开发五处</v>
          </cell>
          <cell r="AF262" t="str">
            <v>福建天泉教育科技有限公司</v>
          </cell>
          <cell r="AG262" t="str">
            <v>福建天泉教育科技有限公司</v>
          </cell>
          <cell r="AH262" t="str">
            <v>软件开发工程师</v>
          </cell>
          <cell r="AI262" t="str">
            <v>三星程序员(P5)</v>
          </cell>
          <cell r="AJ262" t="str">
            <v>P5</v>
          </cell>
        </row>
        <row r="262">
          <cell r="AM262" t="str">
            <v>正式员工</v>
          </cell>
          <cell r="AN262" t="str">
            <v>在职</v>
          </cell>
          <cell r="AO262" t="str">
            <v>正式员工</v>
          </cell>
        </row>
        <row r="262">
          <cell r="AQ262" t="str">
            <v>普通任职</v>
          </cell>
          <cell r="AR262" t="str">
            <v>2015-05-20</v>
          </cell>
          <cell r="AS262" t="str">
            <v>厦门</v>
          </cell>
        </row>
        <row r="262">
          <cell r="AU262" t="str">
            <v>2015-08-20</v>
          </cell>
        </row>
        <row r="262">
          <cell r="BF262">
            <v>21</v>
          </cell>
        </row>
        <row r="262">
          <cell r="BJ262" t="str">
            <v>厦门理工学院</v>
          </cell>
        </row>
        <row r="262">
          <cell r="BL262" t="str">
            <v>普通全日制</v>
          </cell>
          <cell r="BM262" t="str">
            <v>计算机科学与技术</v>
          </cell>
          <cell r="BN262" t="str">
            <v>2012-07-01</v>
          </cell>
          <cell r="BO262" t="str">
            <v>本科</v>
          </cell>
          <cell r="BP262" t="str">
            <v>学士</v>
          </cell>
        </row>
        <row r="262">
          <cell r="BV262" t="str">
            <v>2015-05-20</v>
          </cell>
          <cell r="BW262" t="str">
            <v>福建天晴数码有限公司</v>
          </cell>
          <cell r="BX262" t="str">
            <v>工程院三部</v>
          </cell>
          <cell r="BY262" t="str">
            <v>工程院三部开发五处</v>
          </cell>
        </row>
        <row r="263">
          <cell r="A263">
            <v>201408</v>
          </cell>
          <cell r="B263" t="str">
            <v>赖丽娜</v>
          </cell>
          <cell r="C263" t="str">
            <v>工程院三部开发五处</v>
          </cell>
          <cell r="D263" t="str">
            <v>郭玉湖</v>
          </cell>
          <cell r="E263" t="str">
            <v>201408</v>
          </cell>
          <cell r="F263" t="str">
            <v>女</v>
          </cell>
          <cell r="G263" t="str">
            <v>中共党员</v>
          </cell>
          <cell r="H263" t="str">
            <v>汉族</v>
          </cell>
          <cell r="I263" t="str">
            <v>1991-12-08</v>
          </cell>
          <cell r="J263" t="str">
            <v>350628199112086022</v>
          </cell>
          <cell r="K263" t="str">
            <v>未婚</v>
          </cell>
        </row>
        <row r="263">
          <cell r="O263" t="str">
            <v>福建省漳州市平和县</v>
          </cell>
          <cell r="P263" t="str">
            <v>福建漳州</v>
          </cell>
        </row>
        <row r="263">
          <cell r="R263" t="str">
            <v>福州市漳州市</v>
          </cell>
        </row>
        <row r="263">
          <cell r="U263" t="str">
            <v>15980281960</v>
          </cell>
          <cell r="V263" t="str">
            <v>956372061@qq.com</v>
          </cell>
        </row>
        <row r="263">
          <cell r="X263" t="str">
            <v>13285008805</v>
          </cell>
        </row>
        <row r="263">
          <cell r="Z263" t="str">
            <v>956372061</v>
          </cell>
          <cell r="AA263" t="str">
            <v>12-08</v>
          </cell>
        </row>
        <row r="263">
          <cell r="AD263" t="str">
            <v>ND20150630087</v>
          </cell>
          <cell r="AE263" t="str">
            <v>工程院三部开发五处</v>
          </cell>
          <cell r="AF263" t="str">
            <v>福建天晴数码有限公司</v>
          </cell>
          <cell r="AG263" t="str">
            <v>福建天晴数码有限公司</v>
          </cell>
          <cell r="AH263" t="str">
            <v>软件开发工程师</v>
          </cell>
          <cell r="AI263" t="str">
            <v>二星工程师(P4)</v>
          </cell>
          <cell r="AJ263" t="str">
            <v>P4</v>
          </cell>
        </row>
        <row r="263">
          <cell r="AM263" t="str">
            <v>正式员工</v>
          </cell>
          <cell r="AN263" t="str">
            <v>在职</v>
          </cell>
          <cell r="AO263" t="str">
            <v>正式员工</v>
          </cell>
        </row>
        <row r="263">
          <cell r="AQ263" t="str">
            <v>普通任职</v>
          </cell>
          <cell r="AR263" t="str">
            <v>2015-06-27</v>
          </cell>
          <cell r="AS263" t="str">
            <v>福州</v>
          </cell>
        </row>
        <row r="263">
          <cell r="AU263" t="str">
            <v>2015-07-27</v>
          </cell>
        </row>
        <row r="263">
          <cell r="BF263">
            <v>20</v>
          </cell>
        </row>
        <row r="263">
          <cell r="BJ263" t="str">
            <v>福建工程学院</v>
          </cell>
        </row>
        <row r="263">
          <cell r="BL263" t="str">
            <v>普通全日制</v>
          </cell>
          <cell r="BM263" t="str">
            <v>网络工程</v>
          </cell>
          <cell r="BN263" t="str">
            <v>2015-06-30</v>
          </cell>
          <cell r="BO263" t="str">
            <v>本科</v>
          </cell>
        </row>
        <row r="263">
          <cell r="BV263" t="str">
            <v>2015-06-27</v>
          </cell>
          <cell r="BW263" t="str">
            <v>福建天晴数码有限公司</v>
          </cell>
          <cell r="BX263" t="str">
            <v>工程院三部</v>
          </cell>
          <cell r="BY263" t="str">
            <v>工程院三部开发五处</v>
          </cell>
        </row>
        <row r="264">
          <cell r="A264">
            <v>201960</v>
          </cell>
          <cell r="B264" t="str">
            <v>谢慧</v>
          </cell>
          <cell r="C264" t="str">
            <v>工程院三部开发五处</v>
          </cell>
          <cell r="D264" t="str">
            <v>郭玉湖</v>
          </cell>
          <cell r="E264" t="str">
            <v>201960</v>
          </cell>
          <cell r="F264" t="str">
            <v>女</v>
          </cell>
          <cell r="G264" t="str">
            <v>共青团员</v>
          </cell>
          <cell r="H264" t="str">
            <v>汉族</v>
          </cell>
          <cell r="I264" t="str">
            <v>1990-11-30</v>
          </cell>
          <cell r="J264" t="str">
            <v>350822199011302227</v>
          </cell>
          <cell r="K264" t="str">
            <v>未婚</v>
          </cell>
        </row>
        <row r="264">
          <cell r="O264" t="str">
            <v>福建省龙岩市永定县</v>
          </cell>
        </row>
        <row r="264">
          <cell r="S264" t="str">
            <v>福建省厦门市思明区何厝小区</v>
          </cell>
        </row>
        <row r="264">
          <cell r="U264" t="str">
            <v>18350201960</v>
          </cell>
          <cell r="V264" t="str">
            <v>1020133587@qq.com</v>
          </cell>
        </row>
        <row r="264">
          <cell r="AA264" t="str">
            <v>11-30</v>
          </cell>
        </row>
        <row r="264">
          <cell r="AD264" t="str">
            <v>ND20150615005</v>
          </cell>
          <cell r="AE264" t="str">
            <v>工程院三部开发五处</v>
          </cell>
          <cell r="AF264" t="str">
            <v>福建天晴数码有限公司</v>
          </cell>
          <cell r="AG264" t="str">
            <v>福建天晴数码有限公司</v>
          </cell>
          <cell r="AH264" t="str">
            <v>软件开发工程师</v>
          </cell>
          <cell r="AI264" t="str">
            <v>三星程序员(P5)</v>
          </cell>
          <cell r="AJ264" t="str">
            <v>P5</v>
          </cell>
        </row>
        <row r="264">
          <cell r="AM264" t="str">
            <v>正式员工</v>
          </cell>
          <cell r="AN264" t="str">
            <v>在职</v>
          </cell>
          <cell r="AO264" t="str">
            <v>正式员工</v>
          </cell>
        </row>
        <row r="264">
          <cell r="AR264" t="str">
            <v>2015-06-19</v>
          </cell>
          <cell r="AS264" t="str">
            <v>厦门</v>
          </cell>
        </row>
        <row r="264">
          <cell r="AU264" t="str">
            <v>2015-09-19</v>
          </cell>
        </row>
        <row r="264">
          <cell r="BF264">
            <v>20</v>
          </cell>
        </row>
        <row r="264">
          <cell r="BJ264" t="str">
            <v>重庆师范大学</v>
          </cell>
        </row>
        <row r="264">
          <cell r="BL264" t="str">
            <v>普通全日制</v>
          </cell>
          <cell r="BM264" t="str">
            <v>计算机科学与技术</v>
          </cell>
          <cell r="BN264" t="str">
            <v>2012-07-01</v>
          </cell>
          <cell r="BO264" t="str">
            <v>本科</v>
          </cell>
          <cell r="BP264" t="str">
            <v>学士</v>
          </cell>
        </row>
        <row r="264">
          <cell r="BV264" t="str">
            <v>2015-06-19</v>
          </cell>
          <cell r="BW264" t="str">
            <v>福建天晴数码有限公司</v>
          </cell>
          <cell r="BX264" t="str">
            <v>工程院三部</v>
          </cell>
          <cell r="BY264" t="str">
            <v>工程院三部开发五处</v>
          </cell>
        </row>
        <row r="265">
          <cell r="A265">
            <v>210034</v>
          </cell>
          <cell r="B265" t="str">
            <v>谢丽敏</v>
          </cell>
          <cell r="C265" t="str">
            <v>工程院三部开发五处</v>
          </cell>
          <cell r="D265" t="str">
            <v>郭玉湖</v>
          </cell>
          <cell r="E265" t="str">
            <v>210034</v>
          </cell>
          <cell r="F265" t="str">
            <v>女</v>
          </cell>
          <cell r="G265" t="str">
            <v>共青团员</v>
          </cell>
          <cell r="H265" t="str">
            <v>汉族</v>
          </cell>
          <cell r="I265" t="str">
            <v>1992-12-10</v>
          </cell>
          <cell r="J265" t="str">
            <v>35042419921210034X</v>
          </cell>
          <cell r="K265" t="str">
            <v>未婚</v>
          </cell>
          <cell r="L265" t="str">
            <v>中国大陆</v>
          </cell>
        </row>
        <row r="265">
          <cell r="N265" t="str">
            <v>农业</v>
          </cell>
          <cell r="O265" t="str">
            <v>福建三明市</v>
          </cell>
          <cell r="P265" t="str">
            <v>三明宁化</v>
          </cell>
          <cell r="Q265" t="str">
            <v>三明宁化</v>
          </cell>
        </row>
        <row r="265">
          <cell r="T265" t="str">
            <v>无</v>
          </cell>
          <cell r="U265" t="str">
            <v>15859259209</v>
          </cell>
          <cell r="V265" t="str">
            <v>524730376@qq.com</v>
          </cell>
          <cell r="W265" t="str">
            <v>谢运福</v>
          </cell>
          <cell r="X265" t="str">
            <v>15259868030</v>
          </cell>
        </row>
        <row r="265">
          <cell r="Z265" t="str">
            <v>QQ：524730376</v>
          </cell>
          <cell r="AA265" t="str">
            <v>12-10</v>
          </cell>
        </row>
        <row r="265">
          <cell r="AC265" t="str">
            <v>A型</v>
          </cell>
          <cell r="AD265" t="str">
            <v>ND20160314004</v>
          </cell>
          <cell r="AE265" t="str">
            <v>工程院三部开发五处</v>
          </cell>
          <cell r="AF265" t="str">
            <v>福建天晴数码有限公司</v>
          </cell>
          <cell r="AG265" t="str">
            <v>福建天晴数码有限公司</v>
          </cell>
          <cell r="AH265" t="str">
            <v>软件开发工程师</v>
          </cell>
          <cell r="AI265" t="str">
            <v>二星工程师(P4)</v>
          </cell>
          <cell r="AJ265" t="str">
            <v>P4</v>
          </cell>
        </row>
        <row r="265">
          <cell r="AM265" t="str">
            <v>正式员工</v>
          </cell>
          <cell r="AN265" t="str">
            <v>在职</v>
          </cell>
          <cell r="AO265" t="str">
            <v>正式员工</v>
          </cell>
        </row>
        <row r="265">
          <cell r="AQ265" t="str">
            <v>普通任职</v>
          </cell>
          <cell r="AR265" t="str">
            <v>2016-03-14</v>
          </cell>
          <cell r="AS265" t="str">
            <v>厦门</v>
          </cell>
        </row>
        <row r="265">
          <cell r="AU265" t="str">
            <v>2016-06-14</v>
          </cell>
        </row>
        <row r="265">
          <cell r="BF265">
            <v>11</v>
          </cell>
        </row>
        <row r="265">
          <cell r="BJ265" t="str">
            <v>成都信息工程学院</v>
          </cell>
        </row>
        <row r="265">
          <cell r="BL265" t="str">
            <v>普通全日制</v>
          </cell>
          <cell r="BM265" t="str">
            <v>信息安全</v>
          </cell>
          <cell r="BN265" t="str">
            <v>2014-07-01</v>
          </cell>
          <cell r="BO265" t="str">
            <v>本科</v>
          </cell>
          <cell r="BP265" t="str">
            <v>学士</v>
          </cell>
        </row>
        <row r="265">
          <cell r="BV265" t="str">
            <v>2016-03-14</v>
          </cell>
          <cell r="BW265" t="str">
            <v>福建天晴数码有限公司</v>
          </cell>
          <cell r="BX265" t="str">
            <v>工程院三部</v>
          </cell>
          <cell r="BY265" t="str">
            <v>工程院三部开发五处</v>
          </cell>
        </row>
        <row r="266">
          <cell r="A266">
            <v>250054</v>
          </cell>
          <cell r="B266" t="str">
            <v>陈东山</v>
          </cell>
          <cell r="C266" t="str">
            <v>工程院三部开发五处</v>
          </cell>
          <cell r="D266" t="str">
            <v>郭玉湖</v>
          </cell>
          <cell r="E266" t="str">
            <v>250054</v>
          </cell>
          <cell r="F266" t="str">
            <v>男</v>
          </cell>
        </row>
        <row r="266">
          <cell r="H266" t="str">
            <v>汉族</v>
          </cell>
          <cell r="I266" t="str">
            <v>1988-03-25</v>
          </cell>
          <cell r="J266" t="str">
            <v>350301198803250054</v>
          </cell>
          <cell r="K266" t="str">
            <v>未婚</v>
          </cell>
        </row>
        <row r="266">
          <cell r="O266" t="str">
            <v>福建莆田市市辖区</v>
          </cell>
        </row>
        <row r="266">
          <cell r="U266" t="str">
            <v>15659829150</v>
          </cell>
        </row>
        <row r="266">
          <cell r="AA266" t="str">
            <v>03-25</v>
          </cell>
        </row>
        <row r="266">
          <cell r="AD266" t="str">
            <v>ND20150704030</v>
          </cell>
          <cell r="AE266" t="str">
            <v>工程院三部开发五处</v>
          </cell>
          <cell r="AF266" t="str">
            <v>福建天泉教育科技有限公司</v>
          </cell>
          <cell r="AG266" t="str">
            <v>福建天泉教育科技有限公司</v>
          </cell>
          <cell r="AH266" t="str">
            <v>软件开发工程师</v>
          </cell>
          <cell r="AI266" t="str">
            <v>三星程序员(P5)</v>
          </cell>
          <cell r="AJ266" t="str">
            <v>P5</v>
          </cell>
        </row>
        <row r="266">
          <cell r="AM266" t="str">
            <v>正式员工</v>
          </cell>
          <cell r="AN266" t="str">
            <v>在职</v>
          </cell>
          <cell r="AO266" t="str">
            <v>正式员工</v>
          </cell>
        </row>
        <row r="266">
          <cell r="AQ266" t="str">
            <v>普通任职</v>
          </cell>
          <cell r="AR266" t="str">
            <v>2015-07-10</v>
          </cell>
          <cell r="AS266" t="str">
            <v>厦门</v>
          </cell>
        </row>
        <row r="266">
          <cell r="AU266" t="str">
            <v>2016-01-10</v>
          </cell>
        </row>
        <row r="266">
          <cell r="BF266">
            <v>19</v>
          </cell>
        </row>
        <row r="266">
          <cell r="BJ266" t="str">
            <v>厦门大学</v>
          </cell>
        </row>
        <row r="266">
          <cell r="BL266" t="str">
            <v>普通全日制</v>
          </cell>
          <cell r="BM266" t="str">
            <v>电子与通信工程</v>
          </cell>
          <cell r="BN266" t="str">
            <v>2015-07-01</v>
          </cell>
          <cell r="BO266" t="str">
            <v>硕士研究生</v>
          </cell>
          <cell r="BP266" t="str">
            <v>硕士</v>
          </cell>
        </row>
        <row r="266">
          <cell r="BV266" t="str">
            <v>2015-07-10</v>
          </cell>
          <cell r="BW266" t="str">
            <v>福建天晴数码有限公司</v>
          </cell>
          <cell r="BX266" t="str">
            <v>工程院三部</v>
          </cell>
          <cell r="BY266" t="str">
            <v>工程院三部开发五处</v>
          </cell>
        </row>
        <row r="267">
          <cell r="A267">
            <v>252919</v>
          </cell>
          <cell r="B267" t="str">
            <v>庞胜</v>
          </cell>
          <cell r="C267" t="str">
            <v>工程院三部开发五处</v>
          </cell>
          <cell r="D267" t="str">
            <v>郭玉湖</v>
          </cell>
          <cell r="E267" t="str">
            <v>252919</v>
          </cell>
          <cell r="F267" t="str">
            <v>男</v>
          </cell>
          <cell r="G267" t="str">
            <v>共青团员</v>
          </cell>
          <cell r="H267" t="str">
            <v>汉族</v>
          </cell>
          <cell r="I267" t="str">
            <v>1994-01-25</v>
          </cell>
          <cell r="J267" t="str">
            <v>450902199401252919</v>
          </cell>
          <cell r="K267" t="str">
            <v>未婚</v>
          </cell>
          <cell r="L267" t="str">
            <v>中国大陆</v>
          </cell>
        </row>
        <row r="267">
          <cell r="U267" t="str">
            <v>18884384943</v>
          </cell>
          <cell r="V267" t="str">
            <v>pangs.work@outlook.com</v>
          </cell>
        </row>
        <row r="267">
          <cell r="AA267" t="str">
            <v>01-25</v>
          </cell>
        </row>
        <row r="267">
          <cell r="AD267" t="str">
            <v>ND20160704040</v>
          </cell>
          <cell r="AE267" t="str">
            <v>工程院三部开发五处</v>
          </cell>
          <cell r="AF267" t="str">
            <v>福建天泉教育科技有限公司</v>
          </cell>
          <cell r="AG267" t="str">
            <v>福建天泉教育科技有限公司</v>
          </cell>
          <cell r="AH267" t="str">
            <v>软件开发工程师</v>
          </cell>
          <cell r="AI267" t="str">
            <v>未定级</v>
          </cell>
          <cell r="AJ267" t="str">
            <v>未定级</v>
          </cell>
        </row>
        <row r="267">
          <cell r="AM267" t="str">
            <v>正式员工</v>
          </cell>
          <cell r="AN267" t="str">
            <v>在职</v>
          </cell>
          <cell r="AO267" t="str">
            <v>正式员工</v>
          </cell>
        </row>
        <row r="267">
          <cell r="AQ267" t="str">
            <v>普通任职</v>
          </cell>
          <cell r="AR267" t="str">
            <v>2016-07-05</v>
          </cell>
          <cell r="AS267" t="str">
            <v>厦门</v>
          </cell>
        </row>
        <row r="267">
          <cell r="AU267" t="str">
            <v>2016-10-21</v>
          </cell>
        </row>
        <row r="267">
          <cell r="BF267">
            <v>8</v>
          </cell>
        </row>
        <row r="267">
          <cell r="BJ267" t="str">
            <v>重庆邮电大学</v>
          </cell>
        </row>
        <row r="267">
          <cell r="BL267" t="str">
            <v>普通全日制</v>
          </cell>
          <cell r="BM267" t="str">
            <v>软件工程</v>
          </cell>
          <cell r="BN267" t="str">
            <v>2016-06-30</v>
          </cell>
          <cell r="BO267" t="str">
            <v>本科</v>
          </cell>
          <cell r="BP267" t="str">
            <v>学士</v>
          </cell>
        </row>
        <row r="267">
          <cell r="BV267" t="str">
            <v>2016-07-05</v>
          </cell>
          <cell r="BW267" t="str">
            <v>福建天晴数码有限公司</v>
          </cell>
          <cell r="BX267" t="str">
            <v>工程院三部</v>
          </cell>
          <cell r="BY267" t="str">
            <v>工程院三部开发五处</v>
          </cell>
        </row>
        <row r="268">
          <cell r="A268">
            <v>294814</v>
          </cell>
          <cell r="B268" t="str">
            <v>兰秀</v>
          </cell>
          <cell r="C268" t="str">
            <v>工程院三部开发五处</v>
          </cell>
          <cell r="D268" t="str">
            <v>郭玉湖</v>
          </cell>
          <cell r="E268" t="str">
            <v>294814</v>
          </cell>
          <cell r="F268" t="str">
            <v>女</v>
          </cell>
          <cell r="G268" t="str">
            <v>共青团员</v>
          </cell>
          <cell r="H268" t="str">
            <v>畲族</v>
          </cell>
          <cell r="I268" t="str">
            <v>1991-09-03</v>
          </cell>
          <cell r="J268" t="str">
            <v>350725199109031529</v>
          </cell>
          <cell r="K268" t="str">
            <v>未婚</v>
          </cell>
          <cell r="L268" t="str">
            <v>中国大陆</v>
          </cell>
        </row>
        <row r="268">
          <cell r="O268" t="str">
            <v>福建省南平市政和县</v>
          </cell>
        </row>
        <row r="268">
          <cell r="S268" t="str">
            <v>福建省厦门市思明区前埔村</v>
          </cell>
        </row>
        <row r="268">
          <cell r="U268" t="str">
            <v>18659294814</v>
          </cell>
          <cell r="V268" t="str">
            <v>1193070933@qq.com</v>
          </cell>
          <cell r="W268" t="str">
            <v>兰霏</v>
          </cell>
          <cell r="X268" t="str">
            <v>18805075059</v>
          </cell>
        </row>
        <row r="268">
          <cell r="AA268" t="str">
            <v>09-03</v>
          </cell>
        </row>
        <row r="268">
          <cell r="AD268" t="str">
            <v>ND20150724007</v>
          </cell>
          <cell r="AE268" t="str">
            <v>工程院三部开发五处</v>
          </cell>
          <cell r="AF268" t="str">
            <v>福建天晴数码有限公司</v>
          </cell>
          <cell r="AG268" t="str">
            <v>福建天晴数码有限公司</v>
          </cell>
          <cell r="AH268" t="str">
            <v>软件开发工程师</v>
          </cell>
          <cell r="AI268" t="str">
            <v>三星程序员(P5)</v>
          </cell>
          <cell r="AJ268" t="str">
            <v>P5</v>
          </cell>
        </row>
        <row r="268">
          <cell r="AM268" t="str">
            <v>正式员工</v>
          </cell>
          <cell r="AN268" t="str">
            <v>在职</v>
          </cell>
          <cell r="AO268" t="str">
            <v>正式员工</v>
          </cell>
        </row>
        <row r="268">
          <cell r="AQ268" t="str">
            <v>普通任职</v>
          </cell>
          <cell r="AR268" t="str">
            <v>2015-07-29</v>
          </cell>
          <cell r="AS268" t="str">
            <v>厦门</v>
          </cell>
        </row>
        <row r="268">
          <cell r="AU268" t="str">
            <v>2015-10-29</v>
          </cell>
        </row>
        <row r="268">
          <cell r="BF268">
            <v>19</v>
          </cell>
        </row>
        <row r="268">
          <cell r="BJ268" t="str">
            <v>北方工业大学</v>
          </cell>
        </row>
        <row r="268">
          <cell r="BL268" t="str">
            <v>普通全日制</v>
          </cell>
          <cell r="BM268" t="str">
            <v>数字媒体艺术</v>
          </cell>
          <cell r="BN268" t="str">
            <v>2013-07-01</v>
          </cell>
          <cell r="BO268" t="str">
            <v>本科</v>
          </cell>
          <cell r="BP268" t="str">
            <v>学士</v>
          </cell>
        </row>
        <row r="268">
          <cell r="BV268" t="str">
            <v>2015-07-29</v>
          </cell>
          <cell r="BW268" t="str">
            <v>福建天晴数码有限公司</v>
          </cell>
          <cell r="BX268" t="str">
            <v>工程院三部</v>
          </cell>
          <cell r="BY268" t="str">
            <v>工程院三部开发五处</v>
          </cell>
        </row>
        <row r="269">
          <cell r="A269">
            <v>332937</v>
          </cell>
          <cell r="B269" t="str">
            <v>罗诤</v>
          </cell>
          <cell r="C269" t="str">
            <v>工程院三部开发五处</v>
          </cell>
          <cell r="D269" t="str">
            <v>郭玉湖</v>
          </cell>
          <cell r="E269" t="str">
            <v>332937</v>
          </cell>
          <cell r="F269" t="str">
            <v>男</v>
          </cell>
          <cell r="G269" t="str">
            <v>群众</v>
          </cell>
          <cell r="H269" t="str">
            <v>汉族</v>
          </cell>
          <cell r="I269" t="str">
            <v>1984-04-28</v>
          </cell>
          <cell r="J269" t="str">
            <v>350104198404283615</v>
          </cell>
          <cell r="K269" t="str">
            <v>已婚</v>
          </cell>
        </row>
        <row r="269">
          <cell r="O269" t="str">
            <v>福建省福州市仓山区</v>
          </cell>
        </row>
        <row r="269">
          <cell r="S269" t="str">
            <v>厦门翔安区马巷镇舫阳西一里万科2A3101</v>
          </cell>
        </row>
        <row r="269">
          <cell r="U269" t="str">
            <v>18659138431</v>
          </cell>
          <cell r="V269" t="str">
            <v>332937@qq.com</v>
          </cell>
          <cell r="W269" t="str">
            <v>罗萤</v>
          </cell>
          <cell r="X269" t="str">
            <v>13305025752</v>
          </cell>
        </row>
        <row r="269">
          <cell r="Z269" t="str">
            <v>332937</v>
          </cell>
          <cell r="AA269" t="str">
            <v>04-28</v>
          </cell>
        </row>
        <row r="269">
          <cell r="AD269" t="str">
            <v>ND20150623003</v>
          </cell>
          <cell r="AE269" t="str">
            <v>工程院三部开发五处</v>
          </cell>
          <cell r="AF269" t="str">
            <v>福建天晴数码有限公司</v>
          </cell>
          <cell r="AG269" t="str">
            <v>福建天晴数码有限公司</v>
          </cell>
          <cell r="AH269" t="str">
            <v>软件开发工程师</v>
          </cell>
          <cell r="AI269" t="str">
            <v>高级一星程序员(P6)</v>
          </cell>
          <cell r="AJ269" t="str">
            <v>P6</v>
          </cell>
        </row>
        <row r="269">
          <cell r="AM269" t="str">
            <v>正式员工</v>
          </cell>
          <cell r="AN269" t="str">
            <v>在职</v>
          </cell>
          <cell r="AO269" t="str">
            <v>正式员工</v>
          </cell>
        </row>
        <row r="269">
          <cell r="AR269" t="str">
            <v>2015-06-24</v>
          </cell>
          <cell r="AS269" t="str">
            <v>厦门</v>
          </cell>
        </row>
        <row r="269">
          <cell r="AU269" t="str">
            <v>2015-09-24</v>
          </cell>
        </row>
        <row r="269">
          <cell r="BF269">
            <v>20</v>
          </cell>
        </row>
        <row r="269">
          <cell r="BJ269" t="str">
            <v>英国伯明翰大学</v>
          </cell>
        </row>
        <row r="269">
          <cell r="BL269" t="str">
            <v>普通全日制</v>
          </cell>
          <cell r="BM269" t="str">
            <v>计算机</v>
          </cell>
          <cell r="BN269" t="str">
            <v>2007-12-01</v>
          </cell>
          <cell r="BO269" t="str">
            <v>硕士研究生</v>
          </cell>
          <cell r="BP269" t="str">
            <v>硕士</v>
          </cell>
        </row>
        <row r="269">
          <cell r="BV269" t="str">
            <v>2015-06-24</v>
          </cell>
          <cell r="BW269" t="str">
            <v>福建天晴数码有限公司</v>
          </cell>
          <cell r="BX269" t="str">
            <v>工程院三部</v>
          </cell>
          <cell r="BY269" t="str">
            <v>工程院三部开发五处</v>
          </cell>
        </row>
        <row r="270">
          <cell r="A270">
            <v>416911</v>
          </cell>
          <cell r="B270" t="str">
            <v>吴海斌</v>
          </cell>
          <cell r="C270" t="str">
            <v>工程院三部开发五处</v>
          </cell>
          <cell r="D270" t="str">
            <v>郭玉湖</v>
          </cell>
          <cell r="E270" t="str">
            <v>416911</v>
          </cell>
          <cell r="F270" t="str">
            <v>男</v>
          </cell>
          <cell r="G270" t="str">
            <v>群众</v>
          </cell>
          <cell r="H270" t="str">
            <v>汉族</v>
          </cell>
          <cell r="I270" t="str">
            <v>1989-07-18</v>
          </cell>
          <cell r="J270" t="str">
            <v>350521198907187818</v>
          </cell>
          <cell r="K270" t="str">
            <v>未婚</v>
          </cell>
          <cell r="L270" t="str">
            <v>中国大陆</v>
          </cell>
        </row>
        <row r="270">
          <cell r="N270" t="str">
            <v>农业</v>
          </cell>
          <cell r="O270" t="str">
            <v>福建省泉州市惠安县</v>
          </cell>
          <cell r="P270" t="str">
            <v>福建省泉州市泉港区</v>
          </cell>
          <cell r="Q270" t="str">
            <v>福建省福州市马尾区</v>
          </cell>
          <cell r="R270" t="str">
            <v>福建省泉州市泉港区界山镇东吴村</v>
          </cell>
          <cell r="S270" t="str">
            <v>厦门市思明区何厝小学顶何620号</v>
          </cell>
        </row>
        <row r="270">
          <cell r="U270" t="str">
            <v>18950416911</v>
          </cell>
          <cell r="V270" t="str">
            <v>1017265508@qq.com</v>
          </cell>
          <cell r="W270" t="str">
            <v>林美英</v>
          </cell>
          <cell r="X270" t="str">
            <v>13305960536</v>
          </cell>
        </row>
        <row r="270">
          <cell r="AA270" t="str">
            <v>11-15</v>
          </cell>
          <cell r="AB270">
            <v>170</v>
          </cell>
        </row>
        <row r="270">
          <cell r="AD270" t="str">
            <v>ND20150724001</v>
          </cell>
          <cell r="AE270" t="str">
            <v>工程院三部开发五处</v>
          </cell>
          <cell r="AF270" t="str">
            <v>福建天晴数码有限公司</v>
          </cell>
          <cell r="AG270" t="str">
            <v>福建天晴数码有限公司</v>
          </cell>
          <cell r="AH270" t="str">
            <v>软件开发工程师</v>
          </cell>
          <cell r="AI270" t="str">
            <v>三星程序员(P5)</v>
          </cell>
          <cell r="AJ270" t="str">
            <v>P5</v>
          </cell>
        </row>
        <row r="270">
          <cell r="AM270" t="str">
            <v>正式员工</v>
          </cell>
          <cell r="AN270" t="str">
            <v>在职</v>
          </cell>
          <cell r="AO270" t="str">
            <v>正式员工</v>
          </cell>
        </row>
        <row r="270">
          <cell r="AQ270" t="str">
            <v>普通任职</v>
          </cell>
          <cell r="AR270" t="str">
            <v>2015-07-27</v>
          </cell>
          <cell r="AS270" t="str">
            <v>厦门</v>
          </cell>
        </row>
        <row r="270">
          <cell r="AU270" t="str">
            <v>2015-10-27</v>
          </cell>
        </row>
        <row r="270">
          <cell r="BF270">
            <v>19</v>
          </cell>
        </row>
        <row r="270">
          <cell r="BJ270" t="str">
            <v>福建师范大学</v>
          </cell>
        </row>
        <row r="270">
          <cell r="BL270" t="str">
            <v>普通全日制</v>
          </cell>
          <cell r="BM270" t="str">
            <v>计算机科学与技术</v>
          </cell>
          <cell r="BN270" t="str">
            <v>2012-07-01</v>
          </cell>
          <cell r="BO270" t="str">
            <v>本科</v>
          </cell>
          <cell r="BP270" t="str">
            <v>学士</v>
          </cell>
        </row>
        <row r="270">
          <cell r="BV270" t="str">
            <v>2015-07-27</v>
          </cell>
          <cell r="BW270" t="str">
            <v>福建天晴数码有限公司</v>
          </cell>
          <cell r="BX270" t="str">
            <v>工程院三部</v>
          </cell>
          <cell r="BY270" t="str">
            <v>工程院三部开发五处</v>
          </cell>
        </row>
        <row r="271">
          <cell r="A271">
            <v>458762</v>
          </cell>
          <cell r="B271" t="str">
            <v>黄家祥</v>
          </cell>
          <cell r="C271" t="str">
            <v>工程院三部开发五处</v>
          </cell>
          <cell r="D271" t="str">
            <v>郭玉湖</v>
          </cell>
          <cell r="E271" t="str">
            <v>458762</v>
          </cell>
          <cell r="F271" t="str">
            <v>男</v>
          </cell>
          <cell r="G271" t="str">
            <v>共青团员</v>
          </cell>
          <cell r="H271" t="str">
            <v>汉族</v>
          </cell>
          <cell r="I271" t="str">
            <v>1983-04-14</v>
          </cell>
          <cell r="J271" t="str">
            <v>350600198304141515</v>
          </cell>
          <cell r="K271" t="str">
            <v>已婚</v>
          </cell>
          <cell r="L271" t="str">
            <v>中国大陆</v>
          </cell>
        </row>
        <row r="271">
          <cell r="P271" t="str">
            <v>厦门</v>
          </cell>
        </row>
        <row r="271">
          <cell r="R271" t="str">
            <v>厦门市吕岭路双浦西里57#604</v>
          </cell>
        </row>
        <row r="271">
          <cell r="U271" t="str">
            <v>15160016382</v>
          </cell>
        </row>
        <row r="271">
          <cell r="AA271" t="str">
            <v>04-14</v>
          </cell>
        </row>
        <row r="271">
          <cell r="AD271" t="str">
            <v>ND20150607034</v>
          </cell>
          <cell r="AE271" t="str">
            <v>工程院三部开发五处</v>
          </cell>
          <cell r="AF271" t="str">
            <v>福建网龙计算机网络信息技术有限公司</v>
          </cell>
          <cell r="AG271" t="str">
            <v>福建网龙计算机网络信息技术有限公司</v>
          </cell>
          <cell r="AH271" t="str">
            <v>软件开发工程师</v>
          </cell>
          <cell r="AI271" t="str">
            <v>高级一星程序员(P6)</v>
          </cell>
          <cell r="AJ271" t="str">
            <v>P6</v>
          </cell>
        </row>
        <row r="271">
          <cell r="AM271" t="str">
            <v>正式员工</v>
          </cell>
          <cell r="AN271" t="str">
            <v>在职</v>
          </cell>
          <cell r="AO271" t="str">
            <v>正式员工</v>
          </cell>
        </row>
        <row r="271">
          <cell r="AQ271" t="str">
            <v>普通任职</v>
          </cell>
          <cell r="AR271" t="str">
            <v>2008-08-07</v>
          </cell>
          <cell r="AS271" t="str">
            <v>厦门</v>
          </cell>
        </row>
        <row r="271">
          <cell r="AU271" t="str">
            <v>2014-11-19</v>
          </cell>
        </row>
        <row r="271">
          <cell r="BB271" t="str">
            <v>2014-08-19</v>
          </cell>
        </row>
        <row r="271">
          <cell r="BF271">
            <v>58</v>
          </cell>
        </row>
        <row r="271">
          <cell r="BJ271" t="str">
            <v>厦门大学</v>
          </cell>
        </row>
        <row r="271">
          <cell r="BL271" t="str">
            <v>普通全日制</v>
          </cell>
          <cell r="BM271" t="str">
            <v>计算机应用技术</v>
          </cell>
          <cell r="BN271" t="str">
            <v>2009-07-01</v>
          </cell>
          <cell r="BO271" t="str">
            <v>硕士研究生</v>
          </cell>
          <cell r="BP271" t="str">
            <v>硕士</v>
          </cell>
        </row>
        <row r="271">
          <cell r="BV271" t="str">
            <v>2014-08-19</v>
          </cell>
          <cell r="BW271" t="str">
            <v>福建天晴数码有限公司</v>
          </cell>
          <cell r="BX271" t="str">
            <v>工程院三部</v>
          </cell>
          <cell r="BY271" t="str">
            <v>工程院三部开发五处</v>
          </cell>
        </row>
        <row r="272">
          <cell r="A272">
            <v>529675</v>
          </cell>
          <cell r="B272" t="str">
            <v>陈振耀</v>
          </cell>
          <cell r="C272" t="str">
            <v>工程院三部开发五处</v>
          </cell>
          <cell r="D272" t="str">
            <v>郭玉湖</v>
          </cell>
          <cell r="E272" t="str">
            <v>529675</v>
          </cell>
          <cell r="F272" t="str">
            <v>男</v>
          </cell>
        </row>
        <row r="272">
          <cell r="H272" t="str">
            <v>汉族</v>
          </cell>
          <cell r="I272" t="str">
            <v>1991-01-03</v>
          </cell>
          <cell r="J272" t="str">
            <v>350426199101034514</v>
          </cell>
          <cell r="K272" t="str">
            <v>未婚</v>
          </cell>
          <cell r="L272" t="str">
            <v>中国大陆</v>
          </cell>
        </row>
        <row r="272">
          <cell r="N272" t="str">
            <v>非农业</v>
          </cell>
        </row>
        <row r="272">
          <cell r="P272" t="str">
            <v>福州</v>
          </cell>
          <cell r="Q272" t="str">
            <v>福州</v>
          </cell>
          <cell r="R272" t="str">
            <v>福州</v>
          </cell>
          <cell r="S272" t="str">
            <v>福州市鼓楼区西环北路60号</v>
          </cell>
        </row>
        <row r="272">
          <cell r="U272" t="str">
            <v>13055529675</v>
          </cell>
          <cell r="V272" t="str">
            <v>chen_zhen_yao@sina.com</v>
          </cell>
          <cell r="W272" t="str">
            <v>陈艳嫦</v>
          </cell>
          <cell r="X272" t="str">
            <v>18650710933</v>
          </cell>
        </row>
        <row r="272">
          <cell r="Z272" t="str">
            <v>18650710933</v>
          </cell>
          <cell r="AA272" t="str">
            <v>01-03</v>
          </cell>
          <cell r="AB272">
            <v>173.5</v>
          </cell>
          <cell r="AC272" t="str">
            <v>O型</v>
          </cell>
          <cell r="AD272" t="str">
            <v>ND20150902001</v>
          </cell>
          <cell r="AE272" t="str">
            <v>工程院三部开发五处</v>
          </cell>
          <cell r="AF272" t="str">
            <v>福建天晴数码有限公司</v>
          </cell>
          <cell r="AG272" t="str">
            <v>福建天泉教育科技有限公司</v>
          </cell>
          <cell r="AH272" t="str">
            <v>软件开发工程师</v>
          </cell>
          <cell r="AI272" t="str">
            <v>三星程序员(P5)</v>
          </cell>
          <cell r="AJ272" t="str">
            <v>P5</v>
          </cell>
        </row>
        <row r="272">
          <cell r="AM272" t="str">
            <v>正式员工</v>
          </cell>
          <cell r="AN272" t="str">
            <v>在职</v>
          </cell>
          <cell r="AO272" t="str">
            <v>正式员工</v>
          </cell>
        </row>
        <row r="272">
          <cell r="AQ272" t="str">
            <v>普通任职</v>
          </cell>
          <cell r="AR272" t="str">
            <v>2015-09-06</v>
          </cell>
          <cell r="AS272" t="str">
            <v>福州</v>
          </cell>
        </row>
        <row r="272">
          <cell r="AU272" t="str">
            <v>2015-12-06</v>
          </cell>
        </row>
        <row r="272">
          <cell r="BF272">
            <v>17</v>
          </cell>
        </row>
        <row r="272">
          <cell r="BJ272" t="str">
            <v>哈尔滨理工大学</v>
          </cell>
        </row>
        <row r="272">
          <cell r="BL272" t="str">
            <v>普通全日制</v>
          </cell>
          <cell r="BM272" t="str">
            <v>软件工程</v>
          </cell>
          <cell r="BN272" t="str">
            <v>2013-07-01</v>
          </cell>
          <cell r="BO272" t="str">
            <v>本科</v>
          </cell>
          <cell r="BP272" t="str">
            <v>学士</v>
          </cell>
        </row>
        <row r="272">
          <cell r="BV272" t="str">
            <v>2015-09-06</v>
          </cell>
          <cell r="BW272" t="str">
            <v>福建天晴数码有限公司</v>
          </cell>
          <cell r="BX272" t="str">
            <v>工程院三部</v>
          </cell>
          <cell r="BY272" t="str">
            <v>工程院三部开发五处</v>
          </cell>
        </row>
        <row r="273">
          <cell r="A273">
            <v>617617</v>
          </cell>
          <cell r="B273" t="str">
            <v>龚科</v>
          </cell>
          <cell r="C273" t="str">
            <v>工程院三部开发五处</v>
          </cell>
          <cell r="D273" t="str">
            <v>郭玉湖</v>
          </cell>
          <cell r="E273" t="str">
            <v>617617</v>
          </cell>
          <cell r="F273" t="str">
            <v>男</v>
          </cell>
          <cell r="G273" t="str">
            <v>共青团员</v>
          </cell>
          <cell r="H273" t="str">
            <v>汉族</v>
          </cell>
          <cell r="I273" t="str">
            <v>1992-06-17</v>
          </cell>
          <cell r="J273" t="str">
            <v>500112199206174592</v>
          </cell>
          <cell r="K273" t="str">
            <v>未婚</v>
          </cell>
        </row>
        <row r="273">
          <cell r="U273" t="str">
            <v>18650801468</v>
          </cell>
          <cell r="V273" t="str">
            <v>318299304@qq.com</v>
          </cell>
        </row>
        <row r="273">
          <cell r="AA273" t="str">
            <v>06-17</v>
          </cell>
        </row>
        <row r="273">
          <cell r="AD273" t="str">
            <v>ND20160704042</v>
          </cell>
          <cell r="AE273" t="str">
            <v>工程院三部开发五处</v>
          </cell>
          <cell r="AF273" t="str">
            <v>福建天泉教育科技有限公司</v>
          </cell>
          <cell r="AG273" t="str">
            <v>福建天泉教育科技有限公司</v>
          </cell>
          <cell r="AH273" t="str">
            <v>软件开发工程师</v>
          </cell>
          <cell r="AI273" t="str">
            <v>未定级</v>
          </cell>
          <cell r="AJ273" t="str">
            <v>未定级</v>
          </cell>
        </row>
        <row r="273">
          <cell r="AM273" t="str">
            <v>正式员工</v>
          </cell>
          <cell r="AN273" t="str">
            <v>在职</v>
          </cell>
          <cell r="AO273" t="str">
            <v>正式员工</v>
          </cell>
        </row>
        <row r="273">
          <cell r="AR273" t="str">
            <v>2016-07-05</v>
          </cell>
          <cell r="AS273" t="str">
            <v>厦门</v>
          </cell>
        </row>
        <row r="273">
          <cell r="AU273" t="str">
            <v>2017-01-05</v>
          </cell>
        </row>
        <row r="273">
          <cell r="BF273">
            <v>8</v>
          </cell>
        </row>
        <row r="273">
          <cell r="BJ273" t="str">
            <v>重庆邮电大学</v>
          </cell>
        </row>
        <row r="273">
          <cell r="BL273" t="str">
            <v>普通全日制</v>
          </cell>
          <cell r="BM273" t="str">
            <v>软件工程</v>
          </cell>
          <cell r="BN273" t="str">
            <v>2016-06-30</v>
          </cell>
          <cell r="BO273" t="str">
            <v>本科</v>
          </cell>
          <cell r="BP273" t="str">
            <v>学士</v>
          </cell>
        </row>
        <row r="273">
          <cell r="BV273" t="str">
            <v>2016-07-05</v>
          </cell>
          <cell r="BW273" t="str">
            <v>福建天晴数码有限公司</v>
          </cell>
          <cell r="BX273" t="str">
            <v>工程院三部</v>
          </cell>
          <cell r="BY273" t="str">
            <v>工程院三部开发五处</v>
          </cell>
        </row>
        <row r="274">
          <cell r="A274">
            <v>624199</v>
          </cell>
          <cell r="B274" t="str">
            <v>赵云来</v>
          </cell>
          <cell r="C274" t="str">
            <v>工程院三部开发五处</v>
          </cell>
          <cell r="D274" t="str">
            <v>郭玉湖</v>
          </cell>
          <cell r="E274" t="str">
            <v>624199</v>
          </cell>
          <cell r="F274" t="str">
            <v>男</v>
          </cell>
          <cell r="G274" t="str">
            <v>共青团员</v>
          </cell>
          <cell r="H274" t="str">
            <v>汉族</v>
          </cell>
          <cell r="I274" t="str">
            <v>1991-11-19</v>
          </cell>
          <cell r="J274" t="str">
            <v>420624199111197911</v>
          </cell>
          <cell r="K274" t="str">
            <v>未婚</v>
          </cell>
          <cell r="L274" t="str">
            <v>中国大陆</v>
          </cell>
        </row>
        <row r="274">
          <cell r="O274" t="str">
            <v>湖北省</v>
          </cell>
        </row>
        <row r="274">
          <cell r="U274" t="str">
            <v>17759214566</v>
          </cell>
          <cell r="V274" t="str">
            <v>407155519@qq.com</v>
          </cell>
        </row>
        <row r="274">
          <cell r="AA274" t="str">
            <v>11-19</v>
          </cell>
        </row>
        <row r="274">
          <cell r="AD274" t="str">
            <v>ND20151120001</v>
          </cell>
          <cell r="AE274" t="str">
            <v>工程院三部开发五处</v>
          </cell>
          <cell r="AF274" t="str">
            <v>福建天晴数码有限公司</v>
          </cell>
          <cell r="AG274" t="str">
            <v>福建天晴数码有限公司</v>
          </cell>
          <cell r="AH274" t="str">
            <v>软件开发工程师</v>
          </cell>
          <cell r="AI274" t="str">
            <v>二星工程师(P4)</v>
          </cell>
          <cell r="AJ274" t="str">
            <v>P4</v>
          </cell>
        </row>
        <row r="274">
          <cell r="AM274" t="str">
            <v>正式员工</v>
          </cell>
          <cell r="AN274" t="str">
            <v>在职</v>
          </cell>
          <cell r="AO274" t="str">
            <v>正式员工</v>
          </cell>
        </row>
        <row r="274">
          <cell r="AQ274" t="str">
            <v>普通任职</v>
          </cell>
          <cell r="AR274" t="str">
            <v>2015-11-20</v>
          </cell>
          <cell r="AS274" t="str">
            <v>厦门</v>
          </cell>
        </row>
        <row r="274">
          <cell r="AU274" t="str">
            <v>2016-02-20</v>
          </cell>
        </row>
        <row r="274">
          <cell r="BF274">
            <v>15</v>
          </cell>
        </row>
        <row r="274">
          <cell r="BJ274" t="str">
            <v>湖北工业大学</v>
          </cell>
        </row>
        <row r="274">
          <cell r="BL274" t="str">
            <v>普通全日制</v>
          </cell>
          <cell r="BM274" t="str">
            <v>市场营销</v>
          </cell>
          <cell r="BN274" t="str">
            <v>2013-07-01</v>
          </cell>
          <cell r="BO274" t="str">
            <v>本科</v>
          </cell>
          <cell r="BP274" t="str">
            <v>学士</v>
          </cell>
        </row>
        <row r="274">
          <cell r="BV274" t="str">
            <v>2015-11-20</v>
          </cell>
          <cell r="BW274" t="str">
            <v>福建天晴数码有限公司</v>
          </cell>
          <cell r="BX274" t="str">
            <v>工程院三部</v>
          </cell>
          <cell r="BY274" t="str">
            <v>工程院三部开发五处</v>
          </cell>
        </row>
        <row r="275">
          <cell r="A275">
            <v>698765</v>
          </cell>
          <cell r="B275" t="str">
            <v>陈铭</v>
          </cell>
          <cell r="C275" t="str">
            <v>工程院三部开发五处</v>
          </cell>
          <cell r="D275" t="str">
            <v>郭玉湖</v>
          </cell>
          <cell r="E275" t="str">
            <v>698765</v>
          </cell>
          <cell r="F275" t="str">
            <v>男</v>
          </cell>
          <cell r="G275" t="str">
            <v>共青团员</v>
          </cell>
          <cell r="H275" t="str">
            <v>汉族</v>
          </cell>
          <cell r="I275" t="str">
            <v>1984-05-22</v>
          </cell>
          <cell r="J275" t="str">
            <v>350103198405221911</v>
          </cell>
          <cell r="K275" t="str">
            <v>未婚</v>
          </cell>
          <cell r="L275" t="str">
            <v>中国大陆</v>
          </cell>
        </row>
        <row r="275">
          <cell r="N275" t="str">
            <v>非农业</v>
          </cell>
          <cell r="O275" t="str">
            <v>福建福州市</v>
          </cell>
        </row>
        <row r="275">
          <cell r="S275" t="str">
            <v>福州市鼓楼区古田支路150号佳和花园4＃504</v>
          </cell>
        </row>
        <row r="275">
          <cell r="U275" t="str">
            <v>13665068117</v>
          </cell>
          <cell r="V275" t="str">
            <v>309489885@qq.com</v>
          </cell>
          <cell r="W275" t="str">
            <v>郑珺</v>
          </cell>
          <cell r="X275" t="str">
            <v>15205007936</v>
          </cell>
        </row>
        <row r="275">
          <cell r="AA275" t="str">
            <v>05-22</v>
          </cell>
        </row>
        <row r="275">
          <cell r="AD275" t="str">
            <v>ND20160727002</v>
          </cell>
          <cell r="AE275" t="str">
            <v>工程院三部开发五处</v>
          </cell>
          <cell r="AF275" t="str">
            <v>福建天晴数码有限公司</v>
          </cell>
          <cell r="AG275" t="str">
            <v>福建天晴数码有限公司</v>
          </cell>
          <cell r="AH275" t="str">
            <v>高级软件开发工程师</v>
          </cell>
          <cell r="AI275" t="str">
            <v>高级二星程序员(P7)</v>
          </cell>
          <cell r="AJ275" t="str">
            <v>P7</v>
          </cell>
        </row>
        <row r="275">
          <cell r="AM275" t="str">
            <v>正式员工</v>
          </cell>
          <cell r="AN275" t="str">
            <v>在职</v>
          </cell>
          <cell r="AO275" t="str">
            <v>正式员工</v>
          </cell>
        </row>
        <row r="275">
          <cell r="AQ275" t="str">
            <v>普通任职</v>
          </cell>
          <cell r="AR275" t="str">
            <v>2016-07-25</v>
          </cell>
          <cell r="AS275" t="str">
            <v>厦门</v>
          </cell>
        </row>
        <row r="275">
          <cell r="AU275" t="str">
            <v>2016-10-25</v>
          </cell>
        </row>
        <row r="275">
          <cell r="BB275" t="str">
            <v>2016-07-25</v>
          </cell>
        </row>
        <row r="275">
          <cell r="BF275">
            <v>6</v>
          </cell>
        </row>
        <row r="275">
          <cell r="BJ275" t="str">
            <v>福州大学</v>
          </cell>
        </row>
        <row r="275">
          <cell r="BL275" t="str">
            <v>普通全日制</v>
          </cell>
          <cell r="BM275" t="str">
            <v>软件工程</v>
          </cell>
          <cell r="BN275" t="str">
            <v>2008-07-01</v>
          </cell>
          <cell r="BO275" t="str">
            <v>本科</v>
          </cell>
        </row>
        <row r="275">
          <cell r="BV275" t="str">
            <v>2016-07-25</v>
          </cell>
          <cell r="BW275" t="str">
            <v>福建天晴数码有限公司</v>
          </cell>
          <cell r="BX275" t="str">
            <v>工程院三部</v>
          </cell>
          <cell r="BY275" t="str">
            <v>工程院三部开发五处</v>
          </cell>
        </row>
        <row r="276">
          <cell r="A276">
            <v>711101</v>
          </cell>
          <cell r="B276" t="str">
            <v>何清梅</v>
          </cell>
          <cell r="C276" t="str">
            <v>工程院三部开发五处</v>
          </cell>
          <cell r="D276" t="str">
            <v>郭玉湖</v>
          </cell>
          <cell r="E276" t="str">
            <v>711101</v>
          </cell>
          <cell r="F276" t="str">
            <v>女</v>
          </cell>
          <cell r="G276" t="str">
            <v>共青团员</v>
          </cell>
          <cell r="H276" t="str">
            <v>汉族</v>
          </cell>
          <cell r="I276" t="str">
            <v>1989-10-29</v>
          </cell>
          <cell r="J276" t="str">
            <v>350521198910296046</v>
          </cell>
          <cell r="K276" t="str">
            <v>未婚</v>
          </cell>
          <cell r="L276" t="str">
            <v>中国大陆</v>
          </cell>
        </row>
        <row r="276">
          <cell r="O276" t="str">
            <v>福建泉州市</v>
          </cell>
        </row>
        <row r="276">
          <cell r="U276" t="str">
            <v>13515963440</v>
          </cell>
          <cell r="V276" t="str">
            <v>517153869@qq.com</v>
          </cell>
        </row>
        <row r="276">
          <cell r="AA276" t="str">
            <v>10-29</v>
          </cell>
        </row>
        <row r="276">
          <cell r="AD276" t="str">
            <v>ND20160909004</v>
          </cell>
          <cell r="AE276" t="str">
            <v>工程院三部开发五处</v>
          </cell>
          <cell r="AF276" t="str">
            <v>福建天晴数码有限公司</v>
          </cell>
          <cell r="AG276" t="str">
            <v>福建天晴数码有限公司</v>
          </cell>
          <cell r="AH276" t="str">
            <v>软件开发工程师</v>
          </cell>
          <cell r="AI276" t="str">
            <v>二星工程师(P4)</v>
          </cell>
          <cell r="AJ276" t="str">
            <v>P4</v>
          </cell>
        </row>
        <row r="276">
          <cell r="AM276" t="str">
            <v>正式员工</v>
          </cell>
          <cell r="AN276" t="str">
            <v>在职</v>
          </cell>
          <cell r="AO276" t="str">
            <v>正式员工</v>
          </cell>
        </row>
        <row r="276">
          <cell r="AQ276" t="str">
            <v>普通任职</v>
          </cell>
          <cell r="AR276" t="str">
            <v>2016-09-12</v>
          </cell>
          <cell r="AS276" t="str">
            <v>厦门</v>
          </cell>
        </row>
        <row r="276">
          <cell r="AU276" t="str">
            <v>2016-12-12</v>
          </cell>
        </row>
        <row r="276">
          <cell r="BF276">
            <v>5</v>
          </cell>
        </row>
        <row r="276">
          <cell r="BJ276" t="str">
            <v>闽南师范大学</v>
          </cell>
        </row>
        <row r="276">
          <cell r="BL276" t="str">
            <v>普通全日制</v>
          </cell>
          <cell r="BM276" t="str">
            <v>计算机</v>
          </cell>
          <cell r="BN276" t="str">
            <v>2013-06-30</v>
          </cell>
          <cell r="BO276" t="str">
            <v>本科</v>
          </cell>
          <cell r="BP276" t="str">
            <v>学士</v>
          </cell>
        </row>
        <row r="276">
          <cell r="BV276" t="str">
            <v>2016-09-12</v>
          </cell>
          <cell r="BW276" t="str">
            <v>福建天晴数码有限公司</v>
          </cell>
          <cell r="BX276" t="str">
            <v>工程院三部</v>
          </cell>
          <cell r="BY276" t="str">
            <v>工程院三部开发五处</v>
          </cell>
        </row>
        <row r="277">
          <cell r="A277">
            <v>771328</v>
          </cell>
          <cell r="B277" t="str">
            <v>陈伟军</v>
          </cell>
          <cell r="C277" t="str">
            <v>工程院三部开发五处</v>
          </cell>
          <cell r="D277" t="str">
            <v>郭玉湖</v>
          </cell>
          <cell r="E277" t="str">
            <v>771328</v>
          </cell>
          <cell r="F277" t="str">
            <v>男</v>
          </cell>
          <cell r="G277" t="str">
            <v>中共党员</v>
          </cell>
          <cell r="H277" t="str">
            <v>汉族</v>
          </cell>
          <cell r="I277" t="str">
            <v>1989-06-02</v>
          </cell>
          <cell r="J277" t="str">
            <v>342921198906023338</v>
          </cell>
          <cell r="K277" t="str">
            <v>未婚</v>
          </cell>
          <cell r="L277" t="str">
            <v>中国大陆</v>
          </cell>
        </row>
        <row r="277">
          <cell r="N277" t="str">
            <v>非农业</v>
          </cell>
          <cell r="O277" t="str">
            <v>安徽省池州地区东至县</v>
          </cell>
          <cell r="P277" t="str">
            <v>福建省厦门市塔埔社区</v>
          </cell>
          <cell r="Q277" t="str">
            <v>厦门市人才中心</v>
          </cell>
        </row>
        <row r="277">
          <cell r="S277" t="str">
            <v>福建省厦门市思明区何厝顶何316号之一</v>
          </cell>
        </row>
        <row r="277">
          <cell r="U277" t="str">
            <v>18059833059</v>
          </cell>
          <cell r="V277" t="str">
            <v>771328668@qq.com</v>
          </cell>
          <cell r="W277" t="str">
            <v>陈小君</v>
          </cell>
          <cell r="X277" t="str">
            <v>13400696503</v>
          </cell>
        </row>
        <row r="277">
          <cell r="AA277" t="str">
            <v>06-02</v>
          </cell>
          <cell r="AB277">
            <v>172</v>
          </cell>
          <cell r="AC277" t="str">
            <v>O型</v>
          </cell>
          <cell r="AD277" t="str">
            <v>ND20150720019</v>
          </cell>
          <cell r="AE277" t="str">
            <v>工程院三部开发五处</v>
          </cell>
          <cell r="AF277" t="str">
            <v>福建天晴数码有限公司</v>
          </cell>
          <cell r="AG277" t="str">
            <v>福建天晴数码有限公司</v>
          </cell>
          <cell r="AH277" t="str">
            <v>软件开发工程师</v>
          </cell>
          <cell r="AI277" t="str">
            <v>二星工程师(P4)</v>
          </cell>
          <cell r="AJ277" t="str">
            <v>P4</v>
          </cell>
        </row>
        <row r="277">
          <cell r="AM277" t="str">
            <v>正式员工</v>
          </cell>
          <cell r="AN277" t="str">
            <v>在职</v>
          </cell>
          <cell r="AO277" t="str">
            <v>正式员工</v>
          </cell>
        </row>
        <row r="277">
          <cell r="AQ277" t="str">
            <v>普通任职</v>
          </cell>
          <cell r="AR277" t="str">
            <v>2015-07-23</v>
          </cell>
          <cell r="AS277" t="str">
            <v>厦门</v>
          </cell>
        </row>
        <row r="277">
          <cell r="AU277" t="str">
            <v>2015-10-23</v>
          </cell>
        </row>
        <row r="277">
          <cell r="BF277">
            <v>19</v>
          </cell>
        </row>
        <row r="277">
          <cell r="BJ277" t="str">
            <v>厦门理工学院</v>
          </cell>
        </row>
        <row r="277">
          <cell r="BL277" t="str">
            <v>普通全日制</v>
          </cell>
          <cell r="BM277" t="str">
            <v>网络工程</v>
          </cell>
          <cell r="BN277" t="str">
            <v>2012-07-01</v>
          </cell>
          <cell r="BO277" t="str">
            <v>本科</v>
          </cell>
          <cell r="BP277" t="str">
            <v>学士</v>
          </cell>
        </row>
        <row r="277">
          <cell r="BV277" t="str">
            <v>2015-07-23</v>
          </cell>
          <cell r="BW277" t="str">
            <v>福建天晴数码有限公司</v>
          </cell>
          <cell r="BX277" t="str">
            <v>工程院三部</v>
          </cell>
          <cell r="BY277" t="str">
            <v>工程院三部开发五处</v>
          </cell>
        </row>
        <row r="278">
          <cell r="A278">
            <v>823601</v>
          </cell>
          <cell r="B278" t="str">
            <v>焦伟权</v>
          </cell>
          <cell r="C278" t="str">
            <v>工程院三部开发五处</v>
          </cell>
          <cell r="D278" t="str">
            <v>郭玉湖</v>
          </cell>
          <cell r="E278" t="str">
            <v>823601</v>
          </cell>
          <cell r="F278" t="str">
            <v>男</v>
          </cell>
          <cell r="G278" t="str">
            <v>群众</v>
          </cell>
          <cell r="H278" t="str">
            <v>汉族</v>
          </cell>
          <cell r="I278" t="str">
            <v>1994-08-23</v>
          </cell>
          <cell r="J278" t="str">
            <v>429006199408236013</v>
          </cell>
          <cell r="K278" t="str">
            <v>未婚</v>
          </cell>
          <cell r="L278" t="str">
            <v>中国大陆</v>
          </cell>
        </row>
        <row r="278">
          <cell r="O278" t="str">
            <v>河南省安阳市滑县</v>
          </cell>
        </row>
        <row r="278">
          <cell r="S278" t="str">
            <v>湖南长沙市岳麓区中南大学校本部研究生北楼</v>
          </cell>
        </row>
        <row r="278">
          <cell r="U278" t="str">
            <v>13548981314</v>
          </cell>
          <cell r="V278" t="str">
            <v>jiaowei13@live.cn</v>
          </cell>
        </row>
        <row r="278">
          <cell r="X278" t="str">
            <v>13581318063</v>
          </cell>
        </row>
        <row r="278">
          <cell r="AA278" t="str">
            <v>08-23</v>
          </cell>
        </row>
        <row r="278">
          <cell r="AD278" t="str">
            <v>ND20160704057</v>
          </cell>
          <cell r="AE278" t="str">
            <v>工程院三部开发五处</v>
          </cell>
          <cell r="AF278" t="str">
            <v>福建天泉教育科技有限公司</v>
          </cell>
          <cell r="AG278" t="str">
            <v>福建天泉教育科技有限公司</v>
          </cell>
          <cell r="AH278" t="str">
            <v>软件开发工程师</v>
          </cell>
          <cell r="AI278" t="str">
            <v>未定级</v>
          </cell>
          <cell r="AJ278" t="str">
            <v>未定级</v>
          </cell>
        </row>
        <row r="278">
          <cell r="AM278" t="str">
            <v>正式员工</v>
          </cell>
          <cell r="AN278" t="str">
            <v>在职</v>
          </cell>
          <cell r="AO278" t="str">
            <v>正式员工</v>
          </cell>
        </row>
        <row r="278">
          <cell r="AQ278" t="str">
            <v>普通任职</v>
          </cell>
          <cell r="AR278" t="str">
            <v>2016-07-05</v>
          </cell>
          <cell r="AS278" t="str">
            <v>厦门</v>
          </cell>
        </row>
        <row r="278">
          <cell r="AU278" t="str">
            <v>2017-01-05</v>
          </cell>
        </row>
        <row r="278">
          <cell r="BF278">
            <v>8</v>
          </cell>
        </row>
        <row r="278">
          <cell r="BJ278" t="str">
            <v>中南大学地信院</v>
          </cell>
        </row>
        <row r="278">
          <cell r="BL278" t="str">
            <v>普通全日制</v>
          </cell>
          <cell r="BM278" t="str">
            <v>地理信息系统</v>
          </cell>
          <cell r="BN278" t="str">
            <v>2016-06-23</v>
          </cell>
          <cell r="BO278" t="str">
            <v>本科</v>
          </cell>
          <cell r="BP278" t="str">
            <v>学士</v>
          </cell>
        </row>
        <row r="278">
          <cell r="BV278" t="str">
            <v>2016-07-05</v>
          </cell>
          <cell r="BW278" t="str">
            <v>福建天晴数码有限公司</v>
          </cell>
          <cell r="BX278" t="str">
            <v>工程院三部</v>
          </cell>
          <cell r="BY278" t="str">
            <v>工程院三部开发五处</v>
          </cell>
        </row>
        <row r="279">
          <cell r="A279">
            <v>914776</v>
          </cell>
          <cell r="B279" t="str">
            <v>林晓清</v>
          </cell>
          <cell r="C279" t="str">
            <v>工程院三部开发五处</v>
          </cell>
          <cell r="D279" t="str">
            <v>郭玉湖</v>
          </cell>
          <cell r="E279" t="str">
            <v>914776</v>
          </cell>
          <cell r="F279" t="str">
            <v>女</v>
          </cell>
          <cell r="G279" t="str">
            <v>共青团员</v>
          </cell>
          <cell r="H279" t="str">
            <v>汉族</v>
          </cell>
          <cell r="I279" t="str">
            <v>1989-10-07</v>
          </cell>
          <cell r="J279" t="str">
            <v>350824198910075468</v>
          </cell>
          <cell r="K279" t="str">
            <v>已婚</v>
          </cell>
          <cell r="L279" t="str">
            <v>中国大陆</v>
          </cell>
        </row>
        <row r="279">
          <cell r="O279" t="str">
            <v>福建省</v>
          </cell>
        </row>
        <row r="279">
          <cell r="U279" t="str">
            <v>15805914776</v>
          </cell>
        </row>
        <row r="279">
          <cell r="X279" t="str">
            <v>13616045471</v>
          </cell>
        </row>
        <row r="279">
          <cell r="AA279" t="str">
            <v>10-07</v>
          </cell>
        </row>
        <row r="279">
          <cell r="AD279" t="str">
            <v>ND20150805025</v>
          </cell>
          <cell r="AE279" t="str">
            <v>工程院三部开发五处</v>
          </cell>
          <cell r="AF279" t="str">
            <v>福建天晴数码有限公司</v>
          </cell>
          <cell r="AG279" t="str">
            <v>福建天晴数码有限公司</v>
          </cell>
          <cell r="AH279" t="str">
            <v>软件开发工程师</v>
          </cell>
          <cell r="AI279" t="str">
            <v>二星工程师(P4)</v>
          </cell>
          <cell r="AJ279" t="str">
            <v>P4</v>
          </cell>
        </row>
        <row r="279">
          <cell r="AM279" t="str">
            <v>正式员工</v>
          </cell>
          <cell r="AN279" t="str">
            <v>在职</v>
          </cell>
          <cell r="AO279" t="str">
            <v>正式员工</v>
          </cell>
        </row>
        <row r="279">
          <cell r="AR279" t="str">
            <v>2015-08-10</v>
          </cell>
          <cell r="AS279" t="str">
            <v>厦门</v>
          </cell>
        </row>
        <row r="279">
          <cell r="AU279" t="str">
            <v>2015-11-18</v>
          </cell>
        </row>
        <row r="279">
          <cell r="BF279">
            <v>18</v>
          </cell>
        </row>
        <row r="279">
          <cell r="BJ279" t="str">
            <v>厦门城市职业学院</v>
          </cell>
        </row>
        <row r="279">
          <cell r="BL279" t="str">
            <v>普通全日制</v>
          </cell>
          <cell r="BM279" t="str">
            <v>计算机应用技术</v>
          </cell>
          <cell r="BN279" t="str">
            <v>2011-07-01</v>
          </cell>
          <cell r="BO279" t="str">
            <v>本科</v>
          </cell>
        </row>
        <row r="279">
          <cell r="BV279" t="str">
            <v>2015-08-10</v>
          </cell>
          <cell r="BW279" t="str">
            <v>福建天晴数码有限公司</v>
          </cell>
          <cell r="BX279" t="str">
            <v>工程院三部</v>
          </cell>
          <cell r="BY279" t="str">
            <v>工程院三部开发五处</v>
          </cell>
        </row>
        <row r="280">
          <cell r="A280">
            <v>931677</v>
          </cell>
          <cell r="B280" t="str">
            <v>吴雄杰</v>
          </cell>
          <cell r="C280" t="str">
            <v>工程院三部开发五处</v>
          </cell>
          <cell r="D280" t="str">
            <v>郭玉湖</v>
          </cell>
          <cell r="E280" t="str">
            <v>931677</v>
          </cell>
          <cell r="F280" t="str">
            <v>男</v>
          </cell>
          <cell r="G280" t="str">
            <v>群众</v>
          </cell>
          <cell r="H280" t="str">
            <v>汉族</v>
          </cell>
          <cell r="I280" t="str">
            <v>1985-10-10</v>
          </cell>
          <cell r="J280" t="str">
            <v>35072119851010291X</v>
          </cell>
          <cell r="K280" t="str">
            <v>未婚</v>
          </cell>
        </row>
        <row r="280">
          <cell r="O280" t="str">
            <v>福建省南平市顺昌县</v>
          </cell>
        </row>
        <row r="280">
          <cell r="S280" t="str">
            <v>厦门市翔安区马巷镇舫阳西一里</v>
          </cell>
        </row>
        <row r="280">
          <cell r="U280" t="str">
            <v>18805062895</v>
          </cell>
          <cell r="V280" t="str">
            <v>232884309@qq.com</v>
          </cell>
        </row>
        <row r="280">
          <cell r="X280" t="str">
            <v>13950931677</v>
          </cell>
        </row>
        <row r="280">
          <cell r="Z280" t="str">
            <v>232884309</v>
          </cell>
          <cell r="AA280" t="str">
            <v>10-10</v>
          </cell>
        </row>
        <row r="280">
          <cell r="AD280" t="str">
            <v>ND20150716001</v>
          </cell>
          <cell r="AE280" t="str">
            <v>工程院三部开发五处</v>
          </cell>
          <cell r="AF280" t="str">
            <v>福建天晴数码有限公司</v>
          </cell>
          <cell r="AG280" t="str">
            <v>福建天晴数码有限公司</v>
          </cell>
          <cell r="AH280" t="str">
            <v>软件开发工程师</v>
          </cell>
          <cell r="AI280" t="str">
            <v>二星工程师(P4)</v>
          </cell>
          <cell r="AJ280" t="str">
            <v>P4</v>
          </cell>
        </row>
        <row r="280">
          <cell r="AM280" t="str">
            <v>正式员工</v>
          </cell>
          <cell r="AN280" t="str">
            <v>在职</v>
          </cell>
          <cell r="AO280" t="str">
            <v>正式员工</v>
          </cell>
        </row>
        <row r="280">
          <cell r="AQ280" t="str">
            <v>普通任职</v>
          </cell>
          <cell r="AR280" t="str">
            <v>2015-07-15</v>
          </cell>
          <cell r="AS280" t="str">
            <v>厦门</v>
          </cell>
        </row>
        <row r="280">
          <cell r="AU280" t="str">
            <v>2015-10-15</v>
          </cell>
        </row>
        <row r="280">
          <cell r="BF280">
            <v>19</v>
          </cell>
        </row>
        <row r="280">
          <cell r="BJ280" t="str">
            <v>重庆解放军后勤工程学院</v>
          </cell>
        </row>
        <row r="280">
          <cell r="BL280" t="str">
            <v>普通全日制</v>
          </cell>
          <cell r="BM280" t="str">
            <v>网络工程</v>
          </cell>
          <cell r="BN280" t="str">
            <v>2009-07-01</v>
          </cell>
          <cell r="BO280" t="str">
            <v>本科</v>
          </cell>
          <cell r="BP280" t="str">
            <v>学士</v>
          </cell>
        </row>
        <row r="280">
          <cell r="BV280" t="str">
            <v>2015-07-15</v>
          </cell>
          <cell r="BW280" t="str">
            <v>福建天晴数码有限公司</v>
          </cell>
          <cell r="BX280" t="str">
            <v>工程院三部</v>
          </cell>
          <cell r="BY280" t="str">
            <v>工程院三部开发五处</v>
          </cell>
        </row>
        <row r="281">
          <cell r="A281">
            <v>941212</v>
          </cell>
          <cell r="B281" t="str">
            <v>孙晨光</v>
          </cell>
          <cell r="C281" t="str">
            <v>工程院三部开发五处</v>
          </cell>
          <cell r="D281" t="str">
            <v>郭玉湖</v>
          </cell>
          <cell r="E281" t="str">
            <v>941212</v>
          </cell>
          <cell r="F281" t="str">
            <v>男</v>
          </cell>
          <cell r="G281" t="str">
            <v>中共党员</v>
          </cell>
          <cell r="H281" t="str">
            <v>汉族</v>
          </cell>
          <cell r="I281" t="str">
            <v>1994-12-12</v>
          </cell>
          <cell r="J281" t="str">
            <v>411521199412127612</v>
          </cell>
          <cell r="K281" t="str">
            <v>未婚</v>
          </cell>
          <cell r="L281" t="str">
            <v>中国大陆</v>
          </cell>
        </row>
        <row r="281">
          <cell r="O281" t="str">
            <v>河南信阳地区</v>
          </cell>
        </row>
        <row r="281">
          <cell r="S281" t="str">
            <v>福建厦门思明区前埔北区二里</v>
          </cell>
        </row>
        <row r="281">
          <cell r="U281" t="str">
            <v>15280250756</v>
          </cell>
          <cell r="V281" t="str">
            <v>809200299@qq.com</v>
          </cell>
        </row>
        <row r="281">
          <cell r="X281" t="str">
            <v>18790128998</v>
          </cell>
        </row>
        <row r="281">
          <cell r="AA281" t="str">
            <v>12-12</v>
          </cell>
        </row>
        <row r="281">
          <cell r="AD281" t="str">
            <v>ND20160704052</v>
          </cell>
          <cell r="AE281" t="str">
            <v>工程院三部开发五处</v>
          </cell>
          <cell r="AF281" t="str">
            <v>福建天泉教育科技有限公司</v>
          </cell>
          <cell r="AG281" t="str">
            <v>福建天泉教育科技有限公司</v>
          </cell>
          <cell r="AH281" t="str">
            <v>软件开发工程师</v>
          </cell>
          <cell r="AI281" t="str">
            <v>未定级</v>
          </cell>
          <cell r="AJ281" t="str">
            <v>未定级</v>
          </cell>
        </row>
        <row r="281">
          <cell r="AM281" t="str">
            <v>正式员工</v>
          </cell>
          <cell r="AN281" t="str">
            <v>在职</v>
          </cell>
          <cell r="AO281" t="str">
            <v>正式员工</v>
          </cell>
        </row>
        <row r="281">
          <cell r="AQ281" t="str">
            <v>普通任职</v>
          </cell>
          <cell r="AR281" t="str">
            <v>2016-07-05</v>
          </cell>
          <cell r="AS281" t="str">
            <v>厦门</v>
          </cell>
        </row>
        <row r="281">
          <cell r="AU281" t="str">
            <v>2017-01-05</v>
          </cell>
        </row>
        <row r="281">
          <cell r="BF281">
            <v>8</v>
          </cell>
        </row>
        <row r="281">
          <cell r="BJ281" t="str">
            <v>电子科技大学</v>
          </cell>
        </row>
        <row r="281">
          <cell r="BL281" t="str">
            <v>普通全日制</v>
          </cell>
          <cell r="BM281" t="str">
            <v>软件工程</v>
          </cell>
          <cell r="BN281" t="str">
            <v>2016-07-01</v>
          </cell>
          <cell r="BO281" t="str">
            <v>本科</v>
          </cell>
          <cell r="BP281" t="str">
            <v>学士</v>
          </cell>
        </row>
        <row r="281">
          <cell r="BV281" t="str">
            <v>2016-07-05</v>
          </cell>
          <cell r="BW281" t="str">
            <v>福建天晴数码有限公司</v>
          </cell>
          <cell r="BX281" t="str">
            <v>工程院三部</v>
          </cell>
          <cell r="BY281" t="str">
            <v>工程院三部开发五处</v>
          </cell>
        </row>
        <row r="282">
          <cell r="A282">
            <v>269896</v>
          </cell>
          <cell r="B282" t="str">
            <v>吴昊颖</v>
          </cell>
          <cell r="C282" t="str">
            <v>工程院三部本部</v>
          </cell>
          <cell r="D282" t="str">
            <v>郭玉湖</v>
          </cell>
          <cell r="E282" t="str">
            <v>269896</v>
          </cell>
          <cell r="F282" t="str">
            <v>男</v>
          </cell>
          <cell r="G282" t="str">
            <v>共青团员</v>
          </cell>
          <cell r="H282" t="str">
            <v>汉族</v>
          </cell>
          <cell r="I282" t="str">
            <v>1982-04-01</v>
          </cell>
          <cell r="J282" t="str">
            <v>350302198204010055</v>
          </cell>
          <cell r="K282" t="str">
            <v>未婚</v>
          </cell>
          <cell r="L282" t="str">
            <v>中国大陆</v>
          </cell>
        </row>
        <row r="282">
          <cell r="O282" t="str">
            <v>福建省莆田市城厢区</v>
          </cell>
        </row>
        <row r="282">
          <cell r="S282" t="str">
            <v>福州市晋安区环南六格2幛303</v>
          </cell>
        </row>
        <row r="282">
          <cell r="U282" t="str">
            <v>18659121893</v>
          </cell>
        </row>
        <row r="282">
          <cell r="X282" t="str">
            <v>15980265747</v>
          </cell>
        </row>
        <row r="282">
          <cell r="AA282" t="str">
            <v>04-01</v>
          </cell>
        </row>
        <row r="282">
          <cell r="AD282" t="str">
            <v>ND20071025002</v>
          </cell>
          <cell r="AE282" t="str">
            <v>工程院三部本部</v>
          </cell>
          <cell r="AF282" t="str">
            <v>福建省华渔教育科技有限公司</v>
          </cell>
          <cell r="AG282" t="str">
            <v>福建省华渔教育科技有限公司</v>
          </cell>
          <cell r="AH282" t="str">
            <v>高级软件工程师</v>
          </cell>
          <cell r="AI282" t="str">
            <v>高级二星程序员(P7)</v>
          </cell>
          <cell r="AJ282" t="str">
            <v>P7</v>
          </cell>
        </row>
        <row r="282">
          <cell r="AM282" t="str">
            <v>正式员工</v>
          </cell>
          <cell r="AN282" t="str">
            <v>在职</v>
          </cell>
          <cell r="AO282" t="str">
            <v>正式员工</v>
          </cell>
          <cell r="AP282" t="str">
            <v>研发类程序</v>
          </cell>
          <cell r="AQ282" t="str">
            <v>普通任职</v>
          </cell>
          <cell r="AR282" t="str">
            <v>2007-10-25</v>
          </cell>
        </row>
        <row r="282">
          <cell r="AU282" t="str">
            <v>2008-01-25</v>
          </cell>
        </row>
        <row r="282">
          <cell r="BF282">
            <v>112</v>
          </cell>
        </row>
        <row r="282">
          <cell r="BJ282" t="str">
            <v>福建师范大学</v>
          </cell>
        </row>
        <row r="282">
          <cell r="BL282" t="str">
            <v>普通全日制</v>
          </cell>
          <cell r="BM282" t="str">
            <v>软件工程</v>
          </cell>
          <cell r="BN282" t="str">
            <v>2005-07-01</v>
          </cell>
          <cell r="BO282" t="str">
            <v>本科</v>
          </cell>
        </row>
        <row r="282">
          <cell r="BV282" t="str">
            <v>2007-10-25</v>
          </cell>
          <cell r="BW282" t="str">
            <v>福建天晴数码有限公司</v>
          </cell>
          <cell r="BX282" t="str">
            <v>工程院三部</v>
          </cell>
          <cell r="BY282" t="str">
            <v>工程院三部本部</v>
          </cell>
        </row>
        <row r="283">
          <cell r="A283">
            <v>803850</v>
          </cell>
          <cell r="B283" t="str">
            <v>许道松</v>
          </cell>
          <cell r="C283" t="str">
            <v>工程院三部本部</v>
          </cell>
          <cell r="D283" t="str">
            <v>郭玉湖</v>
          </cell>
          <cell r="E283" t="str">
            <v>803850</v>
          </cell>
          <cell r="F283" t="str">
            <v>男</v>
          </cell>
          <cell r="G283" t="str">
            <v>共青团员</v>
          </cell>
          <cell r="H283" t="str">
            <v>汉族</v>
          </cell>
          <cell r="I283" t="str">
            <v>1985-04-03</v>
          </cell>
          <cell r="J283" t="str">
            <v>350181198504032015</v>
          </cell>
          <cell r="K283" t="str">
            <v>未婚</v>
          </cell>
        </row>
        <row r="283">
          <cell r="O283" t="str">
            <v>福建省福州市福清市</v>
          </cell>
        </row>
        <row r="283">
          <cell r="U283" t="str">
            <v>18558616687</v>
          </cell>
          <cell r="V283" t="str">
            <v>xudaosong@163.com</v>
          </cell>
          <cell r="W283" t="str">
            <v>许心荣</v>
          </cell>
          <cell r="X283" t="str">
            <v>0591-85288585</v>
          </cell>
        </row>
        <row r="283">
          <cell r="AA283" t="str">
            <v>04-03</v>
          </cell>
        </row>
        <row r="283">
          <cell r="AD283" t="str">
            <v>ND20140714013</v>
          </cell>
          <cell r="AE283" t="str">
            <v>工程院三部本部</v>
          </cell>
          <cell r="AF283" t="str">
            <v>福建省华渔教育科技有限公司</v>
          </cell>
          <cell r="AG283" t="str">
            <v>福建省华渔教育科技有限公司</v>
          </cell>
          <cell r="AH283" t="str">
            <v>高级软件工程师</v>
          </cell>
          <cell r="AI283" t="str">
            <v>高级二星程序员(P7)</v>
          </cell>
          <cell r="AJ283" t="str">
            <v>P7</v>
          </cell>
        </row>
        <row r="283">
          <cell r="AM283" t="str">
            <v>正式员工</v>
          </cell>
          <cell r="AN283" t="str">
            <v>在职</v>
          </cell>
          <cell r="AO283" t="str">
            <v>正式员工</v>
          </cell>
        </row>
        <row r="283">
          <cell r="AQ283" t="str">
            <v>普通任职</v>
          </cell>
          <cell r="AR283" t="str">
            <v>2014-07-17</v>
          </cell>
        </row>
        <row r="283">
          <cell r="AU283" t="str">
            <v>2014-10-17</v>
          </cell>
        </row>
        <row r="283">
          <cell r="BF283">
            <v>31</v>
          </cell>
        </row>
        <row r="283">
          <cell r="BJ283" t="str">
            <v>福建工程学院</v>
          </cell>
        </row>
        <row r="283">
          <cell r="BL283" t="str">
            <v>普通全日制</v>
          </cell>
          <cell r="BM283" t="str">
            <v>计算机</v>
          </cell>
          <cell r="BN283" t="str">
            <v>2007-07-01</v>
          </cell>
          <cell r="BO283" t="str">
            <v>专科</v>
          </cell>
          <cell r="BP283" t="str">
            <v>无</v>
          </cell>
        </row>
        <row r="283">
          <cell r="BV283" t="str">
            <v>2014-07-17</v>
          </cell>
          <cell r="BW283" t="str">
            <v>福建天晴数码有限公司</v>
          </cell>
          <cell r="BX283" t="str">
            <v>工程院三部</v>
          </cell>
          <cell r="BY283" t="str">
            <v>工程院三部本部</v>
          </cell>
        </row>
        <row r="284">
          <cell r="A284">
            <v>840309</v>
          </cell>
          <cell r="B284" t="str">
            <v>陈聪金</v>
          </cell>
          <cell r="C284" t="str">
            <v>工程院三部本部</v>
          </cell>
          <cell r="D284" t="str">
            <v>郭玉湖</v>
          </cell>
          <cell r="E284" t="str">
            <v>840309</v>
          </cell>
          <cell r="F284" t="str">
            <v>男</v>
          </cell>
          <cell r="G284" t="str">
            <v>中共预备党员</v>
          </cell>
          <cell r="H284" t="str">
            <v>汉族</v>
          </cell>
          <cell r="I284" t="str">
            <v>1984-03-09</v>
          </cell>
          <cell r="J284" t="str">
            <v>350628198403091513</v>
          </cell>
          <cell r="K284" t="str">
            <v>未婚</v>
          </cell>
          <cell r="L284" t="str">
            <v>中国大陆</v>
          </cell>
        </row>
        <row r="284">
          <cell r="O284" t="str">
            <v>福建省漳州市平和县</v>
          </cell>
        </row>
        <row r="284">
          <cell r="S284" t="str">
            <v>福州市福屿小区20＃303</v>
          </cell>
        </row>
        <row r="284">
          <cell r="U284" t="str">
            <v>18065150262</v>
          </cell>
        </row>
        <row r="284">
          <cell r="W284" t="str">
            <v>123</v>
          </cell>
          <cell r="X284" t="str">
            <v>0596－5228207</v>
          </cell>
        </row>
        <row r="284">
          <cell r="AA284" t="str">
            <v>03-09</v>
          </cell>
          <cell r="AB284">
            <v>178</v>
          </cell>
        </row>
        <row r="284">
          <cell r="AD284" t="str">
            <v>ND20080512001</v>
          </cell>
          <cell r="AE284" t="str">
            <v>工程院三部本部</v>
          </cell>
          <cell r="AF284" t="str">
            <v>福建天泉教育科技有限公司</v>
          </cell>
          <cell r="AG284" t="str">
            <v>福建天泉教育科技有限公司</v>
          </cell>
          <cell r="AH284" t="str">
            <v>软件开发助理主程</v>
          </cell>
          <cell r="AI284" t="str">
            <v>高级二星程序员(P7)</v>
          </cell>
          <cell r="AJ284" t="str">
            <v>P7</v>
          </cell>
        </row>
        <row r="284">
          <cell r="AM284" t="str">
            <v>正式员工</v>
          </cell>
          <cell r="AN284" t="str">
            <v>在职</v>
          </cell>
          <cell r="AO284" t="str">
            <v>正式员工</v>
          </cell>
          <cell r="AP284" t="str">
            <v>研发类程序</v>
          </cell>
          <cell r="AQ284" t="str">
            <v>普通任职</v>
          </cell>
          <cell r="AR284" t="str">
            <v>2008-05-12</v>
          </cell>
        </row>
        <row r="284">
          <cell r="AU284" t="str">
            <v>2008-08-12</v>
          </cell>
        </row>
        <row r="284">
          <cell r="BF284">
            <v>105</v>
          </cell>
        </row>
        <row r="284">
          <cell r="BJ284" t="str">
            <v>闽江学院</v>
          </cell>
        </row>
        <row r="284">
          <cell r="BL284" t="str">
            <v>普通全日制</v>
          </cell>
          <cell r="BM284" t="str">
            <v>计算机科学与技术</v>
          </cell>
          <cell r="BN284" t="str">
            <v>2006-07-01</v>
          </cell>
          <cell r="BO284" t="str">
            <v>本科</v>
          </cell>
        </row>
        <row r="284">
          <cell r="BV284" t="str">
            <v>2008-05-12</v>
          </cell>
          <cell r="BW284" t="str">
            <v>福建天晴数码有限公司</v>
          </cell>
          <cell r="BX284" t="str">
            <v>工程院三部</v>
          </cell>
          <cell r="BY284" t="str">
            <v>工程院三部本部</v>
          </cell>
        </row>
        <row r="285">
          <cell r="A285">
            <v>840513</v>
          </cell>
          <cell r="B285" t="str">
            <v>王勤政</v>
          </cell>
          <cell r="C285" t="str">
            <v>工程院三部本部</v>
          </cell>
          <cell r="D285" t="str">
            <v>郭玉湖</v>
          </cell>
          <cell r="E285" t="str">
            <v>840513</v>
          </cell>
          <cell r="F285" t="str">
            <v>男</v>
          </cell>
          <cell r="G285" t="str">
            <v>共青团员</v>
          </cell>
          <cell r="H285" t="str">
            <v>汉族</v>
          </cell>
          <cell r="I285" t="str">
            <v>1984-05-13</v>
          </cell>
          <cell r="J285" t="str">
            <v>350104198405131816</v>
          </cell>
          <cell r="K285" t="str">
            <v>未婚</v>
          </cell>
          <cell r="L285" t="str">
            <v>中国大陆</v>
          </cell>
        </row>
        <row r="285">
          <cell r="O285" t="str">
            <v>福建省福州市仓山区</v>
          </cell>
        </row>
        <row r="285">
          <cell r="S285" t="str">
            <v>福州市晋安区岳峰南路58号东显花园3-503</v>
          </cell>
        </row>
        <row r="285">
          <cell r="U285" t="str">
            <v>13799314081</v>
          </cell>
        </row>
        <row r="285">
          <cell r="X285" t="str">
            <v>13799314081</v>
          </cell>
        </row>
        <row r="285">
          <cell r="AA285" t="str">
            <v>05-13</v>
          </cell>
        </row>
        <row r="285">
          <cell r="AD285" t="str">
            <v>ND20070326003</v>
          </cell>
          <cell r="AE285" t="str">
            <v>工程院三部本部</v>
          </cell>
          <cell r="AF285" t="str">
            <v>福建天泉教育科技有限公司</v>
          </cell>
          <cell r="AG285" t="str">
            <v>福建天泉教育科技有限公司</v>
          </cell>
          <cell r="AH285" t="str">
            <v>软件开发主程</v>
          </cell>
          <cell r="AI285" t="str">
            <v>高级二星程序员(P7)</v>
          </cell>
          <cell r="AJ285" t="str">
            <v>P7</v>
          </cell>
        </row>
        <row r="285">
          <cell r="AM285" t="str">
            <v>正式员工</v>
          </cell>
          <cell r="AN285" t="str">
            <v>在职</v>
          </cell>
          <cell r="AO285" t="str">
            <v>正式员工</v>
          </cell>
          <cell r="AP285" t="str">
            <v>职能管理类</v>
          </cell>
          <cell r="AQ285" t="str">
            <v>普通任职</v>
          </cell>
          <cell r="AR285" t="str">
            <v>2007-03-26</v>
          </cell>
        </row>
        <row r="285">
          <cell r="AU285" t="str">
            <v>2007-07-13</v>
          </cell>
        </row>
        <row r="285">
          <cell r="BF285">
            <v>119</v>
          </cell>
        </row>
        <row r="285">
          <cell r="BJ285" t="str">
            <v>福州大学</v>
          </cell>
        </row>
        <row r="285">
          <cell r="BL285" t="str">
            <v>普通全日制</v>
          </cell>
          <cell r="BM285" t="str">
            <v>软件工程</v>
          </cell>
          <cell r="BN285" t="str">
            <v>2007-07-01</v>
          </cell>
          <cell r="BO285" t="str">
            <v>本科</v>
          </cell>
        </row>
        <row r="285">
          <cell r="BV285" t="str">
            <v>2007-03-26</v>
          </cell>
          <cell r="BW285" t="str">
            <v>福建天晴数码有限公司</v>
          </cell>
          <cell r="BX285" t="str">
            <v>工程院三部</v>
          </cell>
          <cell r="BY285" t="str">
            <v>工程院三部本部</v>
          </cell>
        </row>
        <row r="286">
          <cell r="A286">
            <v>980071</v>
          </cell>
          <cell r="B286" t="str">
            <v>李文富</v>
          </cell>
          <cell r="C286" t="str">
            <v>工程院三部本部</v>
          </cell>
          <cell r="D286" t="str">
            <v>郭玉湖</v>
          </cell>
          <cell r="E286" t="str">
            <v>980071</v>
          </cell>
          <cell r="F286" t="str">
            <v>男</v>
          </cell>
          <cell r="G286" t="str">
            <v>群众</v>
          </cell>
          <cell r="H286" t="str">
            <v>汉族</v>
          </cell>
          <cell r="I286" t="str">
            <v>1980-07-12</v>
          </cell>
          <cell r="J286" t="str">
            <v>350181198007125296</v>
          </cell>
          <cell r="K286" t="str">
            <v>已婚</v>
          </cell>
          <cell r="L286" t="str">
            <v>中国大陆</v>
          </cell>
        </row>
        <row r="286">
          <cell r="N286" t="str">
            <v>农业</v>
          </cell>
          <cell r="O286" t="str">
            <v>福建省福州市福清市</v>
          </cell>
        </row>
        <row r="286">
          <cell r="U286" t="str">
            <v>13559464838</v>
          </cell>
          <cell r="V286" t="str">
            <v>5616939@qq.com</v>
          </cell>
          <cell r="W286" t="str">
            <v>王美洪</v>
          </cell>
          <cell r="X286" t="str">
            <v>15059425250</v>
          </cell>
        </row>
        <row r="286">
          <cell r="AA286" t="str">
            <v>07-12</v>
          </cell>
          <cell r="AB286">
            <v>178</v>
          </cell>
          <cell r="AC286" t="str">
            <v>AB型</v>
          </cell>
          <cell r="AD286" t="str">
            <v>ND20141022006</v>
          </cell>
          <cell r="AE286" t="str">
            <v>工程院三部本部</v>
          </cell>
          <cell r="AF286" t="str">
            <v>福建天泉教育科技有限公司</v>
          </cell>
          <cell r="AG286" t="str">
            <v>福建天泉教育科技有限公司</v>
          </cell>
          <cell r="AH286" t="str">
            <v>软件工程师</v>
          </cell>
          <cell r="AI286" t="str">
            <v>高级二星程序员(P7)</v>
          </cell>
          <cell r="AJ286" t="str">
            <v>P7</v>
          </cell>
        </row>
        <row r="286">
          <cell r="AM286" t="str">
            <v>正式员工</v>
          </cell>
          <cell r="AN286" t="str">
            <v>在职</v>
          </cell>
          <cell r="AO286" t="str">
            <v>正式员工</v>
          </cell>
        </row>
        <row r="286">
          <cell r="AQ286" t="str">
            <v>普通任职</v>
          </cell>
          <cell r="AR286" t="str">
            <v>2014-10-27</v>
          </cell>
        </row>
        <row r="286">
          <cell r="AU286" t="str">
            <v>2015-01-27</v>
          </cell>
        </row>
        <row r="286">
          <cell r="BF286">
            <v>28</v>
          </cell>
        </row>
        <row r="286">
          <cell r="BJ286" t="str">
            <v>四川大学</v>
          </cell>
        </row>
        <row r="286">
          <cell r="BL286" t="str">
            <v>普通全日制</v>
          </cell>
          <cell r="BM286" t="str">
            <v>管理科学</v>
          </cell>
          <cell r="BN286" t="str">
            <v>2012-07-01</v>
          </cell>
          <cell r="BO286" t="str">
            <v>本科</v>
          </cell>
          <cell r="BP286" t="str">
            <v>学士</v>
          </cell>
        </row>
        <row r="286">
          <cell r="BV286" t="str">
            <v>2014-10-27</v>
          </cell>
          <cell r="BW286" t="str">
            <v>福建天晴数码有限公司</v>
          </cell>
          <cell r="BX286" t="str">
            <v>工程院三部</v>
          </cell>
          <cell r="BY286" t="str">
            <v>工程院三部本部</v>
          </cell>
        </row>
        <row r="287">
          <cell r="A287">
            <v>110332</v>
          </cell>
          <cell r="B287" t="str">
            <v>曾林淘</v>
          </cell>
          <cell r="C287" t="str">
            <v>工程院五部开发一处</v>
          </cell>
          <cell r="D287" t="str">
            <v>郭玉湖</v>
          </cell>
          <cell r="E287" t="str">
            <v>110332</v>
          </cell>
          <cell r="F287" t="str">
            <v>男</v>
          </cell>
          <cell r="G287" t="str">
            <v>中共党员</v>
          </cell>
          <cell r="H287" t="str">
            <v>汉族</v>
          </cell>
          <cell r="I287" t="str">
            <v>1991-11-11</v>
          </cell>
          <cell r="J287" t="str">
            <v>350121199111110332</v>
          </cell>
          <cell r="K287" t="str">
            <v>未婚</v>
          </cell>
        </row>
        <row r="287">
          <cell r="O287" t="str">
            <v>福建省福州市闽侯县</v>
          </cell>
        </row>
        <row r="287">
          <cell r="U287" t="str">
            <v>13515023336</v>
          </cell>
          <cell r="V287" t="str">
            <v>376065887@qq.com</v>
          </cell>
        </row>
        <row r="287">
          <cell r="X287" t="str">
            <v>13600827089</v>
          </cell>
        </row>
        <row r="287">
          <cell r="AA287" t="str">
            <v>11-11</v>
          </cell>
        </row>
        <row r="287">
          <cell r="AD287" t="str">
            <v>ND20140712091</v>
          </cell>
          <cell r="AE287" t="str">
            <v>工程院五部开发一处</v>
          </cell>
          <cell r="AF287" t="str">
            <v>福建省华渔教育科技有限公司</v>
          </cell>
          <cell r="AG287" t="str">
            <v>福建省华渔教育科技有限公司</v>
          </cell>
          <cell r="AH287" t="str">
            <v>软件开发工程师</v>
          </cell>
          <cell r="AI287" t="str">
            <v>三星程序员(P5)</v>
          </cell>
          <cell r="AJ287" t="str">
            <v>P5</v>
          </cell>
        </row>
        <row r="287">
          <cell r="AM287" t="str">
            <v>正式员工</v>
          </cell>
          <cell r="AN287" t="str">
            <v>在职</v>
          </cell>
          <cell r="AO287" t="str">
            <v>正式员工</v>
          </cell>
        </row>
        <row r="287">
          <cell r="AQ287" t="str">
            <v>普通任职</v>
          </cell>
          <cell r="AR287" t="str">
            <v>2014-07-10</v>
          </cell>
        </row>
        <row r="287">
          <cell r="AU287" t="str">
            <v>2015-01-10</v>
          </cell>
        </row>
        <row r="287">
          <cell r="BF287">
            <v>31</v>
          </cell>
        </row>
        <row r="287">
          <cell r="BJ287" t="str">
            <v>哈尔滨工业大学</v>
          </cell>
        </row>
        <row r="287">
          <cell r="BL287" t="str">
            <v>普通全日制</v>
          </cell>
          <cell r="BM287" t="str">
            <v>软件工程</v>
          </cell>
          <cell r="BN287" t="str">
            <v>2014-06-27</v>
          </cell>
          <cell r="BO287" t="str">
            <v>本科</v>
          </cell>
          <cell r="BP287" t="str">
            <v>学士</v>
          </cell>
        </row>
        <row r="287">
          <cell r="BV287" t="str">
            <v>2014-07-10</v>
          </cell>
          <cell r="BW287" t="str">
            <v>福建天晴数码有限公司</v>
          </cell>
          <cell r="BX287" t="str">
            <v>工程院五部</v>
          </cell>
          <cell r="BY287" t="str">
            <v>工程院五部开发一处</v>
          </cell>
        </row>
        <row r="288">
          <cell r="A288">
            <v>114018</v>
          </cell>
          <cell r="B288" t="str">
            <v>林立杯</v>
          </cell>
          <cell r="C288" t="str">
            <v>工程院五部开发一处</v>
          </cell>
          <cell r="D288" t="str">
            <v>郭玉湖</v>
          </cell>
          <cell r="E288" t="str">
            <v>114018</v>
          </cell>
          <cell r="F288" t="str">
            <v>男</v>
          </cell>
          <cell r="G288" t="str">
            <v>群众</v>
          </cell>
          <cell r="H288" t="str">
            <v>汉族</v>
          </cell>
          <cell r="I288" t="str">
            <v>1989-04-11</v>
          </cell>
          <cell r="J288" t="str">
            <v>350128198904114018</v>
          </cell>
          <cell r="K288" t="str">
            <v>已婚</v>
          </cell>
          <cell r="L288" t="str">
            <v>中国大陆</v>
          </cell>
        </row>
        <row r="288">
          <cell r="N288" t="str">
            <v>农业</v>
          </cell>
          <cell r="O288" t="str">
            <v>福建省福州市平潭县</v>
          </cell>
          <cell r="P288" t="str">
            <v>福建省福州市平潭县东庠乡东霞村东霞江214号</v>
          </cell>
        </row>
        <row r="288">
          <cell r="R288" t="str">
            <v>福建省福州市平潭县东庠乡东霞村东霞江214号</v>
          </cell>
          <cell r="S288" t="str">
            <v>福州市鼓楼区杨桥中路283号航道局宿舍3号204</v>
          </cell>
        </row>
        <row r="288">
          <cell r="U288" t="str">
            <v>15005910529</v>
          </cell>
          <cell r="V288" t="str">
            <v>leenleebei@163.com</v>
          </cell>
        </row>
        <row r="288">
          <cell r="AA288" t="str">
            <v>04-11</v>
          </cell>
          <cell r="AB288">
            <v>186</v>
          </cell>
        </row>
        <row r="288">
          <cell r="AD288" t="str">
            <v>ND20160311006</v>
          </cell>
          <cell r="AE288" t="str">
            <v>工程院五部开发一处</v>
          </cell>
          <cell r="AF288" t="str">
            <v>福建天泉教育科技有限公司</v>
          </cell>
          <cell r="AG288" t="str">
            <v>福建天泉教育科技有限公司</v>
          </cell>
          <cell r="AH288" t="str">
            <v>软件开发工程师</v>
          </cell>
          <cell r="AI288" t="str">
            <v>三星程序员(P5)</v>
          </cell>
          <cell r="AJ288" t="str">
            <v>P5</v>
          </cell>
        </row>
        <row r="288">
          <cell r="AM288" t="str">
            <v>正式员工</v>
          </cell>
          <cell r="AN288" t="str">
            <v>在职</v>
          </cell>
          <cell r="AO288" t="str">
            <v>正式员工</v>
          </cell>
        </row>
        <row r="288">
          <cell r="AQ288" t="str">
            <v>普通任职</v>
          </cell>
          <cell r="AR288" t="str">
            <v>2016-03-14</v>
          </cell>
          <cell r="AS288" t="str">
            <v>福州</v>
          </cell>
        </row>
        <row r="288">
          <cell r="AU288" t="str">
            <v>2016-07-14</v>
          </cell>
        </row>
        <row r="288">
          <cell r="BF288">
            <v>11</v>
          </cell>
        </row>
        <row r="288">
          <cell r="BJ288" t="str">
            <v>福建农林大学</v>
          </cell>
          <cell r="BK288" t="str">
            <v>软件工程学院</v>
          </cell>
          <cell r="BL288" t="str">
            <v>普通全日制</v>
          </cell>
          <cell r="BM288" t="str">
            <v>计算机网络</v>
          </cell>
          <cell r="BN288" t="str">
            <v>2011-07-01</v>
          </cell>
          <cell r="BO288" t="str">
            <v>专科</v>
          </cell>
        </row>
        <row r="288">
          <cell r="BV288" t="str">
            <v>2016-03-14</v>
          </cell>
          <cell r="BW288" t="str">
            <v>福建天晴数码有限公司</v>
          </cell>
          <cell r="BX288" t="str">
            <v>工程院五部</v>
          </cell>
          <cell r="BY288" t="str">
            <v>工程院五部开发一处</v>
          </cell>
        </row>
        <row r="289">
          <cell r="A289">
            <v>130801</v>
          </cell>
          <cell r="B289" t="str">
            <v>陈桂生</v>
          </cell>
          <cell r="C289" t="str">
            <v>工程院五部开发一处</v>
          </cell>
          <cell r="D289" t="str">
            <v>郭玉湖</v>
          </cell>
          <cell r="E289" t="str">
            <v>130801</v>
          </cell>
          <cell r="F289" t="str">
            <v>男</v>
          </cell>
          <cell r="G289" t="str">
            <v>共青团员</v>
          </cell>
          <cell r="H289" t="str">
            <v>汉族</v>
          </cell>
          <cell r="I289" t="str">
            <v>1991-03-07</v>
          </cell>
          <cell r="J289" t="str">
            <v>350524199103071071</v>
          </cell>
          <cell r="K289" t="str">
            <v>未婚</v>
          </cell>
        </row>
        <row r="289">
          <cell r="O289" t="str">
            <v>福建省泉州市安溪县</v>
          </cell>
        </row>
        <row r="289">
          <cell r="U289" t="str">
            <v>18046175802</v>
          </cell>
          <cell r="V289" t="str">
            <v>cgszy11@163.com</v>
          </cell>
        </row>
        <row r="289">
          <cell r="X289" t="str">
            <v>13774840310</v>
          </cell>
        </row>
        <row r="289">
          <cell r="AA289" t="str">
            <v>03-07</v>
          </cell>
        </row>
        <row r="289">
          <cell r="AD289" t="str">
            <v>ND20140712042</v>
          </cell>
          <cell r="AE289" t="str">
            <v>工程院五部开发一处</v>
          </cell>
          <cell r="AF289" t="str">
            <v>福建省华渔教育科技有限公司</v>
          </cell>
          <cell r="AG289" t="str">
            <v>福建省华渔教育科技有限公司</v>
          </cell>
          <cell r="AH289" t="str">
            <v>软件开发工程师</v>
          </cell>
          <cell r="AI289" t="str">
            <v>三星程序员(P5)</v>
          </cell>
          <cell r="AJ289" t="str">
            <v>P5</v>
          </cell>
        </row>
        <row r="289">
          <cell r="AM289" t="str">
            <v>正式员工</v>
          </cell>
          <cell r="AN289" t="str">
            <v>在职</v>
          </cell>
          <cell r="AO289" t="str">
            <v>正式员工</v>
          </cell>
        </row>
        <row r="289">
          <cell r="AQ289" t="str">
            <v>普通任职</v>
          </cell>
          <cell r="AR289" t="str">
            <v>2014-07-02</v>
          </cell>
        </row>
        <row r="289">
          <cell r="AU289" t="str">
            <v>2014-11-30</v>
          </cell>
        </row>
        <row r="289">
          <cell r="BF289">
            <v>32</v>
          </cell>
        </row>
        <row r="289">
          <cell r="BJ289" t="str">
            <v>厦门大学</v>
          </cell>
        </row>
        <row r="289">
          <cell r="BL289" t="str">
            <v>普通全日制</v>
          </cell>
          <cell r="BM289" t="str">
            <v>软件工程</v>
          </cell>
          <cell r="BN289" t="str">
            <v>2014-07-01</v>
          </cell>
          <cell r="BO289" t="str">
            <v>本科</v>
          </cell>
          <cell r="BP289" t="str">
            <v>学士</v>
          </cell>
        </row>
        <row r="289">
          <cell r="BV289" t="str">
            <v>2014-07-02</v>
          </cell>
          <cell r="BW289" t="str">
            <v>福建天晴数码有限公司</v>
          </cell>
          <cell r="BX289" t="str">
            <v>工程院五部</v>
          </cell>
          <cell r="BY289" t="str">
            <v>工程院五部开发一处</v>
          </cell>
        </row>
        <row r="290">
          <cell r="A290">
            <v>131831</v>
          </cell>
          <cell r="B290" t="str">
            <v>代小飞</v>
          </cell>
          <cell r="C290" t="str">
            <v>工程院五部开发一处</v>
          </cell>
          <cell r="D290" t="str">
            <v>郭玉湖</v>
          </cell>
          <cell r="E290" t="str">
            <v>131831</v>
          </cell>
          <cell r="F290" t="str">
            <v>男</v>
          </cell>
          <cell r="G290" t="str">
            <v>中共党员</v>
          </cell>
          <cell r="H290" t="str">
            <v>汉族</v>
          </cell>
          <cell r="I290" t="str">
            <v>1989-04-16</v>
          </cell>
          <cell r="J290" t="str">
            <v>411327198904162513</v>
          </cell>
          <cell r="K290" t="str">
            <v>未婚</v>
          </cell>
          <cell r="L290" t="str">
            <v>中国大陆</v>
          </cell>
        </row>
        <row r="290">
          <cell r="N290" t="str">
            <v>农业</v>
          </cell>
          <cell r="O290" t="str">
            <v>河南南阳内乡县</v>
          </cell>
          <cell r="P290" t="str">
            <v>河南省内乡县王店镇</v>
          </cell>
          <cell r="Q290" t="str">
            <v>海峡人才市场</v>
          </cell>
        </row>
        <row r="290">
          <cell r="U290" t="str">
            <v>18695720981</v>
          </cell>
          <cell r="V290" t="str">
            <v>527870657@qq.com</v>
          </cell>
          <cell r="W290" t="str">
            <v>代惠</v>
          </cell>
          <cell r="X290" t="str">
            <v>13592607536</v>
          </cell>
        </row>
        <row r="290">
          <cell r="AA290" t="str">
            <v>04-16</v>
          </cell>
          <cell r="AB290">
            <v>179</v>
          </cell>
        </row>
        <row r="290">
          <cell r="AD290" t="str">
            <v>ND20160309032</v>
          </cell>
          <cell r="AE290" t="str">
            <v>工程院五部开发一处</v>
          </cell>
          <cell r="AF290" t="str">
            <v>福建天泉教育科技有限公司</v>
          </cell>
          <cell r="AG290" t="str">
            <v>福建天泉教育科技有限公司</v>
          </cell>
          <cell r="AH290" t="str">
            <v>软件开发工程师</v>
          </cell>
          <cell r="AI290" t="str">
            <v>三星程序员(P5)</v>
          </cell>
          <cell r="AJ290" t="str">
            <v>P5</v>
          </cell>
        </row>
        <row r="290">
          <cell r="AM290" t="str">
            <v>正式员工</v>
          </cell>
          <cell r="AN290" t="str">
            <v>在职</v>
          </cell>
          <cell r="AO290" t="str">
            <v>正式员工</v>
          </cell>
        </row>
        <row r="290">
          <cell r="AQ290" t="str">
            <v>普通任职</v>
          </cell>
          <cell r="AR290" t="str">
            <v>2016-03-10</v>
          </cell>
          <cell r="AS290" t="str">
            <v>福州</v>
          </cell>
        </row>
        <row r="290">
          <cell r="AU290" t="str">
            <v>2016-06-10</v>
          </cell>
        </row>
        <row r="290">
          <cell r="BF290">
            <v>11</v>
          </cell>
        </row>
        <row r="290">
          <cell r="BJ290" t="str">
            <v>西安电子科技大学计算机学院</v>
          </cell>
        </row>
        <row r="290">
          <cell r="BL290" t="str">
            <v>普通全日制</v>
          </cell>
          <cell r="BM290" t="str">
            <v>计算机技术</v>
          </cell>
          <cell r="BN290" t="str">
            <v>2016-01-01</v>
          </cell>
          <cell r="BO290" t="str">
            <v>硕士研究生</v>
          </cell>
          <cell r="BP290" t="str">
            <v>硕士</v>
          </cell>
        </row>
        <row r="290">
          <cell r="BV290" t="str">
            <v>2016-03-10</v>
          </cell>
          <cell r="BW290" t="str">
            <v>福建天晴数码有限公司</v>
          </cell>
          <cell r="BX290" t="str">
            <v>工程院五部</v>
          </cell>
          <cell r="BY290" t="str">
            <v>工程院五部开发一处</v>
          </cell>
        </row>
        <row r="291">
          <cell r="A291">
            <v>141014</v>
          </cell>
          <cell r="B291" t="str">
            <v>赵立</v>
          </cell>
          <cell r="C291" t="str">
            <v>工程院五部开发一处</v>
          </cell>
          <cell r="D291" t="str">
            <v>郭玉湖</v>
          </cell>
          <cell r="E291" t="str">
            <v>141014</v>
          </cell>
          <cell r="F291" t="str">
            <v>男</v>
          </cell>
          <cell r="G291" t="str">
            <v>群众</v>
          </cell>
          <cell r="H291" t="str">
            <v>汉族</v>
          </cell>
          <cell r="I291" t="str">
            <v>1986-02-24</v>
          </cell>
          <cell r="J291" t="str">
            <v>350102198602244518</v>
          </cell>
          <cell r="K291" t="str">
            <v>未婚</v>
          </cell>
        </row>
        <row r="291">
          <cell r="O291" t="str">
            <v>福建省福州市鼓楼区</v>
          </cell>
        </row>
        <row r="291">
          <cell r="U291" t="str">
            <v>13859088296</v>
          </cell>
          <cell r="V291" t="str">
            <v>zhaolic39@qq.com</v>
          </cell>
        </row>
        <row r="291">
          <cell r="AA291" t="str">
            <v>02-24</v>
          </cell>
        </row>
        <row r="291">
          <cell r="AD291" t="str">
            <v>ND20141121002</v>
          </cell>
          <cell r="AE291" t="str">
            <v>工程院五部开发一处</v>
          </cell>
          <cell r="AF291" t="str">
            <v>福建天泉教育科技有限公司</v>
          </cell>
          <cell r="AG291" t="str">
            <v>福建天泉教育科技有限公司</v>
          </cell>
          <cell r="AH291" t="str">
            <v>软件开发工程师</v>
          </cell>
          <cell r="AI291" t="str">
            <v>高级一星程序员(P6)</v>
          </cell>
          <cell r="AJ291" t="str">
            <v>P6</v>
          </cell>
        </row>
        <row r="291">
          <cell r="AM291" t="str">
            <v>正式员工</v>
          </cell>
          <cell r="AN291" t="str">
            <v>在职</v>
          </cell>
          <cell r="AO291" t="str">
            <v>正式员工</v>
          </cell>
        </row>
        <row r="291">
          <cell r="AQ291" t="str">
            <v>普通任职</v>
          </cell>
          <cell r="AR291" t="str">
            <v>2014-11-27</v>
          </cell>
        </row>
        <row r="291">
          <cell r="AU291" t="str">
            <v>2015-02-27</v>
          </cell>
        </row>
        <row r="291">
          <cell r="BF291">
            <v>27</v>
          </cell>
        </row>
        <row r="291">
          <cell r="BJ291" t="str">
            <v>福建工程学院</v>
          </cell>
        </row>
        <row r="291">
          <cell r="BL291" t="str">
            <v>普通全日制</v>
          </cell>
          <cell r="BM291" t="str">
            <v>信息管理与信息系统</v>
          </cell>
          <cell r="BN291" t="str">
            <v>2008-07-01</v>
          </cell>
          <cell r="BO291" t="str">
            <v>本科</v>
          </cell>
          <cell r="BP291" t="str">
            <v>学士</v>
          </cell>
        </row>
        <row r="291">
          <cell r="BV291" t="str">
            <v>2014-11-27</v>
          </cell>
          <cell r="BW291" t="str">
            <v>福建天晴数码有限公司</v>
          </cell>
          <cell r="BX291" t="str">
            <v>工程院五部</v>
          </cell>
          <cell r="BY291" t="str">
            <v>工程院五部开发一处</v>
          </cell>
        </row>
        <row r="292">
          <cell r="A292">
            <v>142623</v>
          </cell>
          <cell r="B292" t="str">
            <v>王波</v>
          </cell>
          <cell r="C292" t="str">
            <v>工程院五部开发一处</v>
          </cell>
          <cell r="D292" t="str">
            <v>郭玉湖</v>
          </cell>
          <cell r="E292" t="str">
            <v>142623</v>
          </cell>
          <cell r="F292" t="str">
            <v>男</v>
          </cell>
          <cell r="G292" t="str">
            <v>群众</v>
          </cell>
          <cell r="H292" t="str">
            <v>汉族</v>
          </cell>
          <cell r="I292" t="str">
            <v>1994-10-15</v>
          </cell>
          <cell r="J292" t="str">
            <v>35082419941015181X</v>
          </cell>
          <cell r="K292" t="str">
            <v>未婚</v>
          </cell>
          <cell r="L292" t="str">
            <v>中国大陆</v>
          </cell>
        </row>
        <row r="292">
          <cell r="O292" t="str">
            <v>福建龙岩地区龙岩市</v>
          </cell>
        </row>
        <row r="292">
          <cell r="U292" t="str">
            <v>18359192363</v>
          </cell>
          <cell r="V292" t="str">
            <v>458172963@qq.com</v>
          </cell>
        </row>
        <row r="292">
          <cell r="X292" t="str">
            <v>18760026187</v>
          </cell>
        </row>
        <row r="292">
          <cell r="AA292" t="str">
            <v>10-15</v>
          </cell>
        </row>
        <row r="292">
          <cell r="AD292" t="str">
            <v>ND20160704067</v>
          </cell>
          <cell r="AE292" t="str">
            <v>工程院五部开发一处</v>
          </cell>
          <cell r="AF292" t="str">
            <v>福建天泉教育科技有限公司</v>
          </cell>
          <cell r="AG292" t="str">
            <v>福建天泉教育科技有限公司</v>
          </cell>
          <cell r="AH292" t="str">
            <v>软件开发工程师</v>
          </cell>
          <cell r="AI292" t="str">
            <v>未定级</v>
          </cell>
          <cell r="AJ292" t="str">
            <v>未定级</v>
          </cell>
        </row>
        <row r="292">
          <cell r="AM292" t="str">
            <v>正式员工</v>
          </cell>
          <cell r="AN292" t="str">
            <v>在职</v>
          </cell>
          <cell r="AO292" t="str">
            <v>正式员工</v>
          </cell>
        </row>
        <row r="292">
          <cell r="AQ292" t="str">
            <v>普通任职</v>
          </cell>
          <cell r="AR292" t="str">
            <v>2016-07-05</v>
          </cell>
          <cell r="AS292" t="str">
            <v>福州</v>
          </cell>
        </row>
        <row r="292">
          <cell r="AU292" t="str">
            <v>2017-01-05</v>
          </cell>
        </row>
        <row r="292">
          <cell r="BF292">
            <v>8</v>
          </cell>
        </row>
        <row r="292">
          <cell r="BJ292" t="str">
            <v>福建师范大学软件学院</v>
          </cell>
        </row>
        <row r="292">
          <cell r="BM292" t="str">
            <v>软件工程</v>
          </cell>
          <cell r="BN292" t="str">
            <v>2016-06-24</v>
          </cell>
          <cell r="BO292" t="str">
            <v>本科</v>
          </cell>
        </row>
        <row r="292">
          <cell r="BV292" t="str">
            <v>2016-07-05</v>
          </cell>
          <cell r="BW292" t="str">
            <v>福建天晴数码有限公司</v>
          </cell>
          <cell r="BX292" t="str">
            <v>工程院五部</v>
          </cell>
          <cell r="BY292" t="str">
            <v>工程院五部开发一处</v>
          </cell>
        </row>
        <row r="293">
          <cell r="A293">
            <v>144231</v>
          </cell>
          <cell r="B293" t="str">
            <v>蓝瑜琳</v>
          </cell>
          <cell r="C293" t="str">
            <v>工程院五部开发一处</v>
          </cell>
          <cell r="D293" t="str">
            <v>郭玉湖</v>
          </cell>
          <cell r="E293" t="str">
            <v>144231</v>
          </cell>
          <cell r="F293" t="str">
            <v>男</v>
          </cell>
          <cell r="G293" t="str">
            <v>共青团员</v>
          </cell>
          <cell r="H293" t="str">
            <v>畲族</v>
          </cell>
          <cell r="I293" t="str">
            <v>1992-03-14</v>
          </cell>
          <cell r="J293" t="str">
            <v>350823199203144231</v>
          </cell>
          <cell r="K293" t="str">
            <v>未婚</v>
          </cell>
          <cell r="L293" t="str">
            <v>中国大陆</v>
          </cell>
        </row>
        <row r="293">
          <cell r="N293" t="str">
            <v>农业</v>
          </cell>
          <cell r="O293" t="str">
            <v>福建龙岩地区</v>
          </cell>
          <cell r="P293" t="str">
            <v>福建龙岩</v>
          </cell>
        </row>
        <row r="293">
          <cell r="R293" t="str">
            <v>福建省福州市台江区白马南路浦前新村2号703室</v>
          </cell>
        </row>
        <row r="293">
          <cell r="T293" t="str">
            <v>0597-3762376</v>
          </cell>
          <cell r="U293" t="str">
            <v>18649821356</v>
          </cell>
          <cell r="V293" t="str">
            <v>810526366@qq.com</v>
          </cell>
          <cell r="W293" t="str">
            <v>蓝水春</v>
          </cell>
          <cell r="X293" t="str">
            <v>电话</v>
          </cell>
        </row>
        <row r="293">
          <cell r="Z293" t="str">
            <v>13543439170</v>
          </cell>
          <cell r="AA293" t="str">
            <v>03-14</v>
          </cell>
        </row>
        <row r="293">
          <cell r="AD293" t="str">
            <v>ND20160304013</v>
          </cell>
          <cell r="AE293" t="str">
            <v>工程院五部开发一处</v>
          </cell>
          <cell r="AF293" t="str">
            <v>福建天泉教育科技有限公司</v>
          </cell>
          <cell r="AG293" t="str">
            <v>福建天泉教育科技有限公司</v>
          </cell>
          <cell r="AH293" t="str">
            <v>软件开发工程师</v>
          </cell>
          <cell r="AI293" t="str">
            <v>三星程序员(P5)</v>
          </cell>
          <cell r="AJ293" t="str">
            <v>P5</v>
          </cell>
        </row>
        <row r="293">
          <cell r="AM293" t="str">
            <v>正式员工</v>
          </cell>
          <cell r="AN293" t="str">
            <v>在职</v>
          </cell>
          <cell r="AO293" t="str">
            <v>正式员工</v>
          </cell>
        </row>
        <row r="293">
          <cell r="AQ293" t="str">
            <v>普通任职</v>
          </cell>
          <cell r="AR293" t="str">
            <v>2016-03-07</v>
          </cell>
          <cell r="AS293" t="str">
            <v>福州</v>
          </cell>
        </row>
        <row r="293">
          <cell r="AU293" t="str">
            <v>2016-06-07</v>
          </cell>
        </row>
        <row r="293">
          <cell r="BF293">
            <v>11</v>
          </cell>
        </row>
        <row r="293">
          <cell r="BJ293" t="str">
            <v>福州大学</v>
          </cell>
          <cell r="BK293" t="str">
            <v>软件学院</v>
          </cell>
          <cell r="BL293" t="str">
            <v>普通全日制</v>
          </cell>
          <cell r="BM293" t="str">
            <v>软件工程</v>
          </cell>
          <cell r="BN293" t="str">
            <v>2014-06-30</v>
          </cell>
          <cell r="BO293" t="str">
            <v>本科</v>
          </cell>
          <cell r="BP293" t="str">
            <v>学士</v>
          </cell>
        </row>
        <row r="293">
          <cell r="BV293" t="str">
            <v>2016-03-07</v>
          </cell>
          <cell r="BW293" t="str">
            <v>福建天晴数码有限公司</v>
          </cell>
          <cell r="BX293" t="str">
            <v>工程院五部</v>
          </cell>
          <cell r="BY293" t="str">
            <v>工程院五部开发一处</v>
          </cell>
        </row>
        <row r="294">
          <cell r="A294">
            <v>144519</v>
          </cell>
          <cell r="B294" t="str">
            <v>陈贤征</v>
          </cell>
          <cell r="C294" t="str">
            <v>工程院五部开发一处</v>
          </cell>
          <cell r="D294" t="str">
            <v>郭玉湖</v>
          </cell>
          <cell r="E294" t="str">
            <v>144519</v>
          </cell>
          <cell r="F294" t="str">
            <v>男</v>
          </cell>
        </row>
        <row r="294">
          <cell r="H294" t="str">
            <v>汉族</v>
          </cell>
          <cell r="I294" t="str">
            <v>1991-07-14</v>
          </cell>
          <cell r="J294" t="str">
            <v>352227199107144519</v>
          </cell>
        </row>
        <row r="294">
          <cell r="L294" t="str">
            <v>中国大陆</v>
          </cell>
        </row>
        <row r="294">
          <cell r="O294" t="str">
            <v>福建宁德地区</v>
          </cell>
        </row>
        <row r="294">
          <cell r="W294" t="str">
            <v>***</v>
          </cell>
          <cell r="X294" t="str">
            <v>***</v>
          </cell>
        </row>
        <row r="294">
          <cell r="Z294" t="str">
            <v>***</v>
          </cell>
          <cell r="AA294" t="str">
            <v>06-13</v>
          </cell>
        </row>
        <row r="294">
          <cell r="AD294" t="str">
            <v>ND20160323003</v>
          </cell>
          <cell r="AE294" t="str">
            <v>工程院五部开发一处</v>
          </cell>
          <cell r="AF294" t="str">
            <v>福建天泉教育科技有限公司</v>
          </cell>
          <cell r="AG294" t="str">
            <v>福建天泉教育科技有限公司</v>
          </cell>
          <cell r="AH294" t="str">
            <v>软件开发工程师</v>
          </cell>
          <cell r="AI294" t="str">
            <v>三星程序员(P5)</v>
          </cell>
          <cell r="AJ294" t="str">
            <v>P5</v>
          </cell>
        </row>
        <row r="294">
          <cell r="AM294" t="str">
            <v>正式员工</v>
          </cell>
          <cell r="AN294" t="str">
            <v>在职</v>
          </cell>
          <cell r="AO294" t="str">
            <v>正式员工</v>
          </cell>
        </row>
        <row r="294">
          <cell r="AQ294" t="str">
            <v>普通任职</v>
          </cell>
          <cell r="AR294" t="str">
            <v>2016-03-24</v>
          </cell>
          <cell r="AS294" t="str">
            <v>福州</v>
          </cell>
        </row>
        <row r="294">
          <cell r="AU294" t="str">
            <v>2016-07-01</v>
          </cell>
        </row>
        <row r="294">
          <cell r="BF294">
            <v>11</v>
          </cell>
        </row>
        <row r="294">
          <cell r="BJ294" t="str">
            <v>福建工程学院</v>
          </cell>
        </row>
        <row r="294">
          <cell r="BL294" t="str">
            <v>普通全日制</v>
          </cell>
          <cell r="BM294" t="str">
            <v>软件工程</v>
          </cell>
          <cell r="BN294" t="str">
            <v>2013-07-01</v>
          </cell>
          <cell r="BO294" t="str">
            <v>本科</v>
          </cell>
          <cell r="BP294" t="str">
            <v>学士</v>
          </cell>
        </row>
        <row r="294">
          <cell r="BV294" t="str">
            <v>2016-03-24</v>
          </cell>
          <cell r="BW294" t="str">
            <v>福建天晴数码有限公司</v>
          </cell>
          <cell r="BX294" t="str">
            <v>工程院五部</v>
          </cell>
          <cell r="BY294" t="str">
            <v>工程院五部开发一处</v>
          </cell>
        </row>
        <row r="295">
          <cell r="A295">
            <v>168861</v>
          </cell>
          <cell r="B295" t="str">
            <v>郑琛</v>
          </cell>
          <cell r="C295" t="str">
            <v>工程院五部开发一处</v>
          </cell>
          <cell r="D295" t="str">
            <v>郭玉湖</v>
          </cell>
          <cell r="E295" t="str">
            <v>168861</v>
          </cell>
          <cell r="F295" t="str">
            <v>男</v>
          </cell>
          <cell r="G295" t="str">
            <v>共青团员</v>
          </cell>
          <cell r="H295" t="str">
            <v>汉族</v>
          </cell>
          <cell r="I295" t="str">
            <v>1989-08-07</v>
          </cell>
          <cell r="J295" t="str">
            <v>350128198908074033</v>
          </cell>
          <cell r="K295" t="str">
            <v>未婚</v>
          </cell>
          <cell r="L295" t="str">
            <v>中国大陆</v>
          </cell>
        </row>
        <row r="295">
          <cell r="O295" t="str">
            <v>福建省福州市平潭县</v>
          </cell>
          <cell r="P295" t="str">
            <v>福建省平潭县</v>
          </cell>
          <cell r="Q295" t="str">
            <v>福建省福州市</v>
          </cell>
          <cell r="R295" t="str">
            <v>福建省平潭县</v>
          </cell>
          <cell r="S295" t="str">
            <v>福建省福州市</v>
          </cell>
        </row>
        <row r="295">
          <cell r="U295" t="str">
            <v>15005912733</v>
          </cell>
          <cell r="V295" t="str">
            <v>865973277@qq.com</v>
          </cell>
        </row>
        <row r="295">
          <cell r="X295" t="str">
            <v>059124399962</v>
          </cell>
        </row>
        <row r="295">
          <cell r="AA295" t="str">
            <v>08-07</v>
          </cell>
        </row>
        <row r="295">
          <cell r="AD295" t="str">
            <v>ND20150615010</v>
          </cell>
          <cell r="AE295" t="str">
            <v>工程院五部开发一处</v>
          </cell>
          <cell r="AF295" t="str">
            <v>福建天泉教育科技有限公司</v>
          </cell>
          <cell r="AG295" t="str">
            <v>福建天泉教育科技有限公司</v>
          </cell>
          <cell r="AH295" t="str">
            <v>软件开发工程师</v>
          </cell>
          <cell r="AI295" t="str">
            <v>三星程序员(P5)</v>
          </cell>
          <cell r="AJ295" t="str">
            <v>P5</v>
          </cell>
        </row>
        <row r="295">
          <cell r="AM295" t="str">
            <v>正式员工</v>
          </cell>
          <cell r="AN295" t="str">
            <v>在职</v>
          </cell>
          <cell r="AO295" t="str">
            <v>正式员工</v>
          </cell>
        </row>
        <row r="295">
          <cell r="AR295" t="str">
            <v>2015-06-23</v>
          </cell>
          <cell r="AS295" t="str">
            <v>福州</v>
          </cell>
        </row>
        <row r="295">
          <cell r="AU295" t="str">
            <v>2015-09-23</v>
          </cell>
        </row>
        <row r="295">
          <cell r="BF295">
            <v>20</v>
          </cell>
        </row>
        <row r="295">
          <cell r="BJ295" t="str">
            <v>黔南民族师范学院</v>
          </cell>
        </row>
        <row r="295">
          <cell r="BL295" t="str">
            <v>普通全日制</v>
          </cell>
          <cell r="BM295" t="str">
            <v>信息管理与信息系统</v>
          </cell>
          <cell r="BN295" t="str">
            <v>2012-07-01</v>
          </cell>
          <cell r="BO295" t="str">
            <v>本科</v>
          </cell>
          <cell r="BP295" t="str">
            <v>学士</v>
          </cell>
        </row>
        <row r="295">
          <cell r="BV295" t="str">
            <v>2015-06-23</v>
          </cell>
          <cell r="BW295" t="str">
            <v>福建天晴数码有限公司</v>
          </cell>
          <cell r="BX295" t="str">
            <v>工程院五部</v>
          </cell>
          <cell r="BY295" t="str">
            <v>工程院五部开发一处</v>
          </cell>
        </row>
        <row r="296">
          <cell r="A296">
            <v>198931</v>
          </cell>
          <cell r="B296" t="str">
            <v>林怡倩</v>
          </cell>
          <cell r="C296" t="str">
            <v>工程院五部开发一处</v>
          </cell>
          <cell r="D296" t="str">
            <v>郭玉湖</v>
          </cell>
          <cell r="E296" t="str">
            <v>198931</v>
          </cell>
          <cell r="F296" t="str">
            <v>女</v>
          </cell>
          <cell r="G296" t="str">
            <v>共青团员</v>
          </cell>
          <cell r="H296" t="str">
            <v>汉族</v>
          </cell>
          <cell r="I296" t="str">
            <v>1989-03-01</v>
          </cell>
          <cell r="J296" t="str">
            <v>350302198903010046</v>
          </cell>
        </row>
        <row r="296">
          <cell r="O296" t="str">
            <v>福建省莆田市城厢区</v>
          </cell>
        </row>
        <row r="296">
          <cell r="U296" t="str">
            <v>15980237780</v>
          </cell>
          <cell r="V296" t="str">
            <v>lindsay89@foxmail.com</v>
          </cell>
        </row>
        <row r="296">
          <cell r="AA296" t="str">
            <v>03-01</v>
          </cell>
        </row>
        <row r="296">
          <cell r="AD296" t="str">
            <v>ND20140714002</v>
          </cell>
          <cell r="AE296" t="str">
            <v>工程院五部开发一处</v>
          </cell>
          <cell r="AF296" t="str">
            <v>福建天泉教育科技有限公司</v>
          </cell>
          <cell r="AG296" t="str">
            <v>福建天泉教育科技有限公司</v>
          </cell>
          <cell r="AH296" t="str">
            <v>软件开发工程师</v>
          </cell>
          <cell r="AI296" t="str">
            <v>高级一星程序员(P6)</v>
          </cell>
          <cell r="AJ296" t="str">
            <v>P6</v>
          </cell>
        </row>
        <row r="296">
          <cell r="AM296" t="str">
            <v>正式员工</v>
          </cell>
          <cell r="AN296" t="str">
            <v>在职</v>
          </cell>
          <cell r="AO296" t="str">
            <v>正式员工</v>
          </cell>
        </row>
        <row r="296">
          <cell r="AQ296" t="str">
            <v>普通任职</v>
          </cell>
          <cell r="AR296" t="str">
            <v>2014-07-17</v>
          </cell>
        </row>
        <row r="296">
          <cell r="AU296" t="str">
            <v>2014-10-17</v>
          </cell>
        </row>
        <row r="296">
          <cell r="BF296">
            <v>31</v>
          </cell>
        </row>
        <row r="296">
          <cell r="BJ296" t="str">
            <v>福建师范大学协和学院</v>
          </cell>
        </row>
        <row r="296">
          <cell r="BL296" t="str">
            <v>普通全日制</v>
          </cell>
          <cell r="BM296" t="str">
            <v>计算机科学与技术</v>
          </cell>
          <cell r="BN296" t="str">
            <v>2010-07-07</v>
          </cell>
          <cell r="BO296" t="str">
            <v>本科</v>
          </cell>
          <cell r="BP296" t="str">
            <v>学士</v>
          </cell>
        </row>
        <row r="296">
          <cell r="BV296" t="str">
            <v>2014-07-17</v>
          </cell>
          <cell r="BW296" t="str">
            <v>福建天晴数码有限公司</v>
          </cell>
          <cell r="BX296" t="str">
            <v>工程院五部</v>
          </cell>
          <cell r="BY296" t="str">
            <v>工程院五部开发一处</v>
          </cell>
        </row>
        <row r="297">
          <cell r="A297">
            <v>200496</v>
          </cell>
          <cell r="B297" t="str">
            <v>杨浩然</v>
          </cell>
          <cell r="C297" t="str">
            <v>工程院五部开发一处</v>
          </cell>
          <cell r="D297" t="str">
            <v>郭玉湖</v>
          </cell>
          <cell r="E297" t="str">
            <v>200496</v>
          </cell>
          <cell r="F297" t="str">
            <v>男</v>
          </cell>
          <cell r="G297" t="str">
            <v>群众</v>
          </cell>
          <cell r="H297" t="str">
            <v>汉族</v>
          </cell>
          <cell r="I297" t="str">
            <v>1994-08-28</v>
          </cell>
          <cell r="J297" t="str">
            <v>330821199408282316</v>
          </cell>
        </row>
        <row r="297">
          <cell r="L297" t="str">
            <v>中国大陆</v>
          </cell>
        </row>
        <row r="297">
          <cell r="U297" t="str">
            <v>18700989750</v>
          </cell>
          <cell r="V297" t="str">
            <v>982659677@qq.com</v>
          </cell>
        </row>
        <row r="297">
          <cell r="AA297" t="str">
            <v>08-28</v>
          </cell>
        </row>
        <row r="297">
          <cell r="AD297" t="str">
            <v>ND20160712072</v>
          </cell>
          <cell r="AE297" t="str">
            <v>工程院五部开发一处</v>
          </cell>
          <cell r="AF297" t="str">
            <v>福建天泉教育科技有限公司</v>
          </cell>
          <cell r="AG297" t="str">
            <v>福建天泉教育科技有限公司</v>
          </cell>
          <cell r="AH297" t="str">
            <v>软件开发工程师</v>
          </cell>
          <cell r="AI297" t="str">
            <v>未定级</v>
          </cell>
          <cell r="AJ297" t="str">
            <v>未定级</v>
          </cell>
        </row>
        <row r="297">
          <cell r="AM297" t="str">
            <v>正式员工</v>
          </cell>
          <cell r="AN297" t="str">
            <v>在职</v>
          </cell>
          <cell r="AO297" t="str">
            <v>正式员工</v>
          </cell>
        </row>
        <row r="297">
          <cell r="AQ297" t="str">
            <v>普通任职</v>
          </cell>
          <cell r="AR297" t="str">
            <v>2016-07-13</v>
          </cell>
          <cell r="AS297" t="str">
            <v>福州</v>
          </cell>
        </row>
        <row r="297">
          <cell r="AU297" t="str">
            <v>2017-01-13</v>
          </cell>
        </row>
        <row r="297">
          <cell r="BF297">
            <v>7</v>
          </cell>
        </row>
        <row r="297">
          <cell r="BJ297" t="str">
            <v>西安电子科技大学</v>
          </cell>
        </row>
        <row r="297">
          <cell r="BL297" t="str">
            <v>普通全日制</v>
          </cell>
          <cell r="BM297" t="str">
            <v>软件工程</v>
          </cell>
          <cell r="BN297" t="str">
            <v>2016-07-01</v>
          </cell>
          <cell r="BO297" t="str">
            <v>本科</v>
          </cell>
          <cell r="BP297" t="str">
            <v>学士</v>
          </cell>
        </row>
        <row r="297">
          <cell r="BV297" t="str">
            <v>2016-07-13</v>
          </cell>
          <cell r="BW297" t="str">
            <v>福建天晴数码有限公司</v>
          </cell>
          <cell r="BX297" t="str">
            <v>工程院五部</v>
          </cell>
          <cell r="BY297" t="str">
            <v>工程院五部开发一处</v>
          </cell>
        </row>
        <row r="298">
          <cell r="A298">
            <v>210770</v>
          </cell>
          <cell r="B298" t="str">
            <v>王聪伟</v>
          </cell>
          <cell r="C298" t="str">
            <v>工程院五部开发一处</v>
          </cell>
          <cell r="D298" t="str">
            <v>郭玉湖</v>
          </cell>
          <cell r="E298" t="str">
            <v>210770</v>
          </cell>
          <cell r="F298" t="str">
            <v>男</v>
          </cell>
        </row>
        <row r="298">
          <cell r="I298" t="str">
            <v>1991-10-21</v>
          </cell>
          <cell r="J298" t="str">
            <v>350583199110210770</v>
          </cell>
          <cell r="K298" t="str">
            <v>未婚</v>
          </cell>
        </row>
        <row r="298">
          <cell r="O298" t="str">
            <v>福建省泉州市南安市</v>
          </cell>
        </row>
        <row r="298">
          <cell r="U298" t="str">
            <v>18659157961</v>
          </cell>
          <cell r="V298" t="str">
            <v>congwei_wang@qq.com</v>
          </cell>
        </row>
        <row r="298">
          <cell r="AA298" t="str">
            <v>10-21</v>
          </cell>
        </row>
        <row r="298">
          <cell r="AD298" t="str">
            <v>ND20150704023</v>
          </cell>
          <cell r="AE298" t="str">
            <v>工程院五部开发一处</v>
          </cell>
          <cell r="AF298" t="str">
            <v>福建天泉教育科技有限公司</v>
          </cell>
          <cell r="AG298" t="str">
            <v>福建天泉教育科技有限公司</v>
          </cell>
          <cell r="AH298" t="str">
            <v>软件开发工程师</v>
          </cell>
          <cell r="AI298" t="str">
            <v>二星工程师(P4)</v>
          </cell>
          <cell r="AJ298" t="str">
            <v>P4</v>
          </cell>
        </row>
        <row r="298">
          <cell r="AM298" t="str">
            <v>正式员工</v>
          </cell>
          <cell r="AN298" t="str">
            <v>在职</v>
          </cell>
          <cell r="AO298" t="str">
            <v>正式员工</v>
          </cell>
        </row>
        <row r="298">
          <cell r="AQ298" t="str">
            <v>普通任职</v>
          </cell>
          <cell r="AR298" t="str">
            <v>2015-07-10</v>
          </cell>
          <cell r="AS298" t="str">
            <v>福州</v>
          </cell>
        </row>
        <row r="298">
          <cell r="AU298" t="str">
            <v>2016-01-10</v>
          </cell>
        </row>
        <row r="298">
          <cell r="BF298">
            <v>19</v>
          </cell>
        </row>
        <row r="298">
          <cell r="BJ298" t="str">
            <v>武汉大学</v>
          </cell>
        </row>
        <row r="298">
          <cell r="BL298" t="str">
            <v>普通全日制</v>
          </cell>
          <cell r="BM298" t="str">
            <v>软件工程</v>
          </cell>
          <cell r="BN298" t="str">
            <v>2015-07-01</v>
          </cell>
          <cell r="BO298" t="str">
            <v>本科</v>
          </cell>
          <cell r="BP298" t="str">
            <v>学士</v>
          </cell>
        </row>
        <row r="298">
          <cell r="BV298" t="str">
            <v>2015-07-10</v>
          </cell>
          <cell r="BW298" t="str">
            <v>福建天晴数码有限公司</v>
          </cell>
          <cell r="BX298" t="str">
            <v>工程院五部</v>
          </cell>
          <cell r="BY298" t="str">
            <v>工程院五部开发一处</v>
          </cell>
        </row>
        <row r="299">
          <cell r="A299">
            <v>226688</v>
          </cell>
          <cell r="B299" t="str">
            <v>王荣洄</v>
          </cell>
          <cell r="C299" t="str">
            <v>工程院五部开发一处</v>
          </cell>
          <cell r="D299" t="str">
            <v>郭玉湖</v>
          </cell>
          <cell r="E299" t="str">
            <v>226688</v>
          </cell>
          <cell r="F299" t="str">
            <v>男</v>
          </cell>
          <cell r="G299" t="str">
            <v>共青团员</v>
          </cell>
          <cell r="H299" t="str">
            <v>汉族</v>
          </cell>
          <cell r="I299" t="str">
            <v>1991-05-28</v>
          </cell>
          <cell r="J299" t="str">
            <v>350582199105288518</v>
          </cell>
        </row>
        <row r="299">
          <cell r="L299" t="str">
            <v>中国大陆</v>
          </cell>
        </row>
        <row r="299">
          <cell r="O299" t="str">
            <v>福建省泉州市晋江市</v>
          </cell>
        </row>
        <row r="299">
          <cell r="U299" t="str">
            <v>18259068071</v>
          </cell>
          <cell r="V299" t="str">
            <v>362619655@qq.com</v>
          </cell>
        </row>
        <row r="299">
          <cell r="AA299" t="str">
            <v>05-28</v>
          </cell>
        </row>
        <row r="299">
          <cell r="AD299" t="str">
            <v>ND20140712095</v>
          </cell>
          <cell r="AE299" t="str">
            <v>工程院五部开发一处</v>
          </cell>
          <cell r="AF299" t="str">
            <v>福建省华渔教育科技有限公司</v>
          </cell>
          <cell r="AG299" t="str">
            <v>福建省华渔教育科技有限公司</v>
          </cell>
          <cell r="AH299" t="str">
            <v>软件开发工程师</v>
          </cell>
          <cell r="AI299" t="str">
            <v>三星程序员(P5)</v>
          </cell>
          <cell r="AJ299" t="str">
            <v>P5</v>
          </cell>
        </row>
        <row r="299">
          <cell r="AM299" t="str">
            <v>正式员工</v>
          </cell>
          <cell r="AN299" t="str">
            <v>在职</v>
          </cell>
          <cell r="AO299" t="str">
            <v>正式员工</v>
          </cell>
        </row>
        <row r="299">
          <cell r="AQ299" t="str">
            <v>普通任职</v>
          </cell>
          <cell r="AR299" t="str">
            <v>2014-06-24</v>
          </cell>
        </row>
        <row r="299">
          <cell r="AU299" t="str">
            <v>2014-09-24</v>
          </cell>
        </row>
        <row r="299">
          <cell r="BF299">
            <v>32</v>
          </cell>
        </row>
        <row r="299">
          <cell r="BJ299" t="str">
            <v>福州大学</v>
          </cell>
        </row>
        <row r="299">
          <cell r="BL299" t="str">
            <v>普通全日制</v>
          </cell>
          <cell r="BM299" t="str">
            <v>信息技术与应用数学</v>
          </cell>
          <cell r="BN299" t="str">
            <v>2014-06-23</v>
          </cell>
          <cell r="BO299" t="str">
            <v>本科</v>
          </cell>
          <cell r="BP299" t="str">
            <v>学士</v>
          </cell>
        </row>
        <row r="299">
          <cell r="BV299" t="str">
            <v>2014-06-24</v>
          </cell>
          <cell r="BW299" t="str">
            <v>福建天晴数码有限公司</v>
          </cell>
          <cell r="BX299" t="str">
            <v>工程院五部</v>
          </cell>
          <cell r="BY299" t="str">
            <v>工程院五部开发一处</v>
          </cell>
        </row>
        <row r="300">
          <cell r="A300">
            <v>255055</v>
          </cell>
          <cell r="B300" t="str">
            <v>李文虎</v>
          </cell>
          <cell r="C300" t="str">
            <v>工程院五部开发一处</v>
          </cell>
          <cell r="D300" t="str">
            <v>郭玉湖</v>
          </cell>
          <cell r="E300" t="str">
            <v>255055</v>
          </cell>
          <cell r="F300" t="str">
            <v>男</v>
          </cell>
          <cell r="G300" t="str">
            <v>共青团员</v>
          </cell>
          <cell r="H300" t="str">
            <v>汉族</v>
          </cell>
          <cell r="I300" t="str">
            <v>1990-07-21</v>
          </cell>
          <cell r="J300" t="str">
            <v>350181199007211877</v>
          </cell>
          <cell r="K300" t="str">
            <v>已婚</v>
          </cell>
          <cell r="L300" t="str">
            <v>中国大陆</v>
          </cell>
        </row>
        <row r="300">
          <cell r="O300" t="str">
            <v>福建省福州市福清市</v>
          </cell>
          <cell r="P300" t="str">
            <v>福建省福州市晋安区</v>
          </cell>
          <cell r="Q300" t="str">
            <v>福建省福州市晋安区</v>
          </cell>
          <cell r="R300" t="str">
            <v>福建省福州市福清市</v>
          </cell>
        </row>
        <row r="300">
          <cell r="U300" t="str">
            <v>13255055676</v>
          </cell>
        </row>
        <row r="300">
          <cell r="W300" t="str">
            <v>翁玉英</v>
          </cell>
          <cell r="X300" t="str">
            <v>13338427712</v>
          </cell>
        </row>
        <row r="300">
          <cell r="AA300" t="str">
            <v>07-21</v>
          </cell>
          <cell r="AB300">
            <v>178</v>
          </cell>
          <cell r="AC300" t="str">
            <v>O型</v>
          </cell>
          <cell r="AD300" t="str">
            <v>ND20120209004</v>
          </cell>
          <cell r="AE300" t="str">
            <v>工程院五部开发一处</v>
          </cell>
          <cell r="AF300" t="str">
            <v>福建省华渔教育科技有限公司</v>
          </cell>
          <cell r="AG300" t="str">
            <v>福建省华渔教育科技有限公司</v>
          </cell>
          <cell r="AH300" t="str">
            <v>软件开发工程师</v>
          </cell>
          <cell r="AI300" t="str">
            <v>高级一星程序员(P6)</v>
          </cell>
          <cell r="AJ300" t="str">
            <v>P6</v>
          </cell>
        </row>
        <row r="300">
          <cell r="AM300" t="str">
            <v>正式员工</v>
          </cell>
          <cell r="AN300" t="str">
            <v>在职</v>
          </cell>
          <cell r="AO300" t="str">
            <v>正式员工</v>
          </cell>
          <cell r="AP300" t="str">
            <v>研发类程序</v>
          </cell>
          <cell r="AQ300" t="str">
            <v>普通任职</v>
          </cell>
          <cell r="AR300" t="str">
            <v>2012-02-09</v>
          </cell>
        </row>
        <row r="300">
          <cell r="AU300" t="str">
            <v>2012-05-09</v>
          </cell>
        </row>
        <row r="300">
          <cell r="AX300" t="str">
            <v>2012-05-09</v>
          </cell>
        </row>
        <row r="300">
          <cell r="BF300">
            <v>60</v>
          </cell>
        </row>
        <row r="300">
          <cell r="BJ300" t="str">
            <v>福州大学</v>
          </cell>
        </row>
        <row r="300">
          <cell r="BL300" t="str">
            <v>普通全日制</v>
          </cell>
          <cell r="BM300" t="str">
            <v>计算机科学与技术</v>
          </cell>
          <cell r="BN300" t="str">
            <v>2011-07-01</v>
          </cell>
          <cell r="BO300" t="str">
            <v>本科</v>
          </cell>
          <cell r="BP300" t="str">
            <v>学士</v>
          </cell>
        </row>
        <row r="300">
          <cell r="BV300" t="str">
            <v>2012-02-09</v>
          </cell>
          <cell r="BW300" t="str">
            <v>福建天晴数码有限公司</v>
          </cell>
          <cell r="BX300" t="str">
            <v>工程院五部</v>
          </cell>
          <cell r="BY300" t="str">
            <v>工程院五部开发一处</v>
          </cell>
        </row>
        <row r="301">
          <cell r="A301">
            <v>305012</v>
          </cell>
          <cell r="B301" t="str">
            <v>夏家锦</v>
          </cell>
          <cell r="C301" t="str">
            <v>工程院五部开发一处</v>
          </cell>
          <cell r="D301" t="str">
            <v>郭玉湖</v>
          </cell>
          <cell r="E301" t="str">
            <v>305012</v>
          </cell>
          <cell r="F301" t="str">
            <v>男</v>
          </cell>
          <cell r="G301" t="str">
            <v>群众</v>
          </cell>
          <cell r="H301" t="str">
            <v>汉族</v>
          </cell>
          <cell r="I301" t="str">
            <v>1986-06-30</v>
          </cell>
          <cell r="J301" t="str">
            <v>352229198606305012</v>
          </cell>
          <cell r="K301" t="str">
            <v>未婚</v>
          </cell>
        </row>
        <row r="301">
          <cell r="O301" t="str">
            <v>福建省宁德地区寿宁县</v>
          </cell>
          <cell r="P301" t="str">
            <v>宁德寿宁</v>
          </cell>
        </row>
        <row r="301">
          <cell r="R301" t="str">
            <v>宁德寿宁</v>
          </cell>
          <cell r="S301" t="str">
            <v>台江区祥坂路祥坂小区</v>
          </cell>
        </row>
        <row r="301">
          <cell r="U301" t="str">
            <v>13959187841</v>
          </cell>
          <cell r="V301" t="str">
            <v>xummer@xummer.cn</v>
          </cell>
          <cell r="W301" t="str">
            <v>吴小娟</v>
          </cell>
          <cell r="X301" t="str">
            <v>15060026030</v>
          </cell>
        </row>
        <row r="301">
          <cell r="Z301" t="str">
            <v>9059602</v>
          </cell>
          <cell r="AA301" t="str">
            <v>06-29</v>
          </cell>
        </row>
        <row r="301">
          <cell r="AD301" t="str">
            <v>ND20150607038</v>
          </cell>
          <cell r="AE301" t="str">
            <v>工程院五部开发一处</v>
          </cell>
          <cell r="AF301" t="str">
            <v>福建天泉教育科技有限公司</v>
          </cell>
          <cell r="AG301" t="str">
            <v>福建天泉教育科技有限公司</v>
          </cell>
          <cell r="AH301" t="str">
            <v>软件开发工程师</v>
          </cell>
          <cell r="AI301" t="str">
            <v>三星程序员(P5)</v>
          </cell>
          <cell r="AJ301" t="str">
            <v>P5</v>
          </cell>
        </row>
        <row r="301">
          <cell r="AM301" t="str">
            <v>正式员工</v>
          </cell>
          <cell r="AN301" t="str">
            <v>在职</v>
          </cell>
          <cell r="AO301" t="str">
            <v>正式员工</v>
          </cell>
        </row>
        <row r="301">
          <cell r="AQ301" t="str">
            <v>普通任职</v>
          </cell>
          <cell r="AR301" t="str">
            <v>2014-07-15</v>
          </cell>
        </row>
        <row r="301">
          <cell r="AU301" t="str">
            <v>2014-10-15</v>
          </cell>
        </row>
        <row r="301">
          <cell r="BF301">
            <v>31</v>
          </cell>
        </row>
        <row r="301">
          <cell r="BJ301" t="str">
            <v>福州大学</v>
          </cell>
        </row>
        <row r="301">
          <cell r="BL301" t="str">
            <v>普通全日制</v>
          </cell>
          <cell r="BM301" t="str">
            <v>行政管理</v>
          </cell>
          <cell r="BN301" t="str">
            <v>2009-07-01</v>
          </cell>
          <cell r="BO301" t="str">
            <v>本科</v>
          </cell>
          <cell r="BP301" t="str">
            <v>学士</v>
          </cell>
        </row>
        <row r="301">
          <cell r="BV301" t="str">
            <v>2014-07-15</v>
          </cell>
          <cell r="BW301" t="str">
            <v>福建天晴数码有限公司</v>
          </cell>
          <cell r="BX301" t="str">
            <v>工程院五部</v>
          </cell>
          <cell r="BY301" t="str">
            <v>工程院五部开发一处</v>
          </cell>
        </row>
        <row r="302">
          <cell r="A302">
            <v>306969</v>
          </cell>
          <cell r="B302" t="str">
            <v>陈雪君</v>
          </cell>
          <cell r="C302" t="str">
            <v>工程院五部开发一处</v>
          </cell>
          <cell r="D302" t="str">
            <v>郭玉湖</v>
          </cell>
          <cell r="E302" t="str">
            <v>306969</v>
          </cell>
          <cell r="F302" t="str">
            <v>女</v>
          </cell>
          <cell r="G302" t="str">
            <v>共青团员</v>
          </cell>
          <cell r="H302" t="str">
            <v>汉族</v>
          </cell>
          <cell r="I302" t="str">
            <v>1992-11-20</v>
          </cell>
          <cell r="J302" t="str">
            <v>350681199211201067</v>
          </cell>
          <cell r="K302" t="str">
            <v>未婚</v>
          </cell>
          <cell r="L302" t="str">
            <v>中国大陆</v>
          </cell>
        </row>
        <row r="302">
          <cell r="O302" t="str">
            <v>福建漳州市</v>
          </cell>
        </row>
        <row r="302">
          <cell r="S302" t="str">
            <v>福建省漳州市漳州台商投资区鸿渐村59号</v>
          </cell>
        </row>
        <row r="302">
          <cell r="U302" t="str">
            <v>17750593864</v>
          </cell>
          <cell r="V302" t="str">
            <v>xmuchenxj@163.com</v>
          </cell>
        </row>
        <row r="302">
          <cell r="X302" t="str">
            <v>13860866681</v>
          </cell>
        </row>
        <row r="302">
          <cell r="AA302" t="str">
            <v>11-20</v>
          </cell>
        </row>
        <row r="302">
          <cell r="AD302" t="str">
            <v>ND20160704062</v>
          </cell>
          <cell r="AE302" t="str">
            <v>工程院五部开发一处</v>
          </cell>
          <cell r="AF302" t="str">
            <v>福建天泉教育科技有限公司</v>
          </cell>
          <cell r="AG302" t="str">
            <v>福建天泉教育科技有限公司</v>
          </cell>
          <cell r="AH302" t="str">
            <v>软件开发工程师</v>
          </cell>
          <cell r="AI302" t="str">
            <v>未定级</v>
          </cell>
          <cell r="AJ302" t="str">
            <v>未定级</v>
          </cell>
        </row>
        <row r="302">
          <cell r="AM302" t="str">
            <v>正式员工</v>
          </cell>
          <cell r="AN302" t="str">
            <v>在职</v>
          </cell>
          <cell r="AO302" t="str">
            <v>正式员工</v>
          </cell>
        </row>
        <row r="302">
          <cell r="AQ302" t="str">
            <v>普通任职</v>
          </cell>
          <cell r="AR302" t="str">
            <v>2016-07-05</v>
          </cell>
          <cell r="AS302" t="str">
            <v>福州</v>
          </cell>
        </row>
        <row r="302">
          <cell r="AU302" t="str">
            <v>2017-01-05</v>
          </cell>
        </row>
        <row r="302">
          <cell r="BF302">
            <v>8</v>
          </cell>
        </row>
        <row r="302">
          <cell r="BJ302" t="str">
            <v>厦门大学</v>
          </cell>
        </row>
        <row r="302">
          <cell r="BM302" t="str">
            <v>软件工程</v>
          </cell>
          <cell r="BN302" t="str">
            <v>2016-06-25</v>
          </cell>
          <cell r="BO302" t="str">
            <v>本科</v>
          </cell>
          <cell r="BP302" t="str">
            <v>学士</v>
          </cell>
        </row>
        <row r="302">
          <cell r="BV302" t="str">
            <v>2016-07-05</v>
          </cell>
          <cell r="BW302" t="str">
            <v>福建天晴数码有限公司</v>
          </cell>
          <cell r="BX302" t="str">
            <v>工程院五部</v>
          </cell>
          <cell r="BY302" t="str">
            <v>工程院五部开发一处</v>
          </cell>
        </row>
        <row r="303">
          <cell r="A303">
            <v>331188</v>
          </cell>
          <cell r="B303" t="str">
            <v>詹振</v>
          </cell>
          <cell r="C303" t="str">
            <v>工程院五部开发一处</v>
          </cell>
          <cell r="D303" t="str">
            <v>郭玉湖</v>
          </cell>
          <cell r="E303" t="str">
            <v>331188</v>
          </cell>
          <cell r="F303" t="str">
            <v>男</v>
          </cell>
          <cell r="G303" t="str">
            <v>共青团员</v>
          </cell>
          <cell r="H303" t="str">
            <v>汉族</v>
          </cell>
          <cell r="I303" t="str">
            <v>1986-12-10</v>
          </cell>
          <cell r="J303" t="str">
            <v>350321198612101932</v>
          </cell>
          <cell r="K303" t="str">
            <v>未婚</v>
          </cell>
          <cell r="L303" t="str">
            <v>中国大陆</v>
          </cell>
        </row>
        <row r="303">
          <cell r="O303" t="str">
            <v>福建省莆田市莆田县</v>
          </cell>
          <cell r="P303" t="str">
            <v>福建省莆田市荔城区</v>
          </cell>
        </row>
        <row r="303">
          <cell r="R303" t="str">
            <v>莆田市荔城区西天尾镇吴江村占厝196号</v>
          </cell>
        </row>
        <row r="303">
          <cell r="U303" t="str">
            <v>13400540848</v>
          </cell>
        </row>
        <row r="303">
          <cell r="W303" t="str">
            <v>詹青青</v>
          </cell>
          <cell r="X303" t="str">
            <v>13705002746</v>
          </cell>
        </row>
        <row r="303">
          <cell r="AA303" t="str">
            <v>12-10</v>
          </cell>
        </row>
        <row r="303">
          <cell r="AD303" t="str">
            <v>ND20090311029</v>
          </cell>
          <cell r="AE303" t="str">
            <v>工程院五部开发一处</v>
          </cell>
          <cell r="AF303" t="str">
            <v>福建天泉教育科技有限公司</v>
          </cell>
          <cell r="AG303" t="str">
            <v>福建天泉教育科技有限公司</v>
          </cell>
          <cell r="AH303" t="str">
            <v>软件开发工程师</v>
          </cell>
          <cell r="AI303" t="str">
            <v>高级一星程序员(P6)</v>
          </cell>
          <cell r="AJ303" t="str">
            <v>P6</v>
          </cell>
        </row>
        <row r="303">
          <cell r="AM303" t="str">
            <v>正式员工</v>
          </cell>
          <cell r="AN303" t="str">
            <v>在职</v>
          </cell>
          <cell r="AO303" t="str">
            <v>正式员工</v>
          </cell>
          <cell r="AP303" t="str">
            <v>研发类程序</v>
          </cell>
          <cell r="AQ303" t="str">
            <v>普通任职</v>
          </cell>
          <cell r="AR303" t="str">
            <v>2009-03-11</v>
          </cell>
        </row>
        <row r="303">
          <cell r="AU303" t="str">
            <v>2009-06-11</v>
          </cell>
        </row>
        <row r="303">
          <cell r="AX303" t="str">
            <v>2009-06-22</v>
          </cell>
        </row>
        <row r="303">
          <cell r="BF303">
            <v>95</v>
          </cell>
        </row>
        <row r="303">
          <cell r="BJ303" t="str">
            <v>福州大学</v>
          </cell>
        </row>
        <row r="303">
          <cell r="BL303" t="str">
            <v>普通全日制</v>
          </cell>
          <cell r="BM303" t="str">
            <v>网络系统管理</v>
          </cell>
          <cell r="BN303" t="str">
            <v>2007-07-01</v>
          </cell>
          <cell r="BO303" t="str">
            <v>本科</v>
          </cell>
          <cell r="BP303" t="str">
            <v>学士</v>
          </cell>
        </row>
        <row r="303">
          <cell r="BV303" t="str">
            <v>2009-03-11</v>
          </cell>
          <cell r="BW303" t="str">
            <v>福建天晴数码有限公司</v>
          </cell>
          <cell r="BX303" t="str">
            <v>工程院五部</v>
          </cell>
          <cell r="BY303" t="str">
            <v>工程院五部开发一处</v>
          </cell>
        </row>
        <row r="304">
          <cell r="A304">
            <v>353100</v>
          </cell>
          <cell r="B304" t="str">
            <v>葛剑辉</v>
          </cell>
          <cell r="C304" t="str">
            <v>工程院五部开发一处</v>
          </cell>
          <cell r="D304" t="str">
            <v>郭玉湖</v>
          </cell>
          <cell r="E304" t="str">
            <v>353100</v>
          </cell>
          <cell r="F304" t="str">
            <v>男</v>
          </cell>
          <cell r="G304" t="str">
            <v>共青团员</v>
          </cell>
          <cell r="H304" t="str">
            <v>汉族</v>
          </cell>
          <cell r="I304" t="str">
            <v>1991-01-06</v>
          </cell>
          <cell r="J304" t="str">
            <v>35078319910106651X</v>
          </cell>
          <cell r="K304" t="str">
            <v>未婚</v>
          </cell>
        </row>
        <row r="304">
          <cell r="O304" t="str">
            <v>福建省南平市建瓯市</v>
          </cell>
        </row>
        <row r="304">
          <cell r="U304" t="str">
            <v>17759122018</v>
          </cell>
          <cell r="V304" t="str">
            <v>316357219@qq.com</v>
          </cell>
        </row>
        <row r="304">
          <cell r="X304" t="str">
            <v>15059482364</v>
          </cell>
        </row>
        <row r="304">
          <cell r="AA304" t="str">
            <v>01-09</v>
          </cell>
        </row>
        <row r="304">
          <cell r="AD304" t="str">
            <v>ND20140712065</v>
          </cell>
          <cell r="AE304" t="str">
            <v>工程院五部开发一处</v>
          </cell>
          <cell r="AF304" t="str">
            <v>福建省华渔教育科技有限公司</v>
          </cell>
          <cell r="AG304" t="str">
            <v>福建省华渔教育科技有限公司</v>
          </cell>
          <cell r="AH304" t="str">
            <v>软件开发工程师</v>
          </cell>
          <cell r="AI304" t="str">
            <v>三星程序员(P5)</v>
          </cell>
          <cell r="AJ304" t="str">
            <v>P5</v>
          </cell>
        </row>
        <row r="304">
          <cell r="AM304" t="str">
            <v>正式员工</v>
          </cell>
          <cell r="AN304" t="str">
            <v>在职</v>
          </cell>
          <cell r="AO304" t="str">
            <v>正式员工</v>
          </cell>
        </row>
        <row r="304">
          <cell r="AQ304" t="str">
            <v>普通任职</v>
          </cell>
          <cell r="AR304" t="str">
            <v>2014-07-02</v>
          </cell>
        </row>
        <row r="304">
          <cell r="AU304" t="str">
            <v>2014-11-25</v>
          </cell>
        </row>
        <row r="304">
          <cell r="BF304">
            <v>32</v>
          </cell>
        </row>
        <row r="304">
          <cell r="BJ304" t="str">
            <v>华东理工大学</v>
          </cell>
        </row>
        <row r="304">
          <cell r="BL304" t="str">
            <v>普通全日制</v>
          </cell>
          <cell r="BM304" t="str">
            <v>计算机科学与技术</v>
          </cell>
          <cell r="BN304" t="str">
            <v>2014-07-01</v>
          </cell>
          <cell r="BO304" t="str">
            <v>本科</v>
          </cell>
          <cell r="BP304" t="str">
            <v>学士</v>
          </cell>
        </row>
        <row r="304">
          <cell r="BV304" t="str">
            <v>2014-07-02</v>
          </cell>
          <cell r="BW304" t="str">
            <v>福建天晴数码有限公司</v>
          </cell>
          <cell r="BX304" t="str">
            <v>工程院五部</v>
          </cell>
          <cell r="BY304" t="str">
            <v>工程院五部开发一处</v>
          </cell>
        </row>
        <row r="305">
          <cell r="A305">
            <v>406046</v>
          </cell>
          <cell r="B305" t="str">
            <v>张志毅</v>
          </cell>
          <cell r="C305" t="str">
            <v>工程院五部开发一处</v>
          </cell>
          <cell r="D305" t="str">
            <v>郭玉湖</v>
          </cell>
          <cell r="E305" t="str">
            <v>406046</v>
          </cell>
          <cell r="F305" t="str">
            <v>男</v>
          </cell>
          <cell r="G305" t="str">
            <v>群众</v>
          </cell>
          <cell r="H305" t="str">
            <v>汉族</v>
          </cell>
          <cell r="I305" t="str">
            <v>1991-08-28</v>
          </cell>
          <cell r="J305" t="str">
            <v>350481199108286516</v>
          </cell>
          <cell r="K305" t="str">
            <v>已婚</v>
          </cell>
          <cell r="L305" t="str">
            <v>中国大陆</v>
          </cell>
        </row>
        <row r="305">
          <cell r="O305" t="str">
            <v>浙江省</v>
          </cell>
        </row>
        <row r="305">
          <cell r="R305" t="str">
            <v>福建省福州市晋安区鼓山镇东山新苑2区14#805</v>
          </cell>
          <cell r="S305" t="str">
            <v>福建省福州市晋安区鼓山镇东山新苑2区14#805</v>
          </cell>
        </row>
        <row r="305">
          <cell r="U305" t="str">
            <v>15280406046</v>
          </cell>
          <cell r="V305" t="str">
            <v>634075513@qq.com</v>
          </cell>
        </row>
        <row r="305">
          <cell r="X305" t="str">
            <v>15860284373</v>
          </cell>
        </row>
        <row r="305">
          <cell r="AA305" t="str">
            <v>08-28</v>
          </cell>
        </row>
        <row r="305">
          <cell r="AD305" t="str">
            <v>ND20160608011</v>
          </cell>
          <cell r="AE305" t="str">
            <v>工程院五部开发一处</v>
          </cell>
          <cell r="AF305" t="str">
            <v>福建天泉教育科技有限公司</v>
          </cell>
          <cell r="AG305" t="str">
            <v>福建天泉教育科技有限公司</v>
          </cell>
          <cell r="AH305" t="str">
            <v>软件开发工程师</v>
          </cell>
          <cell r="AI305" t="str">
            <v>高级一星程序员(P6)</v>
          </cell>
          <cell r="AJ305" t="str">
            <v>P6</v>
          </cell>
        </row>
        <row r="305">
          <cell r="AM305" t="str">
            <v>正式员工</v>
          </cell>
          <cell r="AN305" t="str">
            <v>在职</v>
          </cell>
          <cell r="AO305" t="str">
            <v>正式员工</v>
          </cell>
        </row>
        <row r="305">
          <cell r="AQ305" t="str">
            <v>普通任职</v>
          </cell>
          <cell r="AR305" t="str">
            <v>2016-06-12</v>
          </cell>
          <cell r="AS305" t="str">
            <v>福州</v>
          </cell>
        </row>
        <row r="305">
          <cell r="AU305" t="str">
            <v>2016-09-12</v>
          </cell>
        </row>
        <row r="305">
          <cell r="BF305">
            <v>8</v>
          </cell>
        </row>
        <row r="305">
          <cell r="BJ305" t="str">
            <v>福建师范大学协和学院</v>
          </cell>
        </row>
        <row r="305">
          <cell r="BL305" t="str">
            <v>普通全日制</v>
          </cell>
          <cell r="BM305" t="str">
            <v>信息管理与信息系统</v>
          </cell>
          <cell r="BN305" t="str">
            <v>2013-06-30</v>
          </cell>
          <cell r="BO305" t="str">
            <v>本科</v>
          </cell>
          <cell r="BP305" t="str">
            <v>学士</v>
          </cell>
        </row>
        <row r="305">
          <cell r="BV305" t="str">
            <v>2016-06-12</v>
          </cell>
          <cell r="BW305" t="str">
            <v>福建天晴数码有限公司</v>
          </cell>
          <cell r="BX305" t="str">
            <v>工程院五部</v>
          </cell>
          <cell r="BY305" t="str">
            <v>工程院五部开发一处</v>
          </cell>
        </row>
        <row r="306">
          <cell r="A306">
            <v>407269</v>
          </cell>
          <cell r="B306" t="str">
            <v>孙思超</v>
          </cell>
          <cell r="C306" t="str">
            <v>工程院五部开发一处</v>
          </cell>
          <cell r="D306" t="str">
            <v>郭玉湖</v>
          </cell>
          <cell r="E306" t="str">
            <v>407269</v>
          </cell>
          <cell r="F306" t="str">
            <v>男</v>
          </cell>
          <cell r="G306" t="str">
            <v>共青团员</v>
          </cell>
          <cell r="H306" t="str">
            <v>汉族</v>
          </cell>
          <cell r="I306" t="str">
            <v>1994-07-26</v>
          </cell>
          <cell r="J306" t="str">
            <v>330682199407264433</v>
          </cell>
          <cell r="K306" t="str">
            <v>未婚</v>
          </cell>
          <cell r="L306" t="str">
            <v>中国大陆</v>
          </cell>
        </row>
        <row r="306">
          <cell r="U306" t="str">
            <v>18049634800</v>
          </cell>
          <cell r="V306" t="str">
            <v>468171539@qq.com</v>
          </cell>
        </row>
        <row r="306">
          <cell r="AA306" t="str">
            <v>07-26</v>
          </cell>
        </row>
        <row r="306">
          <cell r="AD306" t="str">
            <v>ND20160704013</v>
          </cell>
          <cell r="AE306" t="str">
            <v>工程院五部开发一处</v>
          </cell>
          <cell r="AF306" t="str">
            <v>福建天泉教育科技有限公司</v>
          </cell>
          <cell r="AG306" t="str">
            <v>福建天泉教育科技有限公司</v>
          </cell>
          <cell r="AH306" t="str">
            <v>软件开发工程师</v>
          </cell>
          <cell r="AI306" t="str">
            <v>未定级</v>
          </cell>
          <cell r="AJ306" t="str">
            <v>未定级</v>
          </cell>
        </row>
        <row r="306">
          <cell r="AM306" t="str">
            <v>正式员工</v>
          </cell>
          <cell r="AN306" t="str">
            <v>在职</v>
          </cell>
          <cell r="AO306" t="str">
            <v>正式员工</v>
          </cell>
        </row>
        <row r="306">
          <cell r="AQ306" t="str">
            <v>普通任职</v>
          </cell>
          <cell r="AR306" t="str">
            <v>2016-07-05</v>
          </cell>
          <cell r="AS306" t="str">
            <v>福州</v>
          </cell>
        </row>
        <row r="306">
          <cell r="AU306" t="str">
            <v>2017-01-05</v>
          </cell>
        </row>
        <row r="306">
          <cell r="BF306">
            <v>8</v>
          </cell>
        </row>
        <row r="306">
          <cell r="BJ306" t="str">
            <v>西安电子科技大学</v>
          </cell>
        </row>
        <row r="306">
          <cell r="BL306" t="str">
            <v>普通全日制</v>
          </cell>
          <cell r="BM306" t="str">
            <v>软件工程</v>
          </cell>
          <cell r="BN306" t="str">
            <v>2016-07-01</v>
          </cell>
          <cell r="BO306" t="str">
            <v>本科</v>
          </cell>
          <cell r="BP306" t="str">
            <v>学士</v>
          </cell>
        </row>
        <row r="306">
          <cell r="BV306" t="str">
            <v>2016-07-05</v>
          </cell>
          <cell r="BW306" t="str">
            <v>福建天晴数码有限公司</v>
          </cell>
          <cell r="BX306" t="str">
            <v>工程院五部</v>
          </cell>
          <cell r="BY306" t="str">
            <v>工程院五部开发一处</v>
          </cell>
        </row>
        <row r="307">
          <cell r="A307">
            <v>409210</v>
          </cell>
          <cell r="B307" t="str">
            <v>林世雄</v>
          </cell>
          <cell r="C307" t="str">
            <v>工程院五部开发一处</v>
          </cell>
          <cell r="D307" t="str">
            <v>郭玉湖</v>
          </cell>
          <cell r="E307" t="str">
            <v>409210</v>
          </cell>
          <cell r="F307" t="str">
            <v>男</v>
          </cell>
          <cell r="G307" t="str">
            <v>共青团员</v>
          </cell>
          <cell r="H307" t="str">
            <v>汉族</v>
          </cell>
          <cell r="I307" t="str">
            <v>1984-09-21</v>
          </cell>
          <cell r="J307" t="str">
            <v>350725198409210014</v>
          </cell>
          <cell r="K307" t="str">
            <v>已婚</v>
          </cell>
          <cell r="L307" t="str">
            <v>中国大陆</v>
          </cell>
          <cell r="M307" t="str">
            <v>无</v>
          </cell>
          <cell r="N307" t="str">
            <v>非农业</v>
          </cell>
          <cell r="O307" t="str">
            <v>福建省南平市政和县</v>
          </cell>
          <cell r="P307" t="str">
            <v>政和</v>
          </cell>
          <cell r="Q307" t="str">
            <v>福建南平</v>
          </cell>
          <cell r="R307" t="str">
            <v>福建省南平市政和县西大街308号</v>
          </cell>
          <cell r="S307" t="str">
            <v>福州市鼓楼区铜盘路五凤兰庭6期34#305室</v>
          </cell>
          <cell r="T307" t="str">
            <v>无</v>
          </cell>
          <cell r="U307" t="str">
            <v>18695771108</v>
          </cell>
          <cell r="V307" t="str">
            <v>254728321@qq.com</v>
          </cell>
        </row>
        <row r="307">
          <cell r="Y307" t="str">
            <v>无</v>
          </cell>
          <cell r="Z307" t="str">
            <v>无</v>
          </cell>
          <cell r="AA307" t="str">
            <v>09-21</v>
          </cell>
          <cell r="AB307">
            <v>177</v>
          </cell>
        </row>
        <row r="307">
          <cell r="AD307" t="str">
            <v>ND20160224016</v>
          </cell>
          <cell r="AE307" t="str">
            <v>工程院五部开发一处</v>
          </cell>
          <cell r="AF307" t="str">
            <v>福建天泉教育科技有限公司</v>
          </cell>
          <cell r="AG307" t="str">
            <v>福建天泉教育科技有限公司</v>
          </cell>
          <cell r="AH307" t="str">
            <v>软件开发工程师</v>
          </cell>
          <cell r="AI307" t="str">
            <v>三星程序员(P5)</v>
          </cell>
          <cell r="AJ307" t="str">
            <v>P5</v>
          </cell>
        </row>
        <row r="307">
          <cell r="AM307" t="str">
            <v>正式员工</v>
          </cell>
          <cell r="AN307" t="str">
            <v>在职</v>
          </cell>
          <cell r="AO307" t="str">
            <v>正式员工</v>
          </cell>
        </row>
        <row r="307">
          <cell r="AQ307" t="str">
            <v>普通任职</v>
          </cell>
          <cell r="AR307" t="str">
            <v>2016-02-25</v>
          </cell>
          <cell r="AS307" t="str">
            <v>福州</v>
          </cell>
        </row>
        <row r="307">
          <cell r="AU307" t="str">
            <v>2016-05-25</v>
          </cell>
        </row>
        <row r="307">
          <cell r="BF307">
            <v>12</v>
          </cell>
        </row>
        <row r="307">
          <cell r="BJ307" t="str">
            <v>福建师范大学</v>
          </cell>
        </row>
        <row r="307">
          <cell r="BL307" t="str">
            <v>普通全日制</v>
          </cell>
          <cell r="BM307" t="str">
            <v>软件工程</v>
          </cell>
          <cell r="BN307" t="str">
            <v>2007-07-01</v>
          </cell>
          <cell r="BO307" t="str">
            <v>本科</v>
          </cell>
          <cell r="BP307" t="str">
            <v>学士</v>
          </cell>
        </row>
        <row r="307">
          <cell r="BV307" t="str">
            <v>2016-02-25</v>
          </cell>
          <cell r="BW307" t="str">
            <v>福建天晴数码有限公司</v>
          </cell>
          <cell r="BX307" t="str">
            <v>工程院五部</v>
          </cell>
          <cell r="BY307" t="str">
            <v>工程院五部开发一处</v>
          </cell>
        </row>
        <row r="308">
          <cell r="A308">
            <v>424851</v>
          </cell>
          <cell r="B308" t="str">
            <v>张杰</v>
          </cell>
          <cell r="C308" t="str">
            <v>工程院五部开发一处</v>
          </cell>
          <cell r="D308" t="str">
            <v>郭玉湖</v>
          </cell>
          <cell r="E308" t="str">
            <v>424851</v>
          </cell>
          <cell r="F308" t="str">
            <v>男</v>
          </cell>
          <cell r="G308" t="str">
            <v>群众</v>
          </cell>
          <cell r="H308" t="str">
            <v>汉族</v>
          </cell>
          <cell r="I308" t="str">
            <v>1986-07-27</v>
          </cell>
          <cell r="J308" t="str">
            <v>513822198607278158</v>
          </cell>
          <cell r="K308" t="str">
            <v>已婚</v>
          </cell>
          <cell r="L308" t="str">
            <v>中国大陆</v>
          </cell>
        </row>
        <row r="308">
          <cell r="O308" t="str">
            <v>四川省眉山地区仁寿县</v>
          </cell>
        </row>
        <row r="308">
          <cell r="U308" t="str">
            <v>13675002853</v>
          </cell>
          <cell r="V308" t="str">
            <v>377978364@qq.com</v>
          </cell>
          <cell r="W308" t="str">
            <v>林晓娟</v>
          </cell>
          <cell r="X308" t="str">
            <v>18759176470</v>
          </cell>
        </row>
        <row r="308">
          <cell r="AA308" t="str">
            <v>07-27</v>
          </cell>
        </row>
        <row r="308">
          <cell r="AD308" t="str">
            <v>ND20140905009</v>
          </cell>
          <cell r="AE308" t="str">
            <v>工程院五部开发一处</v>
          </cell>
          <cell r="AF308" t="str">
            <v>福建天泉教育科技有限公司</v>
          </cell>
          <cell r="AG308" t="str">
            <v>福建天泉教育科技有限公司</v>
          </cell>
          <cell r="AH308" t="str">
            <v>软件开发工程师</v>
          </cell>
          <cell r="AI308" t="str">
            <v>高级一星程序员(P6)</v>
          </cell>
          <cell r="AJ308" t="str">
            <v>P6</v>
          </cell>
        </row>
        <row r="308">
          <cell r="AM308" t="str">
            <v>正式员工</v>
          </cell>
          <cell r="AN308" t="str">
            <v>在职</v>
          </cell>
          <cell r="AO308" t="str">
            <v>正式员工</v>
          </cell>
        </row>
        <row r="308">
          <cell r="AQ308" t="str">
            <v>普通任职</v>
          </cell>
          <cell r="AR308" t="str">
            <v>2014-09-11</v>
          </cell>
        </row>
        <row r="308">
          <cell r="AU308" t="str">
            <v>2014-12-11</v>
          </cell>
        </row>
        <row r="308">
          <cell r="BF308">
            <v>29</v>
          </cell>
        </row>
        <row r="308">
          <cell r="BJ308" t="str">
            <v>四川师范大学</v>
          </cell>
        </row>
        <row r="308">
          <cell r="BL308" t="str">
            <v>普通全日制</v>
          </cell>
          <cell r="BM308" t="str">
            <v>软件工程</v>
          </cell>
          <cell r="BN308" t="str">
            <v>2009-09-30</v>
          </cell>
          <cell r="BO308" t="str">
            <v>本科</v>
          </cell>
        </row>
        <row r="308">
          <cell r="BV308" t="str">
            <v>2014-09-11</v>
          </cell>
          <cell r="BW308" t="str">
            <v>福建天晴数码有限公司</v>
          </cell>
          <cell r="BX308" t="str">
            <v>工程院五部</v>
          </cell>
          <cell r="BY308" t="str">
            <v>工程院五部开发一处</v>
          </cell>
        </row>
        <row r="309">
          <cell r="A309">
            <v>602602</v>
          </cell>
          <cell r="B309" t="str">
            <v>王欢</v>
          </cell>
          <cell r="C309" t="str">
            <v>工程院五部开发一处</v>
          </cell>
          <cell r="D309" t="str">
            <v>郭玉湖</v>
          </cell>
          <cell r="E309" t="str">
            <v>602602</v>
          </cell>
          <cell r="F309" t="str">
            <v>男</v>
          </cell>
          <cell r="G309" t="str">
            <v>群众</v>
          </cell>
          <cell r="H309" t="str">
            <v>汉族</v>
          </cell>
          <cell r="I309" t="str">
            <v>1986-02-06</v>
          </cell>
          <cell r="J309" t="str">
            <v>362529198602062015</v>
          </cell>
          <cell r="K309" t="str">
            <v>未婚</v>
          </cell>
          <cell r="L309" t="str">
            <v>中国大陆</v>
          </cell>
        </row>
        <row r="309">
          <cell r="N309" t="str">
            <v>非农业</v>
          </cell>
          <cell r="O309" t="str">
            <v>江西省</v>
          </cell>
          <cell r="P309" t="str">
            <v>江西</v>
          </cell>
          <cell r="Q309" t="str">
            <v>海峡人才市场</v>
          </cell>
          <cell r="R309" t="str">
            <v>福州市鼓楼区湖滨小区22栋403</v>
          </cell>
          <cell r="S309" t="str">
            <v>福州市鼓楼区湖滨小区22栋403</v>
          </cell>
          <cell r="T309" t="str">
            <v>15980664765</v>
          </cell>
          <cell r="U309" t="str">
            <v>15980664765</v>
          </cell>
          <cell r="V309" t="str">
            <v>543781687@qq.com</v>
          </cell>
          <cell r="W309" t="str">
            <v>王拔奇</v>
          </cell>
          <cell r="X309" t="str">
            <v>15216261762</v>
          </cell>
        </row>
        <row r="309">
          <cell r="AA309" t="str">
            <v>02-06</v>
          </cell>
          <cell r="AB309">
            <v>163</v>
          </cell>
        </row>
        <row r="309">
          <cell r="AD309" t="str">
            <v>ND20160311017</v>
          </cell>
          <cell r="AE309" t="str">
            <v>工程院五部开发一处</v>
          </cell>
          <cell r="AF309" t="str">
            <v>福建天泉教育科技有限公司</v>
          </cell>
          <cell r="AG309" t="str">
            <v>福建天泉教育科技有限公司</v>
          </cell>
          <cell r="AH309" t="str">
            <v>软件开发工程师</v>
          </cell>
          <cell r="AI309" t="str">
            <v>高级一星程序员(P6)</v>
          </cell>
          <cell r="AJ309" t="str">
            <v>P6</v>
          </cell>
        </row>
        <row r="309">
          <cell r="AM309" t="str">
            <v>正式员工</v>
          </cell>
          <cell r="AN309" t="str">
            <v>在职</v>
          </cell>
          <cell r="AO309" t="str">
            <v>正式员工</v>
          </cell>
        </row>
        <row r="309">
          <cell r="AQ309" t="str">
            <v>普通任职</v>
          </cell>
          <cell r="AR309" t="str">
            <v>2016-03-14</v>
          </cell>
          <cell r="AS309" t="str">
            <v>福州</v>
          </cell>
        </row>
        <row r="309">
          <cell r="AU309" t="str">
            <v>2016-06-14</v>
          </cell>
        </row>
        <row r="309">
          <cell r="BF309">
            <v>11</v>
          </cell>
        </row>
        <row r="309">
          <cell r="BJ309" t="str">
            <v>福州大学</v>
          </cell>
        </row>
        <row r="309">
          <cell r="BL309" t="str">
            <v>普通全日制</v>
          </cell>
          <cell r="BM309" t="str">
            <v>地图学与地理信息系统</v>
          </cell>
          <cell r="BN309" t="str">
            <v>2011-07-01</v>
          </cell>
          <cell r="BO309" t="str">
            <v>硕士研究生</v>
          </cell>
          <cell r="BP309" t="str">
            <v>硕士</v>
          </cell>
        </row>
        <row r="309">
          <cell r="BV309" t="str">
            <v>2016-03-14</v>
          </cell>
          <cell r="BW309" t="str">
            <v>福建天晴数码有限公司</v>
          </cell>
          <cell r="BX309" t="str">
            <v>工程院五部</v>
          </cell>
          <cell r="BY309" t="str">
            <v>工程院五部开发一处</v>
          </cell>
        </row>
        <row r="310">
          <cell r="A310">
            <v>619973</v>
          </cell>
          <cell r="B310" t="str">
            <v>陈书挺</v>
          </cell>
          <cell r="C310" t="str">
            <v>工程院五部开发一处</v>
          </cell>
          <cell r="D310" t="str">
            <v>郭玉湖</v>
          </cell>
          <cell r="E310" t="str">
            <v>619973</v>
          </cell>
          <cell r="F310" t="str">
            <v>男</v>
          </cell>
          <cell r="G310" t="str">
            <v>中共党员</v>
          </cell>
          <cell r="H310" t="str">
            <v>汉族</v>
          </cell>
          <cell r="I310" t="str">
            <v>1987-08-27</v>
          </cell>
          <cell r="J310" t="str">
            <v>350182198708276819</v>
          </cell>
          <cell r="K310" t="str">
            <v>已婚</v>
          </cell>
        </row>
        <row r="310">
          <cell r="O310" t="str">
            <v>福建省福州市长乐市</v>
          </cell>
        </row>
        <row r="310">
          <cell r="R310" t="str">
            <v>福建长乐</v>
          </cell>
        </row>
        <row r="310">
          <cell r="U310" t="str">
            <v>18050164749</v>
          </cell>
          <cell r="V310" t="str">
            <v>992761149@qq.com</v>
          </cell>
          <cell r="W310" t="str">
            <v>刘小芳</v>
          </cell>
          <cell r="X310" t="str">
            <v>18559890827</v>
          </cell>
        </row>
        <row r="310">
          <cell r="AA310" t="str">
            <v>08-27</v>
          </cell>
        </row>
        <row r="310">
          <cell r="AD310" t="str">
            <v>ND20140919014</v>
          </cell>
          <cell r="AE310" t="str">
            <v>工程院五部开发一处</v>
          </cell>
          <cell r="AF310" t="str">
            <v>福建天泉教育科技有限公司</v>
          </cell>
          <cell r="AG310" t="str">
            <v>福建天泉教育科技有限公司</v>
          </cell>
          <cell r="AH310" t="str">
            <v>软件开发工程师</v>
          </cell>
          <cell r="AI310" t="str">
            <v>高级一星程序员(P6)</v>
          </cell>
          <cell r="AJ310" t="str">
            <v>P6</v>
          </cell>
        </row>
        <row r="310">
          <cell r="AM310" t="str">
            <v>正式员工</v>
          </cell>
          <cell r="AN310" t="str">
            <v>在职</v>
          </cell>
          <cell r="AO310" t="str">
            <v>正式员工</v>
          </cell>
        </row>
        <row r="310">
          <cell r="AQ310" t="str">
            <v>普通任职</v>
          </cell>
          <cell r="AR310" t="str">
            <v>2014-09-25</v>
          </cell>
        </row>
        <row r="310">
          <cell r="AU310" t="str">
            <v>2014-12-25</v>
          </cell>
        </row>
        <row r="310">
          <cell r="BF310">
            <v>29</v>
          </cell>
        </row>
        <row r="310">
          <cell r="BJ310" t="str">
            <v>福建师范大学协和学院</v>
          </cell>
        </row>
        <row r="310">
          <cell r="BL310" t="str">
            <v>普通全日制</v>
          </cell>
          <cell r="BM310" t="str">
            <v>计算机科学与技术</v>
          </cell>
          <cell r="BN310" t="str">
            <v>2010-06-01</v>
          </cell>
          <cell r="BO310" t="str">
            <v>本科</v>
          </cell>
          <cell r="BP310" t="str">
            <v>学士</v>
          </cell>
        </row>
        <row r="310">
          <cell r="BV310" t="str">
            <v>2014-09-25</v>
          </cell>
          <cell r="BW310" t="str">
            <v>福建天晴数码有限公司</v>
          </cell>
          <cell r="BX310" t="str">
            <v>工程院五部</v>
          </cell>
          <cell r="BY310" t="str">
            <v>工程院五部开发一处</v>
          </cell>
        </row>
        <row r="311">
          <cell r="A311">
            <v>622588</v>
          </cell>
          <cell r="B311" t="str">
            <v>周传财</v>
          </cell>
          <cell r="C311" t="str">
            <v>工程院五部开发一处</v>
          </cell>
          <cell r="D311" t="str">
            <v>郭玉湖</v>
          </cell>
          <cell r="E311" t="str">
            <v>622588</v>
          </cell>
          <cell r="F311" t="str">
            <v>男</v>
          </cell>
          <cell r="G311" t="str">
            <v>共青团员</v>
          </cell>
          <cell r="H311" t="str">
            <v>汉族</v>
          </cell>
          <cell r="I311" t="str">
            <v>1987-08-20</v>
          </cell>
          <cell r="J311" t="str">
            <v>350725198708200537</v>
          </cell>
          <cell r="K311" t="str">
            <v>未婚</v>
          </cell>
          <cell r="L311" t="str">
            <v>中国大陆</v>
          </cell>
        </row>
        <row r="311">
          <cell r="N311" t="str">
            <v>非农业</v>
          </cell>
          <cell r="O311" t="str">
            <v>福建南平政和县</v>
          </cell>
        </row>
        <row r="311">
          <cell r="U311" t="str">
            <v>15980265144</v>
          </cell>
        </row>
        <row r="311">
          <cell r="AA311" t="str">
            <v>08-20</v>
          </cell>
        </row>
        <row r="311">
          <cell r="AE311" t="str">
            <v>工程院五部开发一处</v>
          </cell>
          <cell r="AF311" t="str">
            <v>福建天泉教育科技有限公司</v>
          </cell>
          <cell r="AG311" t="str">
            <v>福建天泉教育科技有限公司</v>
          </cell>
          <cell r="AH311" t="str">
            <v>高级软件开发工程师</v>
          </cell>
          <cell r="AI311" t="str">
            <v>高级二星程序员(P7)</v>
          </cell>
          <cell r="AJ311" t="str">
            <v>P7</v>
          </cell>
        </row>
        <row r="311">
          <cell r="AM311" t="str">
            <v>正式员工</v>
          </cell>
          <cell r="AN311" t="str">
            <v>在职</v>
          </cell>
          <cell r="AO311" t="str">
            <v>正式员工</v>
          </cell>
        </row>
        <row r="311">
          <cell r="AQ311" t="str">
            <v>普通任职</v>
          </cell>
          <cell r="AR311" t="str">
            <v>2008-07-30</v>
          </cell>
        </row>
        <row r="311">
          <cell r="AU311" t="str">
            <v>2008-10-30</v>
          </cell>
        </row>
        <row r="311">
          <cell r="BF311">
            <v>103</v>
          </cell>
        </row>
        <row r="311">
          <cell r="BJ311" t="str">
            <v>福州大学</v>
          </cell>
          <cell r="BK311" t="str">
            <v>数学与计算机科学学院</v>
          </cell>
          <cell r="BL311" t="str">
            <v>普通全日制</v>
          </cell>
          <cell r="BM311" t="str">
            <v>计算机科学与网络工程</v>
          </cell>
          <cell r="BN311" t="str">
            <v>2007-07-01</v>
          </cell>
          <cell r="BO311" t="str">
            <v>本科</v>
          </cell>
          <cell r="BP311" t="str">
            <v>学士</v>
          </cell>
          <cell r="BQ311" t="str">
            <v>英语</v>
          </cell>
        </row>
        <row r="311">
          <cell r="BV311" t="str">
            <v>2008-07-30</v>
          </cell>
          <cell r="BW311" t="str">
            <v>福建天晴数码有限公司</v>
          </cell>
          <cell r="BX311" t="str">
            <v>工程院五部</v>
          </cell>
          <cell r="BY311" t="str">
            <v>工程院五部开发一处</v>
          </cell>
        </row>
        <row r="312">
          <cell r="A312">
            <v>712217</v>
          </cell>
          <cell r="B312" t="str">
            <v>朱鑫华</v>
          </cell>
          <cell r="C312" t="str">
            <v>工程院五部开发一处</v>
          </cell>
          <cell r="D312" t="str">
            <v>郭玉湖</v>
          </cell>
          <cell r="E312" t="str">
            <v>712217</v>
          </cell>
          <cell r="F312" t="str">
            <v>男</v>
          </cell>
          <cell r="G312" t="str">
            <v>共青团员</v>
          </cell>
          <cell r="H312" t="str">
            <v>汉族</v>
          </cell>
          <cell r="I312" t="str">
            <v>1988-06-18</v>
          </cell>
          <cell r="J312" t="str">
            <v>350481198806183018</v>
          </cell>
          <cell r="K312" t="str">
            <v>未婚</v>
          </cell>
          <cell r="L312" t="str">
            <v>中国大陆</v>
          </cell>
        </row>
        <row r="312">
          <cell r="O312" t="str">
            <v>福建省三明市永安市</v>
          </cell>
        </row>
        <row r="312">
          <cell r="U312" t="str">
            <v>13075936780</v>
          </cell>
          <cell r="V312" t="str">
            <v>keley1988@126.com</v>
          </cell>
        </row>
        <row r="312">
          <cell r="AA312" t="str">
            <v>06-18</v>
          </cell>
        </row>
        <row r="312">
          <cell r="AD312" t="str">
            <v>ND20150114001</v>
          </cell>
          <cell r="AE312" t="str">
            <v>工程院五部开发一处</v>
          </cell>
          <cell r="AF312" t="str">
            <v>福建天泉教育科技有限公司</v>
          </cell>
          <cell r="AG312" t="str">
            <v>福建天泉教育科技有限公司</v>
          </cell>
          <cell r="AH312" t="str">
            <v>软件开发工程师</v>
          </cell>
          <cell r="AI312" t="str">
            <v>三星程序员(P5)</v>
          </cell>
          <cell r="AJ312" t="str">
            <v>P5</v>
          </cell>
        </row>
        <row r="312">
          <cell r="AM312" t="str">
            <v>正式员工</v>
          </cell>
          <cell r="AN312" t="str">
            <v>在职</v>
          </cell>
          <cell r="AO312" t="str">
            <v>正式员工</v>
          </cell>
        </row>
        <row r="312">
          <cell r="AQ312" t="str">
            <v>普通任职</v>
          </cell>
          <cell r="AR312" t="str">
            <v>2015-01-19</v>
          </cell>
        </row>
        <row r="312">
          <cell r="AU312" t="str">
            <v>2015-04-19</v>
          </cell>
        </row>
        <row r="312">
          <cell r="BF312">
            <v>25</v>
          </cell>
        </row>
        <row r="312">
          <cell r="BJ312" t="str">
            <v>江西财经大学</v>
          </cell>
        </row>
        <row r="312">
          <cell r="BL312" t="str">
            <v>普通全日制</v>
          </cell>
          <cell r="BM312" t="str">
            <v>计算机科学与技术</v>
          </cell>
          <cell r="BN312" t="str">
            <v>2010-07-01</v>
          </cell>
          <cell r="BO312" t="str">
            <v>本科</v>
          </cell>
          <cell r="BP312" t="str">
            <v>学士</v>
          </cell>
        </row>
        <row r="312">
          <cell r="BV312" t="str">
            <v>2015-01-19</v>
          </cell>
          <cell r="BW312" t="str">
            <v>福建天晴数码有限公司</v>
          </cell>
          <cell r="BX312" t="str">
            <v>工程院五部</v>
          </cell>
          <cell r="BY312" t="str">
            <v>工程院五部开发一处</v>
          </cell>
        </row>
        <row r="313">
          <cell r="A313">
            <v>723181</v>
          </cell>
          <cell r="B313" t="str">
            <v>梁桂钊</v>
          </cell>
          <cell r="C313" t="str">
            <v>工程院五部开发一处</v>
          </cell>
          <cell r="D313" t="str">
            <v>郭玉湖</v>
          </cell>
          <cell r="E313" t="str">
            <v>723181</v>
          </cell>
          <cell r="F313" t="str">
            <v>男</v>
          </cell>
          <cell r="G313" t="str">
            <v>中共党员</v>
          </cell>
          <cell r="H313" t="str">
            <v>汉族</v>
          </cell>
          <cell r="I313" t="str">
            <v>1991-07-07</v>
          </cell>
          <cell r="J313" t="str">
            <v>350103199107072318</v>
          </cell>
          <cell r="K313" t="str">
            <v>未婚</v>
          </cell>
          <cell r="L313" t="str">
            <v>中国大陆</v>
          </cell>
        </row>
        <row r="313">
          <cell r="N313" t="str">
            <v>非农业</v>
          </cell>
          <cell r="O313" t="str">
            <v>福建省福州市台江区</v>
          </cell>
        </row>
        <row r="313">
          <cell r="U313" t="str">
            <v>18305935797</v>
          </cell>
          <cell r="V313" t="str">
            <v>495044023@qq.com</v>
          </cell>
          <cell r="W313" t="str">
            <v>林惠玲</v>
          </cell>
          <cell r="X313" t="str">
            <v>15659991394</v>
          </cell>
        </row>
        <row r="313">
          <cell r="AA313" t="str">
            <v>07-07</v>
          </cell>
        </row>
        <row r="313">
          <cell r="AD313" t="str">
            <v>ND20150618001</v>
          </cell>
          <cell r="AE313" t="str">
            <v>工程院五部开发一处</v>
          </cell>
          <cell r="AF313" t="str">
            <v>福建天泉教育科技有限公司</v>
          </cell>
          <cell r="AG313" t="str">
            <v>福建天泉教育科技有限公司</v>
          </cell>
          <cell r="AH313" t="str">
            <v>软件开发工程师</v>
          </cell>
          <cell r="AI313" t="str">
            <v>三星程序员(P5)</v>
          </cell>
          <cell r="AJ313" t="str">
            <v>P5</v>
          </cell>
        </row>
        <row r="313">
          <cell r="AM313" t="str">
            <v>正式员工</v>
          </cell>
          <cell r="AN313" t="str">
            <v>在职</v>
          </cell>
          <cell r="AO313" t="str">
            <v>正式员工</v>
          </cell>
        </row>
        <row r="313">
          <cell r="AQ313" t="str">
            <v>普通任职</v>
          </cell>
          <cell r="AR313" t="str">
            <v>2015-06-23</v>
          </cell>
          <cell r="AS313" t="str">
            <v>东门</v>
          </cell>
        </row>
        <row r="313">
          <cell r="AU313" t="str">
            <v>2015-09-23</v>
          </cell>
        </row>
        <row r="313">
          <cell r="BF313">
            <v>20</v>
          </cell>
        </row>
        <row r="313">
          <cell r="BJ313" t="str">
            <v>福建工程学院</v>
          </cell>
        </row>
        <row r="313">
          <cell r="BL313" t="str">
            <v>普通全日制</v>
          </cell>
          <cell r="BM313" t="str">
            <v>计算机科学与技术</v>
          </cell>
          <cell r="BN313" t="str">
            <v>2014-06-20</v>
          </cell>
          <cell r="BO313" t="str">
            <v>本科</v>
          </cell>
          <cell r="BP313" t="str">
            <v>学士</v>
          </cell>
        </row>
        <row r="313">
          <cell r="BV313" t="str">
            <v>2015-06-23</v>
          </cell>
          <cell r="BW313" t="str">
            <v>福建天晴数码有限公司</v>
          </cell>
          <cell r="BX313" t="str">
            <v>工程院五部</v>
          </cell>
          <cell r="BY313" t="str">
            <v>工程院五部开发一处</v>
          </cell>
        </row>
        <row r="314">
          <cell r="A314">
            <v>801728</v>
          </cell>
          <cell r="B314" t="str">
            <v>黄松珍</v>
          </cell>
          <cell r="C314" t="str">
            <v>工程院五部开发一处</v>
          </cell>
          <cell r="D314" t="str">
            <v>郭玉湖</v>
          </cell>
          <cell r="E314" t="str">
            <v>801728</v>
          </cell>
          <cell r="F314" t="str">
            <v>男</v>
          </cell>
          <cell r="G314" t="str">
            <v>共青团员</v>
          </cell>
          <cell r="H314" t="str">
            <v>汉族</v>
          </cell>
          <cell r="I314" t="str">
            <v>1989-10-10</v>
          </cell>
          <cell r="J314" t="str">
            <v>350305198910102917</v>
          </cell>
          <cell r="K314" t="str">
            <v>未婚</v>
          </cell>
          <cell r="L314" t="str">
            <v>中国大陆</v>
          </cell>
        </row>
        <row r="314">
          <cell r="O314" t="str">
            <v>福建省莆田市秀屿区</v>
          </cell>
          <cell r="P314" t="str">
            <v>福建省莆田市秀屿区</v>
          </cell>
          <cell r="Q314" t="str">
            <v>福建省莆田市秀屿区</v>
          </cell>
          <cell r="R314" t="str">
            <v>福建省莆田市秀屿区</v>
          </cell>
        </row>
        <row r="314">
          <cell r="U314" t="str">
            <v>15659123230</v>
          </cell>
        </row>
        <row r="314">
          <cell r="AA314" t="str">
            <v>10-10</v>
          </cell>
        </row>
        <row r="314">
          <cell r="AD314" t="str">
            <v>ND20120621061</v>
          </cell>
          <cell r="AE314" t="str">
            <v>工程院五部开发一处</v>
          </cell>
          <cell r="AF314" t="str">
            <v>福建天泉教育科技有限公司</v>
          </cell>
          <cell r="AG314" t="str">
            <v>福建天泉教育科技有限公司</v>
          </cell>
          <cell r="AH314" t="str">
            <v>软件开发工程师</v>
          </cell>
          <cell r="AI314" t="str">
            <v>高级一星程序员(P6)</v>
          </cell>
          <cell r="AJ314" t="str">
            <v>P6</v>
          </cell>
        </row>
        <row r="314">
          <cell r="AM314" t="str">
            <v>正式员工</v>
          </cell>
          <cell r="AN314" t="str">
            <v>在职</v>
          </cell>
          <cell r="AO314" t="str">
            <v>正式员工</v>
          </cell>
          <cell r="AP314" t="str">
            <v>研发类程序</v>
          </cell>
          <cell r="AQ314" t="str">
            <v>普通任职</v>
          </cell>
          <cell r="AR314" t="str">
            <v>2012-06-21</v>
          </cell>
        </row>
        <row r="314">
          <cell r="AU314" t="str">
            <v>2012-10-16</v>
          </cell>
        </row>
        <row r="314">
          <cell r="AX314" t="str">
            <v>2012-10-22</v>
          </cell>
        </row>
        <row r="314">
          <cell r="BF314">
            <v>56</v>
          </cell>
        </row>
        <row r="314">
          <cell r="BJ314" t="str">
            <v>福州大学</v>
          </cell>
        </row>
        <row r="314">
          <cell r="BL314" t="str">
            <v>普通全日制</v>
          </cell>
          <cell r="BM314" t="str">
            <v>软件工程</v>
          </cell>
          <cell r="BN314" t="str">
            <v>2012-07-01</v>
          </cell>
          <cell r="BO314" t="str">
            <v>本科</v>
          </cell>
          <cell r="BP314" t="str">
            <v>学士</v>
          </cell>
        </row>
        <row r="314">
          <cell r="BV314" t="str">
            <v>2012-06-21</v>
          </cell>
          <cell r="BW314" t="str">
            <v>福建天晴数码有限公司</v>
          </cell>
          <cell r="BX314" t="str">
            <v>工程院五部</v>
          </cell>
          <cell r="BY314" t="str">
            <v>工程院五部开发一处</v>
          </cell>
        </row>
        <row r="315">
          <cell r="A315">
            <v>807231</v>
          </cell>
          <cell r="B315" t="str">
            <v>高勤</v>
          </cell>
          <cell r="C315" t="str">
            <v>工程院五部开发一处</v>
          </cell>
          <cell r="D315" t="str">
            <v>郭玉湖</v>
          </cell>
          <cell r="E315" t="str">
            <v>807231</v>
          </cell>
          <cell r="F315" t="str">
            <v>男</v>
          </cell>
          <cell r="G315" t="str">
            <v>中共党员</v>
          </cell>
          <cell r="H315" t="str">
            <v>汉族</v>
          </cell>
          <cell r="I315" t="str">
            <v>1990-08-07</v>
          </cell>
          <cell r="J315" t="str">
            <v>35012819900807231X</v>
          </cell>
          <cell r="K315" t="str">
            <v>未婚</v>
          </cell>
          <cell r="L315" t="str">
            <v>中国大陆</v>
          </cell>
        </row>
        <row r="315">
          <cell r="O315" t="str">
            <v>福建省福州市平潭县</v>
          </cell>
        </row>
        <row r="315">
          <cell r="R315" t="str">
            <v>福建省平潭县白青乡玉堂村祠堂头189号</v>
          </cell>
          <cell r="S315" t="str">
            <v>福州市鼓楼区凤舞家园</v>
          </cell>
        </row>
        <row r="315">
          <cell r="U315" t="str">
            <v>18650477175</v>
          </cell>
          <cell r="V315" t="str">
            <v>710741827@qq.com</v>
          </cell>
          <cell r="W315" t="str">
            <v>高梦婷</v>
          </cell>
          <cell r="X315" t="str">
            <v>15960009730</v>
          </cell>
        </row>
        <row r="315">
          <cell r="AA315" t="str">
            <v>08-07</v>
          </cell>
        </row>
        <row r="315">
          <cell r="AD315" t="str">
            <v>ND20160408014</v>
          </cell>
          <cell r="AE315" t="str">
            <v>工程院五部开发一处</v>
          </cell>
          <cell r="AF315" t="str">
            <v>福建天泉教育科技有限公司</v>
          </cell>
          <cell r="AG315" t="str">
            <v>福建天泉教育科技有限公司</v>
          </cell>
          <cell r="AH315" t="str">
            <v>软件开发工程师</v>
          </cell>
          <cell r="AI315" t="str">
            <v>二星工程师(P4)</v>
          </cell>
          <cell r="AJ315" t="str">
            <v>P4</v>
          </cell>
        </row>
        <row r="315">
          <cell r="AM315" t="str">
            <v>正式员工</v>
          </cell>
          <cell r="AN315" t="str">
            <v>在职</v>
          </cell>
          <cell r="AO315" t="str">
            <v>正式员工</v>
          </cell>
        </row>
        <row r="315">
          <cell r="AQ315" t="str">
            <v>普通任职</v>
          </cell>
          <cell r="AR315" t="str">
            <v>2016-04-11</v>
          </cell>
          <cell r="AS315" t="str">
            <v>福州</v>
          </cell>
        </row>
        <row r="315">
          <cell r="AU315" t="str">
            <v>2016-07-11</v>
          </cell>
        </row>
        <row r="315">
          <cell r="BF315">
            <v>10</v>
          </cell>
        </row>
        <row r="315">
          <cell r="BJ315" t="str">
            <v>福建工程学院</v>
          </cell>
        </row>
        <row r="315">
          <cell r="BL315" t="str">
            <v>普通全日制</v>
          </cell>
          <cell r="BM315" t="str">
            <v>软件工程</v>
          </cell>
          <cell r="BN315" t="str">
            <v>2014-06-30</v>
          </cell>
          <cell r="BO315" t="str">
            <v>本科</v>
          </cell>
          <cell r="BP315" t="str">
            <v>学士</v>
          </cell>
        </row>
        <row r="315">
          <cell r="BV315" t="str">
            <v>2016-04-11</v>
          </cell>
          <cell r="BW315" t="str">
            <v>福建天晴数码有限公司</v>
          </cell>
          <cell r="BX315" t="str">
            <v>工程院五部</v>
          </cell>
          <cell r="BY315" t="str">
            <v>工程院五部开发一处</v>
          </cell>
        </row>
        <row r="316">
          <cell r="A316">
            <v>821992</v>
          </cell>
          <cell r="B316" t="str">
            <v>林少聪</v>
          </cell>
          <cell r="C316" t="str">
            <v>工程院五部开发一处</v>
          </cell>
          <cell r="D316" t="str">
            <v>郭玉湖</v>
          </cell>
          <cell r="E316" t="str">
            <v>821992</v>
          </cell>
          <cell r="F316" t="str">
            <v>男</v>
          </cell>
          <cell r="G316" t="str">
            <v>共青团员</v>
          </cell>
          <cell r="H316" t="str">
            <v>汉族</v>
          </cell>
          <cell r="I316" t="str">
            <v>1992-11-01</v>
          </cell>
          <cell r="J316" t="str">
            <v>350582199211014035</v>
          </cell>
        </row>
        <row r="316">
          <cell r="L316" t="str">
            <v>中国大陆</v>
          </cell>
        </row>
        <row r="316">
          <cell r="U316" t="str">
            <v>13055253761</v>
          </cell>
        </row>
        <row r="316">
          <cell r="X316" t="str">
            <v>13788808235</v>
          </cell>
        </row>
        <row r="316">
          <cell r="AA316" t="str">
            <v>11-01</v>
          </cell>
        </row>
        <row r="316">
          <cell r="AD316" t="str">
            <v>ND20160704012</v>
          </cell>
          <cell r="AE316" t="str">
            <v>工程院五部开发一处</v>
          </cell>
          <cell r="AF316" t="str">
            <v>福建天泉教育科技有限公司</v>
          </cell>
          <cell r="AG316" t="str">
            <v>福建天泉教育科技有限公司</v>
          </cell>
          <cell r="AH316" t="str">
            <v>软件开发工程师</v>
          </cell>
          <cell r="AI316" t="str">
            <v>未定级</v>
          </cell>
          <cell r="AJ316" t="str">
            <v>未定级</v>
          </cell>
        </row>
        <row r="316">
          <cell r="AM316" t="str">
            <v>正式员工</v>
          </cell>
          <cell r="AN316" t="str">
            <v>在职</v>
          </cell>
          <cell r="AO316" t="str">
            <v>正式员工</v>
          </cell>
        </row>
        <row r="316">
          <cell r="AQ316" t="str">
            <v>普通任职</v>
          </cell>
          <cell r="AR316" t="str">
            <v>2016-07-05</v>
          </cell>
          <cell r="AS316" t="str">
            <v>福州</v>
          </cell>
        </row>
        <row r="316">
          <cell r="AU316" t="str">
            <v>2017-01-05</v>
          </cell>
        </row>
        <row r="316">
          <cell r="BF316">
            <v>8</v>
          </cell>
        </row>
        <row r="316">
          <cell r="BJ316" t="str">
            <v>西安交通大学</v>
          </cell>
        </row>
        <row r="316">
          <cell r="BL316" t="str">
            <v>普通全日制</v>
          </cell>
          <cell r="BM316" t="str">
            <v>自动化</v>
          </cell>
          <cell r="BN316" t="str">
            <v>2016-07-01</v>
          </cell>
          <cell r="BO316" t="str">
            <v>本科</v>
          </cell>
          <cell r="BP316" t="str">
            <v>学士</v>
          </cell>
        </row>
        <row r="316">
          <cell r="BV316" t="str">
            <v>2016-07-05</v>
          </cell>
          <cell r="BW316" t="str">
            <v>福建天晴数码有限公司</v>
          </cell>
          <cell r="BX316" t="str">
            <v>工程院五部</v>
          </cell>
          <cell r="BY316" t="str">
            <v>工程院五部开发一处</v>
          </cell>
        </row>
        <row r="317">
          <cell r="A317">
            <v>856614</v>
          </cell>
          <cell r="B317" t="str">
            <v>庄培煌</v>
          </cell>
          <cell r="C317" t="str">
            <v>工程院五部开发一处</v>
          </cell>
          <cell r="D317" t="str">
            <v>郭玉湖</v>
          </cell>
          <cell r="E317" t="str">
            <v>856614</v>
          </cell>
          <cell r="F317" t="str">
            <v>男</v>
          </cell>
          <cell r="G317" t="str">
            <v>共青团员</v>
          </cell>
          <cell r="H317" t="str">
            <v>汉族</v>
          </cell>
          <cell r="I317" t="str">
            <v>1985-09-20</v>
          </cell>
          <cell r="J317" t="str">
            <v>350521198509206614</v>
          </cell>
          <cell r="K317" t="str">
            <v>已婚</v>
          </cell>
          <cell r="L317" t="str">
            <v>中国大陆</v>
          </cell>
        </row>
        <row r="317">
          <cell r="O317" t="str">
            <v>福建省泉州市惠安县</v>
          </cell>
          <cell r="P317" t="str">
            <v>福建省泉州市惠安县</v>
          </cell>
          <cell r="Q317" t="str">
            <v>福建省泉州市惠安县</v>
          </cell>
          <cell r="R317" t="str">
            <v>福建省泉州市泉港区山腰埭港村面前山41号</v>
          </cell>
          <cell r="S317" t="str">
            <v>福建省泉州市泉港区山腰埭港村面前山41号</v>
          </cell>
          <cell r="T317" t="str">
            <v>0595-87988652</v>
          </cell>
          <cell r="U317" t="str">
            <v>18559117543</v>
          </cell>
        </row>
        <row r="317">
          <cell r="W317" t="str">
            <v>庄绍春</v>
          </cell>
          <cell r="X317" t="str">
            <v>0595-87988652</v>
          </cell>
        </row>
        <row r="317">
          <cell r="AA317" t="str">
            <v>09-20</v>
          </cell>
        </row>
        <row r="317">
          <cell r="AD317" t="str">
            <v>ND20140513002</v>
          </cell>
          <cell r="AE317" t="str">
            <v>工程院五部开发一处</v>
          </cell>
          <cell r="AF317" t="str">
            <v>福建天泉教育科技有限公司</v>
          </cell>
          <cell r="AG317" t="str">
            <v>福建天泉教育科技有限公司</v>
          </cell>
          <cell r="AH317" t="str">
            <v>软件开发工程师</v>
          </cell>
          <cell r="AI317" t="str">
            <v>高级一星程序员(P6)</v>
          </cell>
          <cell r="AJ317" t="str">
            <v>P6</v>
          </cell>
        </row>
        <row r="317">
          <cell r="AM317" t="str">
            <v>正式员工</v>
          </cell>
          <cell r="AN317" t="str">
            <v>在职</v>
          </cell>
          <cell r="AO317" t="str">
            <v>正式员工</v>
          </cell>
          <cell r="AP317" t="str">
            <v>研发类程序</v>
          </cell>
          <cell r="AQ317" t="str">
            <v>普通任职</v>
          </cell>
          <cell r="AR317" t="str">
            <v>2012-02-13</v>
          </cell>
          <cell r="AS317" t="str">
            <v>金业</v>
          </cell>
        </row>
        <row r="317">
          <cell r="AU317" t="str">
            <v>2012-05-13</v>
          </cell>
        </row>
        <row r="317">
          <cell r="AX317" t="str">
            <v>2012-05-15</v>
          </cell>
        </row>
        <row r="317">
          <cell r="BF317">
            <v>60</v>
          </cell>
        </row>
        <row r="317">
          <cell r="BJ317" t="str">
            <v>福建工程学院</v>
          </cell>
        </row>
        <row r="317">
          <cell r="BL317" t="str">
            <v>普通全日制</v>
          </cell>
          <cell r="BM317" t="str">
            <v>可视化程序设计</v>
          </cell>
          <cell r="BN317" t="str">
            <v>2007-07-01</v>
          </cell>
          <cell r="BO317" t="str">
            <v>专科</v>
          </cell>
          <cell r="BP317" t="str">
            <v>无</v>
          </cell>
        </row>
        <row r="317">
          <cell r="BV317" t="str">
            <v>2012-02-13</v>
          </cell>
          <cell r="BW317" t="str">
            <v>福建天晴数码有限公司</v>
          </cell>
          <cell r="BX317" t="str">
            <v>工程院五部</v>
          </cell>
          <cell r="BY317" t="str">
            <v>工程院五部开发一处</v>
          </cell>
        </row>
        <row r="318">
          <cell r="A318">
            <v>868120</v>
          </cell>
          <cell r="B318" t="str">
            <v>陈梅妹</v>
          </cell>
          <cell r="C318" t="str">
            <v>工程院五部开发一处</v>
          </cell>
          <cell r="D318" t="str">
            <v>郭玉湖</v>
          </cell>
          <cell r="E318" t="str">
            <v>868120</v>
          </cell>
          <cell r="F318" t="str">
            <v>女</v>
          </cell>
          <cell r="G318" t="str">
            <v>共青团员</v>
          </cell>
          <cell r="H318" t="str">
            <v>汉族</v>
          </cell>
          <cell r="I318" t="str">
            <v>1990-12-13</v>
          </cell>
          <cell r="J318" t="str">
            <v>350301199012132523</v>
          </cell>
          <cell r="K318" t="str">
            <v>未婚</v>
          </cell>
          <cell r="L318" t="str">
            <v>中国大陆</v>
          </cell>
        </row>
        <row r="318">
          <cell r="O318" t="str">
            <v>福建莆田市市辖区</v>
          </cell>
          <cell r="P318" t="str">
            <v>福建莆田市市辖区</v>
          </cell>
          <cell r="Q318" t="str">
            <v>福建莆田市市辖区</v>
          </cell>
          <cell r="R318" t="str">
            <v>福建莆田市市辖区</v>
          </cell>
        </row>
        <row r="318">
          <cell r="U318" t="str">
            <v>15859087035</v>
          </cell>
          <cell r="V318" t="str">
            <v>1070699167@qq.com</v>
          </cell>
        </row>
        <row r="318">
          <cell r="AA318" t="str">
            <v>12-13</v>
          </cell>
        </row>
        <row r="318">
          <cell r="AD318" t="str">
            <v>ND20120813008</v>
          </cell>
          <cell r="AE318" t="str">
            <v>工程院五部开发一处</v>
          </cell>
          <cell r="AF318" t="str">
            <v>福建省华渔教育科技有限公司</v>
          </cell>
          <cell r="AG318" t="str">
            <v>福建省华渔教育科技有限公司</v>
          </cell>
          <cell r="AH318" t="str">
            <v>软件开发工程师</v>
          </cell>
          <cell r="AI318" t="str">
            <v>三星程序员(P5)</v>
          </cell>
          <cell r="AJ318" t="str">
            <v>P5</v>
          </cell>
        </row>
        <row r="318">
          <cell r="AM318" t="str">
            <v>正式员工</v>
          </cell>
          <cell r="AN318" t="str">
            <v>在职</v>
          </cell>
          <cell r="AO318" t="str">
            <v>正式员工</v>
          </cell>
          <cell r="AP318" t="str">
            <v>研发类程序</v>
          </cell>
          <cell r="AQ318" t="str">
            <v>普通任职</v>
          </cell>
          <cell r="AR318" t="str">
            <v>2012-08-13</v>
          </cell>
        </row>
        <row r="318">
          <cell r="AU318" t="str">
            <v>2013-02-13</v>
          </cell>
        </row>
        <row r="318">
          <cell r="AX318" t="str">
            <v>2013-02-01</v>
          </cell>
        </row>
        <row r="318">
          <cell r="BF318">
            <v>54</v>
          </cell>
        </row>
        <row r="318">
          <cell r="BJ318" t="str">
            <v>集美大学</v>
          </cell>
        </row>
        <row r="318">
          <cell r="BL318" t="str">
            <v>普通全日制</v>
          </cell>
          <cell r="BM318" t="str">
            <v>网络工程</v>
          </cell>
          <cell r="BN318" t="str">
            <v>2012-06-30</v>
          </cell>
          <cell r="BO318" t="str">
            <v>本科</v>
          </cell>
          <cell r="BP318" t="str">
            <v>学士</v>
          </cell>
        </row>
        <row r="318">
          <cell r="BV318" t="str">
            <v>2012-08-13</v>
          </cell>
          <cell r="BW318" t="str">
            <v>福建天晴数码有限公司</v>
          </cell>
          <cell r="BX318" t="str">
            <v>工程院五部</v>
          </cell>
          <cell r="BY318" t="str">
            <v>工程院五部开发一处</v>
          </cell>
        </row>
        <row r="319">
          <cell r="A319">
            <v>872830</v>
          </cell>
          <cell r="B319" t="str">
            <v>刘俊</v>
          </cell>
          <cell r="C319" t="str">
            <v>工程院五部开发一处</v>
          </cell>
          <cell r="D319" t="str">
            <v>郭玉湖</v>
          </cell>
          <cell r="E319" t="str">
            <v>872830</v>
          </cell>
          <cell r="F319" t="str">
            <v>男</v>
          </cell>
          <cell r="G319" t="str">
            <v>群众</v>
          </cell>
          <cell r="H319" t="str">
            <v>汉族</v>
          </cell>
          <cell r="I319" t="str">
            <v>1986-08-07</v>
          </cell>
          <cell r="J319" t="str">
            <v>350784198608072830</v>
          </cell>
          <cell r="K319" t="str">
            <v>已婚</v>
          </cell>
          <cell r="L319" t="str">
            <v>中国大陆</v>
          </cell>
        </row>
        <row r="319">
          <cell r="O319" t="str">
            <v>福建省南平市建阳市</v>
          </cell>
        </row>
        <row r="319">
          <cell r="S319" t="str">
            <v>福建省，福州市，鼓楼区丞相坊小区</v>
          </cell>
        </row>
        <row r="319">
          <cell r="U319" t="str">
            <v>18650713201</v>
          </cell>
          <cell r="V319" t="str">
            <v>liujundykx@gmail.com</v>
          </cell>
          <cell r="W319" t="str">
            <v>伊萍</v>
          </cell>
          <cell r="X319" t="str">
            <v>18558793201</v>
          </cell>
        </row>
        <row r="319">
          <cell r="AA319" t="str">
            <v>08-07</v>
          </cell>
        </row>
        <row r="319">
          <cell r="AD319" t="str">
            <v>ND20160708016</v>
          </cell>
          <cell r="AE319" t="str">
            <v>工程院五部开发一处</v>
          </cell>
          <cell r="AF319" t="str">
            <v>福建天泉教育科技有限公司</v>
          </cell>
          <cell r="AG319" t="str">
            <v>福建天泉教育科技有限公司</v>
          </cell>
          <cell r="AH319" t="str">
            <v>软件开发工程师</v>
          </cell>
          <cell r="AI319" t="str">
            <v>高级一星程序员(P6)</v>
          </cell>
          <cell r="AJ319" t="str">
            <v>P6</v>
          </cell>
        </row>
        <row r="319">
          <cell r="AM319" t="str">
            <v>正式员工</v>
          </cell>
          <cell r="AN319" t="str">
            <v>在职</v>
          </cell>
          <cell r="AO319" t="str">
            <v>正式员工</v>
          </cell>
        </row>
        <row r="319">
          <cell r="AQ319" t="str">
            <v>普通任职</v>
          </cell>
          <cell r="AR319" t="str">
            <v>2016-07-11</v>
          </cell>
          <cell r="AS319" t="str">
            <v>福州</v>
          </cell>
        </row>
        <row r="319">
          <cell r="AU319" t="str">
            <v>2016-10-11</v>
          </cell>
        </row>
        <row r="319">
          <cell r="BF319">
            <v>7</v>
          </cell>
        </row>
        <row r="319">
          <cell r="BJ319" t="str">
            <v>福州大学</v>
          </cell>
        </row>
        <row r="319">
          <cell r="BL319" t="str">
            <v>普通全日制</v>
          </cell>
          <cell r="BM319" t="str">
            <v>软件学院</v>
          </cell>
          <cell r="BN319" t="str">
            <v>2009-07-01</v>
          </cell>
          <cell r="BO319" t="str">
            <v>本科</v>
          </cell>
          <cell r="BP319" t="str">
            <v>学士</v>
          </cell>
        </row>
        <row r="319">
          <cell r="BV319" t="str">
            <v>2016-07-11</v>
          </cell>
          <cell r="BW319" t="str">
            <v>福建天晴数码有限公司</v>
          </cell>
          <cell r="BX319" t="str">
            <v>工程院五部</v>
          </cell>
          <cell r="BY319" t="str">
            <v>工程院五部开发一处</v>
          </cell>
        </row>
        <row r="320">
          <cell r="A320">
            <v>901108</v>
          </cell>
          <cell r="B320" t="str">
            <v>陈泉</v>
          </cell>
          <cell r="C320" t="str">
            <v>工程院五部开发一处</v>
          </cell>
          <cell r="D320" t="str">
            <v>郭玉湖</v>
          </cell>
          <cell r="E320" t="str">
            <v>901108</v>
          </cell>
          <cell r="F320" t="str">
            <v>男</v>
          </cell>
          <cell r="G320" t="str">
            <v>中共党员</v>
          </cell>
          <cell r="H320" t="str">
            <v>汉族</v>
          </cell>
          <cell r="I320" t="str">
            <v>1990-11-26</v>
          </cell>
          <cell r="J320" t="str">
            <v>350128199011024351</v>
          </cell>
          <cell r="K320" t="str">
            <v>已婚</v>
          </cell>
          <cell r="L320" t="str">
            <v>中国大陆</v>
          </cell>
        </row>
        <row r="320">
          <cell r="N320" t="str">
            <v>农业</v>
          </cell>
          <cell r="O320" t="str">
            <v>福建福州市</v>
          </cell>
          <cell r="P320" t="str">
            <v>福建福州平潭</v>
          </cell>
        </row>
        <row r="320">
          <cell r="R320" t="str">
            <v>福州晋安区香槟路1号</v>
          </cell>
          <cell r="S320" t="str">
            <v>福州晋安区香槟路1号</v>
          </cell>
          <cell r="T320" t="str">
            <v>18060840298</v>
          </cell>
          <cell r="U320" t="str">
            <v>18060840298</v>
          </cell>
          <cell r="V320" t="str">
            <v>617800831@qq.com</v>
          </cell>
        </row>
        <row r="320">
          <cell r="X320" t="str">
            <v>13655087750</v>
          </cell>
        </row>
        <row r="320">
          <cell r="Z320" t="str">
            <v>15080055503</v>
          </cell>
          <cell r="AA320" t="str">
            <v>11-26</v>
          </cell>
          <cell r="AB320">
            <v>178</v>
          </cell>
          <cell r="AC320" t="str">
            <v>AB型</v>
          </cell>
          <cell r="AD320" t="str">
            <v>ND20160603004</v>
          </cell>
          <cell r="AE320" t="str">
            <v>工程院五部开发一处</v>
          </cell>
          <cell r="AF320" t="str">
            <v>福建天泉教育科技有限公司</v>
          </cell>
          <cell r="AG320" t="str">
            <v>福建天泉教育科技有限公司</v>
          </cell>
          <cell r="AH320" t="str">
            <v>软件开发工程师</v>
          </cell>
          <cell r="AI320" t="str">
            <v>三星程序员(P5)</v>
          </cell>
          <cell r="AJ320" t="str">
            <v>P5</v>
          </cell>
        </row>
        <row r="320">
          <cell r="AM320" t="str">
            <v>正式员工</v>
          </cell>
          <cell r="AN320" t="str">
            <v>在职</v>
          </cell>
          <cell r="AO320" t="str">
            <v>正式员工</v>
          </cell>
        </row>
        <row r="320">
          <cell r="AQ320" t="str">
            <v>普通任职</v>
          </cell>
          <cell r="AR320" t="str">
            <v>2016-06-06</v>
          </cell>
          <cell r="AS320" t="str">
            <v>福州</v>
          </cell>
        </row>
        <row r="320">
          <cell r="AU320" t="str">
            <v>2016-09-06</v>
          </cell>
        </row>
        <row r="320">
          <cell r="BF320">
            <v>8</v>
          </cell>
        </row>
        <row r="320">
          <cell r="BJ320" t="str">
            <v>闽江学院</v>
          </cell>
        </row>
        <row r="320">
          <cell r="BL320" t="str">
            <v>普通全日制</v>
          </cell>
          <cell r="BM320" t="str">
            <v>软件工程</v>
          </cell>
          <cell r="BN320" t="str">
            <v>2014-06-30</v>
          </cell>
          <cell r="BO320" t="str">
            <v>本科</v>
          </cell>
          <cell r="BP320" t="str">
            <v>学士</v>
          </cell>
        </row>
        <row r="320">
          <cell r="BV320" t="str">
            <v>2016-06-06</v>
          </cell>
          <cell r="BW320" t="str">
            <v>福建天晴数码有限公司</v>
          </cell>
          <cell r="BX320" t="str">
            <v>工程院五部</v>
          </cell>
          <cell r="BY320" t="str">
            <v>工程院五部开发一处</v>
          </cell>
        </row>
        <row r="321">
          <cell r="A321">
            <v>909532</v>
          </cell>
          <cell r="B321" t="str">
            <v>陈翔宇</v>
          </cell>
          <cell r="C321" t="str">
            <v>工程院五部开发一处</v>
          </cell>
          <cell r="D321" t="str">
            <v>郭玉湖</v>
          </cell>
          <cell r="E321" t="str">
            <v>909532</v>
          </cell>
          <cell r="F321" t="str">
            <v>男</v>
          </cell>
          <cell r="G321" t="str">
            <v>群众</v>
          </cell>
          <cell r="H321" t="str">
            <v>汉族</v>
          </cell>
          <cell r="I321" t="str">
            <v>1990-03-21</v>
          </cell>
          <cell r="J321" t="str">
            <v>350425199003210012</v>
          </cell>
          <cell r="K321" t="str">
            <v>未婚</v>
          </cell>
          <cell r="L321" t="str">
            <v>中国大陆</v>
          </cell>
        </row>
        <row r="321">
          <cell r="N321" t="str">
            <v>非农业</v>
          </cell>
          <cell r="O321" t="str">
            <v>福建省</v>
          </cell>
          <cell r="P321" t="str">
            <v>福建省三明市</v>
          </cell>
        </row>
        <row r="321">
          <cell r="R321" t="str">
            <v>福建大田</v>
          </cell>
        </row>
        <row r="321">
          <cell r="U321" t="str">
            <v>18305933239</v>
          </cell>
        </row>
        <row r="321">
          <cell r="Z321" t="str">
            <v>18305933239</v>
          </cell>
          <cell r="AA321" t="str">
            <v>03-21</v>
          </cell>
          <cell r="AB321">
            <v>175</v>
          </cell>
          <cell r="AC321" t="str">
            <v>B型</v>
          </cell>
          <cell r="AD321" t="str">
            <v>ND20160311003</v>
          </cell>
          <cell r="AE321" t="str">
            <v>工程院五部开发一处</v>
          </cell>
          <cell r="AF321" t="str">
            <v>福建天泉教育科技有限公司</v>
          </cell>
          <cell r="AG321" t="str">
            <v>福建天泉教育科技有限公司</v>
          </cell>
          <cell r="AH321" t="str">
            <v>软件开发工程师</v>
          </cell>
          <cell r="AI321" t="str">
            <v>三星程序员(P5)</v>
          </cell>
          <cell r="AJ321" t="str">
            <v>P5</v>
          </cell>
        </row>
        <row r="321">
          <cell r="AM321" t="str">
            <v>正式员工</v>
          </cell>
          <cell r="AN321" t="str">
            <v>在职</v>
          </cell>
          <cell r="AO321" t="str">
            <v>正式员工</v>
          </cell>
        </row>
        <row r="321">
          <cell r="AQ321" t="str">
            <v>普通任职</v>
          </cell>
          <cell r="AR321" t="str">
            <v>2016-03-14</v>
          </cell>
          <cell r="AS321" t="str">
            <v>福州</v>
          </cell>
        </row>
        <row r="321">
          <cell r="AU321" t="str">
            <v>2016-06-14</v>
          </cell>
        </row>
        <row r="321">
          <cell r="BF321">
            <v>11</v>
          </cell>
        </row>
        <row r="321">
          <cell r="BJ321" t="str">
            <v>大连交通大学</v>
          </cell>
        </row>
        <row r="321">
          <cell r="BL321" t="str">
            <v>普通全日制</v>
          </cell>
          <cell r="BM321" t="str">
            <v>计算机科学与技术</v>
          </cell>
          <cell r="BN321" t="str">
            <v>2013-07-01</v>
          </cell>
          <cell r="BO321" t="str">
            <v>本科</v>
          </cell>
          <cell r="BP321" t="str">
            <v>学士</v>
          </cell>
        </row>
        <row r="321">
          <cell r="BV321" t="str">
            <v>2016-03-14</v>
          </cell>
          <cell r="BW321" t="str">
            <v>福建天晴数码有限公司</v>
          </cell>
          <cell r="BX321" t="str">
            <v>工程院五部</v>
          </cell>
          <cell r="BY321" t="str">
            <v>工程院五部开发一处</v>
          </cell>
        </row>
        <row r="322">
          <cell r="A322">
            <v>910204</v>
          </cell>
          <cell r="B322" t="str">
            <v>张寓斯</v>
          </cell>
          <cell r="C322" t="str">
            <v>工程院五部开发一处</v>
          </cell>
          <cell r="D322" t="str">
            <v>郭玉湖</v>
          </cell>
          <cell r="E322" t="str">
            <v>910204</v>
          </cell>
          <cell r="F322" t="str">
            <v>男</v>
          </cell>
          <cell r="G322" t="str">
            <v>共青团员</v>
          </cell>
          <cell r="H322" t="str">
            <v>汉族</v>
          </cell>
          <cell r="I322" t="str">
            <v>1991-02-04</v>
          </cell>
          <cell r="J322" t="str">
            <v>210303199102042312</v>
          </cell>
          <cell r="K322" t="str">
            <v>未婚</v>
          </cell>
          <cell r="L322" t="str">
            <v>中国大陆</v>
          </cell>
        </row>
        <row r="322">
          <cell r="N322" t="str">
            <v>非农业</v>
          </cell>
          <cell r="O322" t="str">
            <v>辽宁省鞍山市铁西区</v>
          </cell>
        </row>
        <row r="322">
          <cell r="R322" t="str">
            <v>福建省福州市</v>
          </cell>
        </row>
        <row r="322">
          <cell r="U322" t="str">
            <v>13032280320</v>
          </cell>
          <cell r="V322" t="str">
            <v>zhangyusi_tju@163.com</v>
          </cell>
        </row>
        <row r="322">
          <cell r="X322" t="str">
            <v>13065458197</v>
          </cell>
        </row>
        <row r="322">
          <cell r="AA322" t="str">
            <v>02-04</v>
          </cell>
          <cell r="AB322">
            <v>188</v>
          </cell>
          <cell r="AC322" t="str">
            <v>B型</v>
          </cell>
          <cell r="AD322" t="str">
            <v>ND20140712004</v>
          </cell>
          <cell r="AE322" t="str">
            <v>工程院五部开发一处</v>
          </cell>
          <cell r="AF322" t="str">
            <v>福建省华渔教育科技有限公司</v>
          </cell>
          <cell r="AG322" t="str">
            <v>福建省华渔教育科技有限公司</v>
          </cell>
          <cell r="AH322" t="str">
            <v>软件开发工程师</v>
          </cell>
          <cell r="AI322" t="str">
            <v>三星程序员(P5)</v>
          </cell>
          <cell r="AJ322" t="str">
            <v>P5</v>
          </cell>
        </row>
        <row r="322">
          <cell r="AM322" t="str">
            <v>正式员工</v>
          </cell>
          <cell r="AN322" t="str">
            <v>在职</v>
          </cell>
          <cell r="AO322" t="str">
            <v>正式员工</v>
          </cell>
        </row>
        <row r="322">
          <cell r="AQ322" t="str">
            <v>普通任职</v>
          </cell>
          <cell r="AR322" t="str">
            <v>2014-07-10</v>
          </cell>
        </row>
        <row r="322">
          <cell r="AU322" t="str">
            <v>2015-01-11</v>
          </cell>
        </row>
        <row r="322">
          <cell r="BF322">
            <v>31</v>
          </cell>
        </row>
        <row r="322">
          <cell r="BJ322" t="str">
            <v>天津大学</v>
          </cell>
        </row>
        <row r="322">
          <cell r="BL322" t="str">
            <v>普通全日制</v>
          </cell>
          <cell r="BM322" t="str">
            <v>信息管理与信息系统</v>
          </cell>
          <cell r="BN322" t="str">
            <v>2014-07-06</v>
          </cell>
          <cell r="BO322" t="str">
            <v>本科</v>
          </cell>
          <cell r="BP322" t="str">
            <v>学士</v>
          </cell>
        </row>
        <row r="322">
          <cell r="BV322" t="str">
            <v>2014-07-10</v>
          </cell>
          <cell r="BW322" t="str">
            <v>福建天晴数码有限公司</v>
          </cell>
          <cell r="BX322" t="str">
            <v>工程院五部</v>
          </cell>
          <cell r="BY322" t="str">
            <v>工程院五部开发一处</v>
          </cell>
        </row>
        <row r="323">
          <cell r="A323">
            <v>965296</v>
          </cell>
          <cell r="B323" t="str">
            <v>林晓滨</v>
          </cell>
          <cell r="C323" t="str">
            <v>工程院五部开发一处</v>
          </cell>
          <cell r="D323" t="str">
            <v>郭玉湖</v>
          </cell>
          <cell r="E323" t="str">
            <v>965296</v>
          </cell>
          <cell r="F323" t="str">
            <v>男</v>
          </cell>
          <cell r="G323" t="str">
            <v>群众</v>
          </cell>
          <cell r="H323" t="str">
            <v>汉族</v>
          </cell>
          <cell r="I323" t="str">
            <v>1985-12-01</v>
          </cell>
          <cell r="J323" t="str">
            <v>350626198512010513</v>
          </cell>
          <cell r="K323" t="str">
            <v>已婚</v>
          </cell>
        </row>
        <row r="323">
          <cell r="O323" t="str">
            <v>福建省漳州市东山县</v>
          </cell>
        </row>
        <row r="323">
          <cell r="U323" t="str">
            <v>13515965296</v>
          </cell>
          <cell r="V323" t="str">
            <v>357142603@qq.com</v>
          </cell>
        </row>
        <row r="323">
          <cell r="X323" t="str">
            <v>18650770800</v>
          </cell>
        </row>
        <row r="323">
          <cell r="AA323" t="str">
            <v>12-01</v>
          </cell>
        </row>
        <row r="323">
          <cell r="AC323" t="str">
            <v>B型</v>
          </cell>
          <cell r="AD323" t="str">
            <v>ND20140508015</v>
          </cell>
          <cell r="AE323" t="str">
            <v>工程院五部开发一处</v>
          </cell>
          <cell r="AF323" t="str">
            <v>福建天泉教育科技有限公司</v>
          </cell>
          <cell r="AG323" t="str">
            <v>福建天泉教育科技有限公司</v>
          </cell>
          <cell r="AH323" t="str">
            <v>软件开发工程师</v>
          </cell>
          <cell r="AI323" t="str">
            <v>高级一星程序员(P6)</v>
          </cell>
          <cell r="AJ323" t="str">
            <v>P6</v>
          </cell>
        </row>
        <row r="323">
          <cell r="AM323" t="str">
            <v>正式员工</v>
          </cell>
          <cell r="AN323" t="str">
            <v>在职</v>
          </cell>
          <cell r="AO323" t="str">
            <v>正式员工</v>
          </cell>
        </row>
        <row r="323">
          <cell r="AQ323" t="str">
            <v>普通任职</v>
          </cell>
          <cell r="AR323" t="str">
            <v>2014-05-15</v>
          </cell>
        </row>
        <row r="323">
          <cell r="AU323" t="str">
            <v>2014-08-15</v>
          </cell>
        </row>
        <row r="323">
          <cell r="BF323">
            <v>33</v>
          </cell>
        </row>
        <row r="323">
          <cell r="BJ323" t="str">
            <v>福州大学</v>
          </cell>
          <cell r="BK323" t="str">
            <v>数学与计算机科学学院</v>
          </cell>
          <cell r="BL323" t="str">
            <v>普通全日制</v>
          </cell>
          <cell r="BM323" t="str">
            <v>信息与计算科学</v>
          </cell>
          <cell r="BN323" t="str">
            <v>2007-07-01</v>
          </cell>
          <cell r="BO323" t="str">
            <v>本科</v>
          </cell>
        </row>
        <row r="323">
          <cell r="BV323" t="str">
            <v>2014-05-15</v>
          </cell>
          <cell r="BW323" t="str">
            <v>福建天晴数码有限公司</v>
          </cell>
          <cell r="BX323" t="str">
            <v>工程院五部</v>
          </cell>
          <cell r="BY323" t="str">
            <v>工程院五部开发一处</v>
          </cell>
        </row>
        <row r="324">
          <cell r="A324">
            <v>981020</v>
          </cell>
          <cell r="B324" t="str">
            <v>林力炜</v>
          </cell>
          <cell r="C324" t="str">
            <v>工程院五部开发一处</v>
          </cell>
          <cell r="D324" t="str">
            <v>郭玉湖</v>
          </cell>
          <cell r="E324" t="str">
            <v>981020</v>
          </cell>
          <cell r="F324" t="str">
            <v>男</v>
          </cell>
          <cell r="G324" t="str">
            <v>共青团员</v>
          </cell>
          <cell r="H324" t="str">
            <v>汉族</v>
          </cell>
          <cell r="I324" t="str">
            <v>1989-01-02</v>
          </cell>
          <cell r="J324" t="str">
            <v>350103198901021513</v>
          </cell>
          <cell r="K324" t="str">
            <v>未婚</v>
          </cell>
          <cell r="L324" t="str">
            <v>中国大陆</v>
          </cell>
        </row>
        <row r="324">
          <cell r="O324" t="str">
            <v>福建省福州市台江区</v>
          </cell>
        </row>
        <row r="324">
          <cell r="U324" t="str">
            <v>18106948861</v>
          </cell>
          <cell r="V324" t="str">
            <v>42338077@qq.com</v>
          </cell>
        </row>
        <row r="324">
          <cell r="AA324" t="str">
            <v>01-02</v>
          </cell>
        </row>
        <row r="324">
          <cell r="AD324" t="str">
            <v>ND20140328003</v>
          </cell>
          <cell r="AE324" t="str">
            <v>工程院五部开发一处</v>
          </cell>
          <cell r="AF324" t="str">
            <v>福建天泉教育科技有限公司</v>
          </cell>
          <cell r="AG324" t="str">
            <v>福建天泉教育科技有限公司</v>
          </cell>
          <cell r="AH324" t="str">
            <v>软件开发工程师</v>
          </cell>
          <cell r="AI324" t="str">
            <v>三星程序员(P5)</v>
          </cell>
          <cell r="AJ324" t="str">
            <v>P5</v>
          </cell>
        </row>
        <row r="324">
          <cell r="AM324" t="str">
            <v>正式员工</v>
          </cell>
          <cell r="AN324" t="str">
            <v>在职</v>
          </cell>
          <cell r="AO324" t="str">
            <v>正式员工</v>
          </cell>
        </row>
        <row r="324">
          <cell r="AQ324" t="str">
            <v>普通任职</v>
          </cell>
          <cell r="AR324" t="str">
            <v>2014-04-03</v>
          </cell>
        </row>
        <row r="324">
          <cell r="AU324" t="str">
            <v>2014-07-03</v>
          </cell>
        </row>
        <row r="324">
          <cell r="BF324">
            <v>35</v>
          </cell>
        </row>
        <row r="324">
          <cell r="BJ324" t="str">
            <v>东华大学</v>
          </cell>
        </row>
        <row r="324">
          <cell r="BL324" t="str">
            <v>普通全日制</v>
          </cell>
          <cell r="BM324" t="str">
            <v>计算机科学与技术</v>
          </cell>
          <cell r="BN324" t="str">
            <v>2011-06-30</v>
          </cell>
          <cell r="BO324" t="str">
            <v>本科</v>
          </cell>
          <cell r="BP324" t="str">
            <v>学士</v>
          </cell>
        </row>
        <row r="324">
          <cell r="BV324" t="str">
            <v>2014-04-03</v>
          </cell>
          <cell r="BW324" t="str">
            <v>福建天晴数码有限公司</v>
          </cell>
          <cell r="BX324" t="str">
            <v>工程院五部</v>
          </cell>
          <cell r="BY324" t="str">
            <v>工程院五部开发一处</v>
          </cell>
        </row>
        <row r="325">
          <cell r="A325">
            <v>997332</v>
          </cell>
          <cell r="B325" t="str">
            <v>黄家成</v>
          </cell>
          <cell r="C325" t="str">
            <v>工程院五部开发一处</v>
          </cell>
          <cell r="D325" t="str">
            <v>郭玉湖</v>
          </cell>
          <cell r="E325" t="str">
            <v>997332</v>
          </cell>
          <cell r="F325" t="str">
            <v>男</v>
          </cell>
          <cell r="G325" t="str">
            <v>中共党员</v>
          </cell>
          <cell r="H325" t="str">
            <v>汉族</v>
          </cell>
          <cell r="I325" t="str">
            <v>1989-01-25</v>
          </cell>
          <cell r="J325" t="str">
            <v>350124198901251759</v>
          </cell>
          <cell r="K325" t="str">
            <v>未婚</v>
          </cell>
          <cell r="L325" t="str">
            <v>中国大陆</v>
          </cell>
        </row>
        <row r="325">
          <cell r="N325" t="str">
            <v>农业</v>
          </cell>
          <cell r="O325" t="str">
            <v>福建省福州市闽清县</v>
          </cell>
          <cell r="P325" t="str">
            <v>福建省福州市闽清县</v>
          </cell>
          <cell r="Q325" t="str">
            <v>福建福州</v>
          </cell>
          <cell r="R325" t="str">
            <v>福建省福州市闽清县金沙镇</v>
          </cell>
          <cell r="S325" t="str">
            <v>福建省福州市五一中路新港街道汇福社区</v>
          </cell>
          <cell r="T325" t="str">
            <v>0591-22589917</v>
          </cell>
          <cell r="U325" t="str">
            <v>13779997332</v>
          </cell>
          <cell r="V325" t="str">
            <v>370420544@qq.com</v>
          </cell>
          <cell r="W325" t="str">
            <v>黄爱平</v>
          </cell>
          <cell r="X325" t="str">
            <v>13860650296</v>
          </cell>
        </row>
        <row r="325">
          <cell r="AA325" t="str">
            <v>01-25</v>
          </cell>
          <cell r="AB325">
            <v>170</v>
          </cell>
        </row>
        <row r="325">
          <cell r="AD325" t="str">
            <v>ND20150805010</v>
          </cell>
          <cell r="AE325" t="str">
            <v>工程院五部开发一处</v>
          </cell>
          <cell r="AF325" t="str">
            <v>福建天泉教育科技有限公司</v>
          </cell>
          <cell r="AG325" t="str">
            <v>福建天泉教育科技有限公司</v>
          </cell>
          <cell r="AH325" t="str">
            <v>软件开发工程师</v>
          </cell>
          <cell r="AI325" t="str">
            <v>二星工程师(P4)</v>
          </cell>
          <cell r="AJ325" t="str">
            <v>P4</v>
          </cell>
        </row>
        <row r="325">
          <cell r="AM325" t="str">
            <v>正式员工</v>
          </cell>
          <cell r="AN325" t="str">
            <v>在职</v>
          </cell>
          <cell r="AO325" t="str">
            <v>正式员工</v>
          </cell>
        </row>
        <row r="325">
          <cell r="AR325" t="str">
            <v>2015-08-10</v>
          </cell>
          <cell r="AS325" t="str">
            <v>福州</v>
          </cell>
        </row>
        <row r="325">
          <cell r="AU325" t="str">
            <v>2015-11-10</v>
          </cell>
        </row>
        <row r="325">
          <cell r="BF325">
            <v>18</v>
          </cell>
        </row>
        <row r="325">
          <cell r="BJ325" t="str">
            <v>集美大学诚毅学院</v>
          </cell>
        </row>
        <row r="325">
          <cell r="BL325" t="str">
            <v>普通全日制</v>
          </cell>
          <cell r="BM325" t="str">
            <v>软件工程</v>
          </cell>
          <cell r="BN325" t="str">
            <v>2013-07-01</v>
          </cell>
          <cell r="BO325" t="str">
            <v>本科</v>
          </cell>
        </row>
        <row r="325">
          <cell r="BV325" t="str">
            <v>2015-08-10</v>
          </cell>
          <cell r="BW325" t="str">
            <v>福建天晴数码有限公司</v>
          </cell>
          <cell r="BX325" t="str">
            <v>工程院五部</v>
          </cell>
          <cell r="BY325" t="str">
            <v>工程院五部开发一处</v>
          </cell>
        </row>
        <row r="326">
          <cell r="A326">
            <v>100918</v>
          </cell>
          <cell r="B326" t="str">
            <v>付泽强</v>
          </cell>
          <cell r="C326" t="str">
            <v>工程院五部开发二处</v>
          </cell>
          <cell r="D326" t="str">
            <v>郭玉湖</v>
          </cell>
          <cell r="E326" t="str">
            <v>100918</v>
          </cell>
          <cell r="F326" t="str">
            <v>男</v>
          </cell>
          <cell r="G326" t="str">
            <v>共青团员</v>
          </cell>
          <cell r="H326" t="str">
            <v>汉族</v>
          </cell>
          <cell r="I326" t="str">
            <v>1989-04-01</v>
          </cell>
          <cell r="J326" t="str">
            <v>350722198904010918</v>
          </cell>
          <cell r="K326" t="str">
            <v>已婚</v>
          </cell>
          <cell r="L326" t="str">
            <v>中国大陆</v>
          </cell>
        </row>
        <row r="326">
          <cell r="N326" t="str">
            <v>农业</v>
          </cell>
          <cell r="O326" t="str">
            <v>福建南平浦城县</v>
          </cell>
          <cell r="P326" t="str">
            <v>福建省浦城县</v>
          </cell>
        </row>
        <row r="326">
          <cell r="U326" t="str">
            <v>13809892705</v>
          </cell>
          <cell r="V326" t="str">
            <v>fuzeqiang@163.com</v>
          </cell>
          <cell r="W326" t="str">
            <v>肖叶蓉</v>
          </cell>
          <cell r="X326" t="str">
            <v>13509639160</v>
          </cell>
        </row>
        <row r="326">
          <cell r="AA326" t="str">
            <v>04-01</v>
          </cell>
          <cell r="AB326">
            <v>177</v>
          </cell>
        </row>
        <row r="326">
          <cell r="AD326" t="str">
            <v>ND20160415001</v>
          </cell>
          <cell r="AE326" t="str">
            <v>工程院五部开发二处</v>
          </cell>
          <cell r="AF326" t="str">
            <v>福建天泉教育科技有限公司</v>
          </cell>
          <cell r="AG326" t="str">
            <v>福建天泉教育科技有限公司</v>
          </cell>
          <cell r="AH326" t="str">
            <v>软件开发工程师</v>
          </cell>
          <cell r="AI326" t="str">
            <v>三星程序员(P5)</v>
          </cell>
          <cell r="AJ326" t="str">
            <v>P5</v>
          </cell>
        </row>
        <row r="326">
          <cell r="AM326" t="str">
            <v>正式员工</v>
          </cell>
          <cell r="AN326" t="str">
            <v>在职</v>
          </cell>
          <cell r="AO326" t="str">
            <v>正式员工</v>
          </cell>
        </row>
        <row r="326">
          <cell r="AQ326" t="str">
            <v>普通任职</v>
          </cell>
          <cell r="AR326" t="str">
            <v>2016-04-18</v>
          </cell>
          <cell r="AS326" t="str">
            <v>福州</v>
          </cell>
        </row>
        <row r="326">
          <cell r="AU326" t="str">
            <v>2016-08-14</v>
          </cell>
        </row>
        <row r="326">
          <cell r="BF326">
            <v>10</v>
          </cell>
        </row>
        <row r="326">
          <cell r="BJ326" t="str">
            <v>武汉理工大学</v>
          </cell>
        </row>
        <row r="326">
          <cell r="BL326" t="str">
            <v>普通全日制</v>
          </cell>
          <cell r="BM326" t="str">
            <v>通信工程</v>
          </cell>
          <cell r="BN326" t="str">
            <v>2012-07-01</v>
          </cell>
          <cell r="BO326" t="str">
            <v>本科</v>
          </cell>
          <cell r="BP326" t="str">
            <v>学士</v>
          </cell>
        </row>
        <row r="326">
          <cell r="BV326" t="str">
            <v>2016-04-18</v>
          </cell>
          <cell r="BW326" t="str">
            <v>福建天晴数码有限公司</v>
          </cell>
          <cell r="BX326" t="str">
            <v>工程院五部</v>
          </cell>
          <cell r="BY326" t="str">
            <v>工程院五部开发二处</v>
          </cell>
        </row>
        <row r="327">
          <cell r="A327">
            <v>108231</v>
          </cell>
          <cell r="B327" t="str">
            <v>林星宇</v>
          </cell>
          <cell r="C327" t="str">
            <v>工程院五部开发二处</v>
          </cell>
          <cell r="D327" t="str">
            <v>郭玉湖</v>
          </cell>
          <cell r="E327" t="str">
            <v>108231</v>
          </cell>
          <cell r="F327" t="str">
            <v>男</v>
          </cell>
          <cell r="G327" t="str">
            <v>共青团员</v>
          </cell>
          <cell r="H327" t="str">
            <v>汉族</v>
          </cell>
          <cell r="I327" t="str">
            <v>1989-06-07</v>
          </cell>
          <cell r="J327" t="str">
            <v>350102198906072831</v>
          </cell>
          <cell r="K327" t="str">
            <v>已婚</v>
          </cell>
          <cell r="L327" t="str">
            <v>中国大陆</v>
          </cell>
        </row>
        <row r="327">
          <cell r="O327" t="str">
            <v>福建福州市</v>
          </cell>
        </row>
        <row r="327">
          <cell r="S327" t="str">
            <v>福州市仓山区则徐大道</v>
          </cell>
        </row>
        <row r="327">
          <cell r="U327" t="str">
            <v>15080035631</v>
          </cell>
          <cell r="V327" t="str">
            <v>108231582@qq.com</v>
          </cell>
          <cell r="W327" t="str">
            <v>林宝光</v>
          </cell>
          <cell r="X327" t="str">
            <v>13805018599</v>
          </cell>
        </row>
        <row r="327">
          <cell r="AA327" t="str">
            <v>06-07</v>
          </cell>
        </row>
        <row r="327">
          <cell r="AD327" t="str">
            <v>ND20150819003</v>
          </cell>
          <cell r="AE327" t="str">
            <v>工程院五部开发二处</v>
          </cell>
          <cell r="AF327" t="str">
            <v>福建天泉教育科技有限公司</v>
          </cell>
          <cell r="AG327" t="str">
            <v>福建天泉教育科技有限公司</v>
          </cell>
          <cell r="AH327" t="str">
            <v>软件开发工程师</v>
          </cell>
          <cell r="AI327" t="str">
            <v>三星程序员(P5)</v>
          </cell>
          <cell r="AJ327" t="str">
            <v>P5</v>
          </cell>
        </row>
        <row r="327">
          <cell r="AM327" t="str">
            <v>正式员工</v>
          </cell>
          <cell r="AN327" t="str">
            <v>在职</v>
          </cell>
          <cell r="AO327" t="str">
            <v>正式员工</v>
          </cell>
        </row>
        <row r="327">
          <cell r="AQ327" t="str">
            <v>普通任职</v>
          </cell>
          <cell r="AR327" t="str">
            <v>2015-08-20</v>
          </cell>
          <cell r="AS327" t="str">
            <v>福州</v>
          </cell>
        </row>
        <row r="327">
          <cell r="AU327" t="str">
            <v>2015-11-20</v>
          </cell>
        </row>
        <row r="327">
          <cell r="BF327">
            <v>18</v>
          </cell>
        </row>
        <row r="327">
          <cell r="BJ327" t="str">
            <v>集美大学</v>
          </cell>
        </row>
        <row r="327">
          <cell r="BL327" t="str">
            <v>普通全日制</v>
          </cell>
          <cell r="BM327" t="str">
            <v>计算机科学与技术</v>
          </cell>
          <cell r="BN327" t="str">
            <v>2011-07-01</v>
          </cell>
          <cell r="BO327" t="str">
            <v>本科</v>
          </cell>
        </row>
        <row r="327">
          <cell r="BV327" t="str">
            <v>2015-08-20</v>
          </cell>
          <cell r="BW327" t="str">
            <v>福建天晴数码有限公司</v>
          </cell>
          <cell r="BX327" t="str">
            <v>工程院五部</v>
          </cell>
          <cell r="BY327" t="str">
            <v>工程院五部开发二处</v>
          </cell>
        </row>
        <row r="328">
          <cell r="A328">
            <v>108563</v>
          </cell>
          <cell r="B328" t="str">
            <v>卓国铨</v>
          </cell>
          <cell r="C328" t="str">
            <v>工程院五部开发二处</v>
          </cell>
          <cell r="D328" t="str">
            <v>郭玉湖</v>
          </cell>
          <cell r="E328" t="str">
            <v>108563</v>
          </cell>
          <cell r="F328" t="str">
            <v>男</v>
          </cell>
          <cell r="G328" t="str">
            <v>群众</v>
          </cell>
          <cell r="H328" t="str">
            <v>汉族</v>
          </cell>
          <cell r="I328" t="str">
            <v>1985-01-16</v>
          </cell>
          <cell r="J328" t="str">
            <v>350426198501163011</v>
          </cell>
          <cell r="K328" t="str">
            <v>未婚</v>
          </cell>
          <cell r="L328" t="str">
            <v>中国大陆</v>
          </cell>
        </row>
        <row r="328">
          <cell r="O328" t="str">
            <v>福建省三明市尤溪县</v>
          </cell>
          <cell r="P328" t="str">
            <v>福建三明</v>
          </cell>
        </row>
        <row r="328">
          <cell r="R328" t="str">
            <v>福州台江三保园</v>
          </cell>
        </row>
        <row r="328">
          <cell r="U328" t="str">
            <v>13055282131</v>
          </cell>
          <cell r="V328" t="str">
            <v>zgqken@qq.com</v>
          </cell>
        </row>
        <row r="328">
          <cell r="X328" t="str">
            <v>13696871231</v>
          </cell>
        </row>
        <row r="328">
          <cell r="Z328" t="str">
            <v>181979021</v>
          </cell>
          <cell r="AA328" t="str">
            <v>01-16</v>
          </cell>
        </row>
        <row r="328">
          <cell r="AD328" t="str">
            <v>ND20150607029</v>
          </cell>
          <cell r="AE328" t="str">
            <v>工程院五部开发二处</v>
          </cell>
          <cell r="AF328" t="str">
            <v>福建天泉教育科技有限公司</v>
          </cell>
          <cell r="AG328" t="str">
            <v>福建天泉教育科技有限公司</v>
          </cell>
          <cell r="AH328" t="str">
            <v>软件开发工程师</v>
          </cell>
          <cell r="AI328" t="str">
            <v>二星工程师(P4)</v>
          </cell>
          <cell r="AJ328" t="str">
            <v>P4</v>
          </cell>
        </row>
        <row r="328">
          <cell r="AM328" t="str">
            <v>正式员工</v>
          </cell>
          <cell r="AN328" t="str">
            <v>在职</v>
          </cell>
          <cell r="AO328" t="str">
            <v>正式员工</v>
          </cell>
        </row>
        <row r="328">
          <cell r="AQ328" t="str">
            <v>普通任职</v>
          </cell>
          <cell r="AR328" t="str">
            <v>2014-09-10</v>
          </cell>
        </row>
        <row r="328">
          <cell r="AU328" t="str">
            <v>2014-12-10</v>
          </cell>
        </row>
        <row r="328">
          <cell r="BF328">
            <v>29</v>
          </cell>
        </row>
        <row r="328">
          <cell r="BJ328" t="str">
            <v>西南大学</v>
          </cell>
        </row>
        <row r="328">
          <cell r="BL328" t="str">
            <v>普通全日制</v>
          </cell>
          <cell r="BM328" t="str">
            <v>茶学</v>
          </cell>
          <cell r="BN328" t="str">
            <v>2007-07-01</v>
          </cell>
          <cell r="BO328" t="str">
            <v>本科</v>
          </cell>
          <cell r="BP328" t="str">
            <v>学士</v>
          </cell>
        </row>
        <row r="328">
          <cell r="BV328" t="str">
            <v>2014-09-10</v>
          </cell>
          <cell r="BW328" t="str">
            <v>福建天晴数码有限公司</v>
          </cell>
          <cell r="BX328" t="str">
            <v>工程院五部</v>
          </cell>
          <cell r="BY328" t="str">
            <v>工程院五部开发二处</v>
          </cell>
        </row>
        <row r="329">
          <cell r="A329">
            <v>110825</v>
          </cell>
          <cell r="B329" t="str">
            <v>王晓彬</v>
          </cell>
          <cell r="C329" t="str">
            <v>工程院五部开发二处</v>
          </cell>
          <cell r="D329" t="str">
            <v>郭玉湖</v>
          </cell>
          <cell r="E329" t="str">
            <v>110825</v>
          </cell>
          <cell r="F329" t="str">
            <v>男</v>
          </cell>
          <cell r="G329" t="str">
            <v>群众</v>
          </cell>
          <cell r="H329" t="str">
            <v>汉族</v>
          </cell>
          <cell r="I329" t="str">
            <v>1986-08-27</v>
          </cell>
          <cell r="J329" t="str">
            <v>35222819860827353X</v>
          </cell>
          <cell r="K329" t="str">
            <v>已婚</v>
          </cell>
        </row>
        <row r="329">
          <cell r="O329" t="str">
            <v>福建省宁德地区屏南县</v>
          </cell>
        </row>
        <row r="329">
          <cell r="R329" t="str">
            <v>福建省</v>
          </cell>
        </row>
        <row r="329">
          <cell r="U329" t="str">
            <v>18596780351</v>
          </cell>
          <cell r="V329" t="str">
            <v>wxbin_perfect@163.com</v>
          </cell>
        </row>
        <row r="329">
          <cell r="X329" t="str">
            <v>15806080521</v>
          </cell>
        </row>
        <row r="329">
          <cell r="AA329" t="str">
            <v>08-27</v>
          </cell>
        </row>
        <row r="329">
          <cell r="AD329" t="str">
            <v>ND20140524002</v>
          </cell>
          <cell r="AE329" t="str">
            <v>工程院五部开发二处</v>
          </cell>
          <cell r="AF329" t="str">
            <v>福建天泉教育科技有限公司</v>
          </cell>
          <cell r="AG329" t="str">
            <v>福建天泉教育科技有限公司</v>
          </cell>
          <cell r="AH329" t="str">
            <v>软件开发工程师</v>
          </cell>
          <cell r="AI329" t="str">
            <v>高级一星程序员(P6)</v>
          </cell>
          <cell r="AJ329" t="str">
            <v>P6</v>
          </cell>
        </row>
        <row r="329">
          <cell r="AM329" t="str">
            <v>正式员工</v>
          </cell>
          <cell r="AN329" t="str">
            <v>在职</v>
          </cell>
          <cell r="AO329" t="str">
            <v>正式员工</v>
          </cell>
        </row>
        <row r="329">
          <cell r="AQ329" t="str">
            <v>普通任职</v>
          </cell>
          <cell r="AR329" t="str">
            <v>2014-05-29</v>
          </cell>
        </row>
        <row r="329">
          <cell r="AU329" t="str">
            <v>2014-08-29</v>
          </cell>
        </row>
        <row r="329">
          <cell r="BF329">
            <v>33</v>
          </cell>
        </row>
        <row r="329">
          <cell r="BJ329" t="str">
            <v>北京理工大学</v>
          </cell>
        </row>
        <row r="329">
          <cell r="BL329" t="str">
            <v>普通全日制</v>
          </cell>
          <cell r="BM329" t="str">
            <v>数字媒体艺术</v>
          </cell>
          <cell r="BN329" t="str">
            <v>2013-07-01</v>
          </cell>
          <cell r="BO329" t="str">
            <v>本科</v>
          </cell>
          <cell r="BP329" t="str">
            <v>学士</v>
          </cell>
        </row>
        <row r="329">
          <cell r="BV329" t="str">
            <v>2014-05-29</v>
          </cell>
          <cell r="BW329" t="str">
            <v>福建天晴数码有限公司</v>
          </cell>
          <cell r="BX329" t="str">
            <v>工程院五部</v>
          </cell>
          <cell r="BY329" t="str">
            <v>工程院五部开发二处</v>
          </cell>
        </row>
        <row r="330">
          <cell r="A330">
            <v>111982</v>
          </cell>
          <cell r="B330" t="str">
            <v>陈磊</v>
          </cell>
          <cell r="C330" t="str">
            <v>工程院五部开发二处</v>
          </cell>
          <cell r="D330" t="str">
            <v>郭玉湖</v>
          </cell>
          <cell r="E330" t="str">
            <v>111982</v>
          </cell>
          <cell r="F330" t="str">
            <v>男</v>
          </cell>
          <cell r="G330" t="str">
            <v>群众</v>
          </cell>
          <cell r="H330" t="str">
            <v>汉族</v>
          </cell>
          <cell r="I330" t="str">
            <v>1982-11-18</v>
          </cell>
          <cell r="J330" t="str">
            <v>350104198211184012</v>
          </cell>
          <cell r="K330" t="str">
            <v>已婚</v>
          </cell>
          <cell r="L330" t="str">
            <v>中国大陆</v>
          </cell>
        </row>
        <row r="330">
          <cell r="O330" t="str">
            <v>福建省福州市仓山区</v>
          </cell>
        </row>
        <row r="330">
          <cell r="R330" t="str">
            <v>福建福州</v>
          </cell>
        </row>
        <row r="330">
          <cell r="U330" t="str">
            <v>13328654490</v>
          </cell>
          <cell r="V330" t="str">
            <v>c01h@163.com</v>
          </cell>
        </row>
        <row r="330">
          <cell r="X330" t="str">
            <v>0591-83505095</v>
          </cell>
        </row>
        <row r="330">
          <cell r="AA330" t="str">
            <v>11-18</v>
          </cell>
        </row>
        <row r="330">
          <cell r="AD330" t="str">
            <v>ND20131206001</v>
          </cell>
          <cell r="AE330" t="str">
            <v>工程院五部开发二处</v>
          </cell>
          <cell r="AF330" t="str">
            <v>福建省华渔教育科技有限公司</v>
          </cell>
          <cell r="AG330" t="str">
            <v>福建省华渔教育科技有限公司</v>
          </cell>
          <cell r="AH330" t="str">
            <v>软件开发工程师</v>
          </cell>
          <cell r="AI330" t="str">
            <v>高级一星程序员(P6)</v>
          </cell>
          <cell r="AJ330" t="str">
            <v>P6</v>
          </cell>
        </row>
        <row r="330">
          <cell r="AM330" t="str">
            <v>正式员工</v>
          </cell>
          <cell r="AN330" t="str">
            <v>在职</v>
          </cell>
          <cell r="AO330" t="str">
            <v>正式员工</v>
          </cell>
        </row>
        <row r="330">
          <cell r="AQ330" t="str">
            <v>普通任职</v>
          </cell>
          <cell r="AR330" t="str">
            <v>2013-12-09</v>
          </cell>
        </row>
        <row r="330">
          <cell r="AU330" t="str">
            <v>2014-03-09</v>
          </cell>
        </row>
        <row r="330">
          <cell r="BF330">
            <v>38</v>
          </cell>
        </row>
        <row r="330">
          <cell r="BJ330" t="str">
            <v>闽江学院</v>
          </cell>
        </row>
        <row r="330">
          <cell r="BL330" t="str">
            <v>普通全日制</v>
          </cell>
          <cell r="BM330" t="str">
            <v>数据库管理与应用</v>
          </cell>
          <cell r="BN330" t="str">
            <v>2006-06-30</v>
          </cell>
          <cell r="BO330" t="str">
            <v>专科</v>
          </cell>
        </row>
        <row r="330">
          <cell r="BV330" t="str">
            <v>2013-12-09</v>
          </cell>
          <cell r="BW330" t="str">
            <v>福建天晴数码有限公司</v>
          </cell>
          <cell r="BX330" t="str">
            <v>工程院五部</v>
          </cell>
          <cell r="BY330" t="str">
            <v>工程院五部开发二处</v>
          </cell>
        </row>
        <row r="331">
          <cell r="A331">
            <v>120058</v>
          </cell>
          <cell r="B331" t="str">
            <v>吴宇静</v>
          </cell>
          <cell r="C331" t="str">
            <v>工程院五部开发二处</v>
          </cell>
          <cell r="D331" t="str">
            <v>郭玉湖</v>
          </cell>
          <cell r="E331" t="str">
            <v>120058</v>
          </cell>
          <cell r="F331" t="str">
            <v>男</v>
          </cell>
          <cell r="G331" t="str">
            <v>群众</v>
          </cell>
          <cell r="H331" t="str">
            <v>汉族</v>
          </cell>
          <cell r="I331" t="str">
            <v>1986-06-12</v>
          </cell>
          <cell r="J331" t="str">
            <v>350301198606120058</v>
          </cell>
        </row>
        <row r="331">
          <cell r="L331" t="str">
            <v>中国大陆</v>
          </cell>
        </row>
        <row r="331">
          <cell r="O331" t="str">
            <v>福建莆田市</v>
          </cell>
        </row>
        <row r="331">
          <cell r="U331" t="str">
            <v>15960525312</v>
          </cell>
          <cell r="V331" t="str">
            <v>412845688@qq.com</v>
          </cell>
          <cell r="W331" t="str">
            <v>许清梅</v>
          </cell>
          <cell r="X331" t="str">
            <v>15260265356</v>
          </cell>
        </row>
        <row r="331">
          <cell r="AA331" t="str">
            <v>06-12</v>
          </cell>
        </row>
        <row r="331">
          <cell r="AD331" t="str">
            <v>ND20161107012</v>
          </cell>
          <cell r="AE331" t="str">
            <v>工程院五部开发二处</v>
          </cell>
          <cell r="AF331" t="str">
            <v>福建天泉教育科技有限公司</v>
          </cell>
          <cell r="AG331" t="str">
            <v>福建天泉教育科技有限公司</v>
          </cell>
          <cell r="AH331" t="str">
            <v>软件开发工程师</v>
          </cell>
          <cell r="AI331" t="str">
            <v>高级一星程序员(P6)</v>
          </cell>
          <cell r="AJ331" t="str">
            <v>P6</v>
          </cell>
        </row>
        <row r="331">
          <cell r="AM331" t="str">
            <v>正式员工</v>
          </cell>
          <cell r="AN331" t="str">
            <v>在职</v>
          </cell>
          <cell r="AO331" t="str">
            <v>正式员工</v>
          </cell>
        </row>
        <row r="331">
          <cell r="AQ331" t="str">
            <v>普通任职</v>
          </cell>
          <cell r="AR331" t="str">
            <v>2016-11-07</v>
          </cell>
          <cell r="AS331" t="str">
            <v>福州</v>
          </cell>
        </row>
        <row r="331">
          <cell r="AU331" t="str">
            <v>2017-02-16</v>
          </cell>
        </row>
        <row r="331">
          <cell r="BF331">
            <v>3</v>
          </cell>
        </row>
        <row r="331">
          <cell r="BJ331" t="str">
            <v>第二炮兵工程学院</v>
          </cell>
        </row>
        <row r="331">
          <cell r="BL331" t="str">
            <v>普通全日制</v>
          </cell>
          <cell r="BM331" t="str">
            <v>计算机科学与技术</v>
          </cell>
          <cell r="BN331" t="str">
            <v>2008-06-30</v>
          </cell>
          <cell r="BO331" t="str">
            <v>本科</v>
          </cell>
          <cell r="BP331" t="str">
            <v>学士</v>
          </cell>
        </row>
        <row r="331">
          <cell r="BV331" t="str">
            <v>2016-11-07</v>
          </cell>
          <cell r="BW331" t="str">
            <v>福建天晴数码有限公司</v>
          </cell>
          <cell r="BX331" t="str">
            <v>工程院五部</v>
          </cell>
          <cell r="BY331" t="str">
            <v>工程院五部开发二处</v>
          </cell>
        </row>
        <row r="332">
          <cell r="A332">
            <v>121017</v>
          </cell>
          <cell r="B332" t="str">
            <v>郭晓斌</v>
          </cell>
          <cell r="C332" t="str">
            <v>工程院五部开发二处</v>
          </cell>
          <cell r="D332" t="str">
            <v>郭玉湖</v>
          </cell>
          <cell r="E332" t="str">
            <v>121017</v>
          </cell>
          <cell r="F332" t="str">
            <v>男</v>
          </cell>
          <cell r="G332" t="str">
            <v>共青团员</v>
          </cell>
          <cell r="H332" t="str">
            <v>汉族</v>
          </cell>
          <cell r="I332" t="str">
            <v>1988-12-12</v>
          </cell>
          <cell r="J332" t="str">
            <v>350681198812121017</v>
          </cell>
          <cell r="K332" t="str">
            <v>未婚</v>
          </cell>
          <cell r="L332" t="str">
            <v>中国大陆</v>
          </cell>
        </row>
        <row r="332">
          <cell r="N332" t="str">
            <v>农业</v>
          </cell>
          <cell r="O332" t="str">
            <v>福建福州市</v>
          </cell>
          <cell r="P332" t="str">
            <v>福建省漳州市角美镇</v>
          </cell>
          <cell r="Q332" t="str">
            <v>漳州市角美镇公安局</v>
          </cell>
          <cell r="R332" t="str">
            <v>禾表村</v>
          </cell>
          <cell r="S332" t="str">
            <v>晋安区六一北路东南花园</v>
          </cell>
        </row>
        <row r="332">
          <cell r="U332" t="str">
            <v>13051360176</v>
          </cell>
          <cell r="V332" t="str">
            <v>guoxiaobin_09@yeah.net</v>
          </cell>
          <cell r="W332" t="str">
            <v>郭泉</v>
          </cell>
          <cell r="X332" t="str">
            <v>13400919206</v>
          </cell>
        </row>
        <row r="332">
          <cell r="AA332" t="str">
            <v>12-12</v>
          </cell>
        </row>
        <row r="332">
          <cell r="AD332" t="str">
            <v>ND20160406011</v>
          </cell>
          <cell r="AE332" t="str">
            <v>工程院五部开发二处</v>
          </cell>
          <cell r="AF332" t="str">
            <v>福建天泉教育科技有限公司</v>
          </cell>
          <cell r="AG332" t="str">
            <v>福建天泉教育科技有限公司</v>
          </cell>
          <cell r="AH332" t="str">
            <v>软件开发工程师</v>
          </cell>
          <cell r="AI332" t="str">
            <v>三星程序员(P5)</v>
          </cell>
          <cell r="AJ332" t="str">
            <v>P5</v>
          </cell>
        </row>
        <row r="332">
          <cell r="AM332" t="str">
            <v>正式员工</v>
          </cell>
          <cell r="AN332" t="str">
            <v>在职</v>
          </cell>
          <cell r="AO332" t="str">
            <v>正式员工</v>
          </cell>
        </row>
        <row r="332">
          <cell r="AQ332" t="str">
            <v>普通任职</v>
          </cell>
          <cell r="AR332" t="str">
            <v>2016-04-07</v>
          </cell>
          <cell r="AS332" t="str">
            <v>福州</v>
          </cell>
        </row>
        <row r="332">
          <cell r="AU332" t="str">
            <v>2016-07-07</v>
          </cell>
        </row>
        <row r="332">
          <cell r="BF332">
            <v>10</v>
          </cell>
        </row>
        <row r="332">
          <cell r="BJ332" t="str">
            <v>福州大学</v>
          </cell>
        </row>
        <row r="332">
          <cell r="BL332" t="str">
            <v>普通全日制</v>
          </cell>
          <cell r="BM332" t="str">
            <v>软件测试</v>
          </cell>
          <cell r="BN332" t="str">
            <v>2010-06-30</v>
          </cell>
          <cell r="BO332" t="str">
            <v>专科</v>
          </cell>
        </row>
        <row r="332">
          <cell r="BV332" t="str">
            <v>2016-04-07</v>
          </cell>
          <cell r="BW332" t="str">
            <v>福建天晴数码有限公司</v>
          </cell>
          <cell r="BX332" t="str">
            <v>工程院五部</v>
          </cell>
          <cell r="BY332" t="str">
            <v>工程院五部开发二处</v>
          </cell>
        </row>
        <row r="333">
          <cell r="A333">
            <v>121199</v>
          </cell>
          <cell r="B333" t="str">
            <v>谢在晶</v>
          </cell>
          <cell r="C333" t="str">
            <v>工程院五部开发二处</v>
          </cell>
          <cell r="D333" t="str">
            <v>郭玉湖</v>
          </cell>
          <cell r="E333" t="str">
            <v>121199</v>
          </cell>
          <cell r="F333" t="str">
            <v>男</v>
          </cell>
          <cell r="G333" t="str">
            <v>共青团员</v>
          </cell>
          <cell r="H333" t="str">
            <v>汉族</v>
          </cell>
          <cell r="I333" t="str">
            <v>1990-12-31</v>
          </cell>
          <cell r="J333" t="str">
            <v>350121199012316212</v>
          </cell>
          <cell r="K333" t="str">
            <v>未婚</v>
          </cell>
          <cell r="L333" t="str">
            <v>中国大陆</v>
          </cell>
        </row>
        <row r="333">
          <cell r="N333" t="str">
            <v>农业</v>
          </cell>
          <cell r="O333" t="str">
            <v>福建省</v>
          </cell>
          <cell r="P333" t="str">
            <v>福建省闽侯县洋里乡安仁村安仁21号</v>
          </cell>
        </row>
        <row r="333">
          <cell r="R333" t="str">
            <v>福建省闽侯县洋里乡安仁村安仁21号</v>
          </cell>
          <cell r="S333" t="str">
            <v>福建省闽侯县洋里乡安仁村安仁21号</v>
          </cell>
        </row>
        <row r="333">
          <cell r="U333" t="str">
            <v>13559920639</v>
          </cell>
          <cell r="V333" t="str">
            <v>935110441@qq.com</v>
          </cell>
          <cell r="W333" t="str">
            <v>江赛容</v>
          </cell>
          <cell r="X333" t="str">
            <v>13459194908</v>
          </cell>
        </row>
        <row r="333">
          <cell r="AA333" t="str">
            <v>12-31</v>
          </cell>
          <cell r="AB333">
            <v>174</v>
          </cell>
          <cell r="AC333" t="str">
            <v>O型</v>
          </cell>
          <cell r="AD333" t="str">
            <v>ND20151118012</v>
          </cell>
          <cell r="AE333" t="str">
            <v>工程院五部开发二处</v>
          </cell>
          <cell r="AF333" t="str">
            <v>福建天泉教育科技有限公司</v>
          </cell>
          <cell r="AG333" t="str">
            <v>福建天泉教育科技有限公司</v>
          </cell>
          <cell r="AH333" t="str">
            <v>软件开发工程师</v>
          </cell>
          <cell r="AI333" t="str">
            <v>二星工程师(P4)</v>
          </cell>
          <cell r="AJ333" t="str">
            <v>P4</v>
          </cell>
        </row>
        <row r="333">
          <cell r="AM333" t="str">
            <v>正式员工</v>
          </cell>
          <cell r="AN333" t="str">
            <v>在职</v>
          </cell>
          <cell r="AO333" t="str">
            <v>正式员工</v>
          </cell>
        </row>
        <row r="333">
          <cell r="AQ333" t="str">
            <v>普通任职</v>
          </cell>
          <cell r="AR333" t="str">
            <v>2015-11-19</v>
          </cell>
          <cell r="AS333" t="str">
            <v>福州</v>
          </cell>
        </row>
        <row r="333">
          <cell r="AU333" t="str">
            <v>2016-02-19</v>
          </cell>
        </row>
        <row r="333">
          <cell r="BF333">
            <v>15</v>
          </cell>
        </row>
        <row r="333">
          <cell r="BJ333" t="str">
            <v>南京航空航天大学</v>
          </cell>
        </row>
        <row r="333">
          <cell r="BL333" t="str">
            <v>普通全日制</v>
          </cell>
          <cell r="BM333" t="str">
            <v>信息管理与信息系统</v>
          </cell>
          <cell r="BN333" t="str">
            <v>2013-06-01</v>
          </cell>
          <cell r="BO333" t="str">
            <v>本科</v>
          </cell>
          <cell r="BP333" t="str">
            <v>学士</v>
          </cell>
        </row>
        <row r="333">
          <cell r="BV333" t="str">
            <v>2015-11-19</v>
          </cell>
          <cell r="BW333" t="str">
            <v>福建天晴数码有限公司</v>
          </cell>
          <cell r="BX333" t="str">
            <v>工程院五部</v>
          </cell>
          <cell r="BY333" t="str">
            <v>工程院五部开发二处</v>
          </cell>
        </row>
        <row r="334">
          <cell r="A334">
            <v>127002</v>
          </cell>
          <cell r="B334" t="str">
            <v>唐强</v>
          </cell>
          <cell r="C334" t="str">
            <v>工程院五部开发二处</v>
          </cell>
          <cell r="D334" t="str">
            <v>郭玉湖</v>
          </cell>
          <cell r="E334" t="str">
            <v>127002</v>
          </cell>
          <cell r="F334" t="str">
            <v>男</v>
          </cell>
          <cell r="G334" t="str">
            <v>共青团员</v>
          </cell>
          <cell r="H334" t="str">
            <v>汉族</v>
          </cell>
          <cell r="I334" t="str">
            <v>1993-07-30</v>
          </cell>
          <cell r="J334" t="str">
            <v>430407199307301519</v>
          </cell>
          <cell r="K334" t="str">
            <v>未婚</v>
          </cell>
          <cell r="L334" t="str">
            <v>中国大陆</v>
          </cell>
        </row>
        <row r="334">
          <cell r="O334" t="str">
            <v>湖南衡阳市</v>
          </cell>
        </row>
        <row r="334">
          <cell r="S334" t="str">
            <v>湖南省衡阳市雁峰区巷荫岭附76号</v>
          </cell>
        </row>
        <row r="334">
          <cell r="U334" t="str">
            <v>15773455469</v>
          </cell>
          <cell r="V334" t="str">
            <v>newtonk1993@gmail.com</v>
          </cell>
        </row>
        <row r="334">
          <cell r="AA334" t="str">
            <v>07-30</v>
          </cell>
        </row>
        <row r="334">
          <cell r="AD334" t="str">
            <v>ND20160704054</v>
          </cell>
          <cell r="AE334" t="str">
            <v>工程院五部开发二处</v>
          </cell>
          <cell r="AF334" t="str">
            <v>福建天泉教育科技有限公司</v>
          </cell>
          <cell r="AG334" t="str">
            <v>福建天泉教育科技有限公司</v>
          </cell>
          <cell r="AH334" t="str">
            <v>软件开发工程师</v>
          </cell>
          <cell r="AI334" t="str">
            <v>未定级</v>
          </cell>
          <cell r="AJ334" t="str">
            <v>未定级</v>
          </cell>
        </row>
        <row r="334">
          <cell r="AM334" t="str">
            <v>正式员工</v>
          </cell>
          <cell r="AN334" t="str">
            <v>在职</v>
          </cell>
          <cell r="AO334" t="str">
            <v>正式员工</v>
          </cell>
        </row>
        <row r="334">
          <cell r="AQ334" t="str">
            <v>普通任职</v>
          </cell>
          <cell r="AR334" t="str">
            <v>2016-07-05</v>
          </cell>
          <cell r="AS334" t="str">
            <v>福州</v>
          </cell>
        </row>
        <row r="334">
          <cell r="AU334" t="str">
            <v>2017-01-05</v>
          </cell>
        </row>
        <row r="334">
          <cell r="BF334">
            <v>8</v>
          </cell>
        </row>
        <row r="334">
          <cell r="BJ334" t="str">
            <v>衡阳师范学院</v>
          </cell>
        </row>
        <row r="334">
          <cell r="BL334" t="str">
            <v>普通全日制</v>
          </cell>
          <cell r="BM334" t="str">
            <v>物联网工程</v>
          </cell>
          <cell r="BN334" t="str">
            <v>2016-06-18</v>
          </cell>
          <cell r="BO334" t="str">
            <v>本科</v>
          </cell>
          <cell r="BP334" t="str">
            <v>学士</v>
          </cell>
        </row>
        <row r="334">
          <cell r="BV334" t="str">
            <v>2016-07-05</v>
          </cell>
          <cell r="BW334" t="str">
            <v>福建天晴数码有限公司</v>
          </cell>
          <cell r="BX334" t="str">
            <v>工程院五部</v>
          </cell>
          <cell r="BY334" t="str">
            <v>工程院五部开发二处</v>
          </cell>
        </row>
        <row r="335">
          <cell r="A335">
            <v>132500</v>
          </cell>
          <cell r="B335" t="str">
            <v>杨文军</v>
          </cell>
          <cell r="C335" t="str">
            <v>工程院五部开发二处</v>
          </cell>
          <cell r="D335" t="str">
            <v>郭玉湖</v>
          </cell>
          <cell r="E335" t="str">
            <v>132500</v>
          </cell>
          <cell r="F335" t="str">
            <v>男</v>
          </cell>
          <cell r="G335" t="str">
            <v>中共党员</v>
          </cell>
          <cell r="H335" t="str">
            <v>汉族</v>
          </cell>
          <cell r="I335" t="str">
            <v>1990-05-13</v>
          </cell>
          <cell r="J335" t="str">
            <v>350721199005130017</v>
          </cell>
          <cell r="K335" t="str">
            <v>未婚</v>
          </cell>
          <cell r="L335" t="str">
            <v>中国大陆</v>
          </cell>
        </row>
        <row r="335">
          <cell r="N335" t="str">
            <v>农业</v>
          </cell>
          <cell r="O335" t="str">
            <v>福建省南平市顺昌县</v>
          </cell>
          <cell r="P335" t="str">
            <v>福建省南平市顺昌县城东村</v>
          </cell>
        </row>
        <row r="335">
          <cell r="R335" t="str">
            <v>福建省南平市顺昌县</v>
          </cell>
        </row>
        <row r="335">
          <cell r="U335" t="str">
            <v>15280032513</v>
          </cell>
          <cell r="V335" t="str">
            <v>ywjnju@126.com</v>
          </cell>
          <cell r="W335" t="str">
            <v>张炜月</v>
          </cell>
          <cell r="X335" t="str">
            <v>15259115835</v>
          </cell>
        </row>
        <row r="335">
          <cell r="AA335" t="str">
            <v>05-13</v>
          </cell>
        </row>
        <row r="335">
          <cell r="AC335" t="str">
            <v>A型</v>
          </cell>
          <cell r="AD335" t="str">
            <v>ND20150630025</v>
          </cell>
          <cell r="AE335" t="str">
            <v>工程院五部开发二处</v>
          </cell>
          <cell r="AF335" t="str">
            <v>福建天泉教育科技有限公司</v>
          </cell>
          <cell r="AG335" t="str">
            <v>福建天泉教育科技有限公司</v>
          </cell>
          <cell r="AH335" t="str">
            <v>软件开发工程师</v>
          </cell>
          <cell r="AI335" t="str">
            <v>三星程序员(P5)</v>
          </cell>
          <cell r="AJ335" t="str">
            <v>P5</v>
          </cell>
        </row>
        <row r="335">
          <cell r="AM335" t="str">
            <v>正式员工</v>
          </cell>
          <cell r="AN335" t="str">
            <v>在职</v>
          </cell>
          <cell r="AO335" t="str">
            <v>正式员工</v>
          </cell>
        </row>
        <row r="335">
          <cell r="AQ335" t="str">
            <v>普通任职</v>
          </cell>
          <cell r="AR335" t="str">
            <v>2015-07-03</v>
          </cell>
          <cell r="AS335" t="str">
            <v>福州</v>
          </cell>
        </row>
        <row r="335">
          <cell r="AU335" t="str">
            <v>2015-08-03</v>
          </cell>
        </row>
        <row r="335">
          <cell r="BF335">
            <v>20</v>
          </cell>
        </row>
        <row r="335">
          <cell r="BJ335" t="str">
            <v>南京大学软件学院</v>
          </cell>
        </row>
        <row r="335">
          <cell r="BL335" t="str">
            <v>普通全日制</v>
          </cell>
          <cell r="BM335" t="str">
            <v>软件工程</v>
          </cell>
          <cell r="BN335" t="str">
            <v>2015-06-01</v>
          </cell>
          <cell r="BO335" t="str">
            <v>硕士研究生</v>
          </cell>
        </row>
        <row r="335">
          <cell r="BV335" t="str">
            <v>2015-07-03</v>
          </cell>
          <cell r="BW335" t="str">
            <v>福建天晴数码有限公司</v>
          </cell>
          <cell r="BX335" t="str">
            <v>工程院五部</v>
          </cell>
          <cell r="BY335" t="str">
            <v>工程院五部开发二处</v>
          </cell>
        </row>
        <row r="336">
          <cell r="A336">
            <v>140217</v>
          </cell>
          <cell r="B336" t="str">
            <v>黄建新</v>
          </cell>
          <cell r="C336" t="str">
            <v>工程院五部开发二处</v>
          </cell>
          <cell r="D336" t="str">
            <v>郭玉湖</v>
          </cell>
          <cell r="E336" t="str">
            <v>140217</v>
          </cell>
          <cell r="F336" t="str">
            <v>男</v>
          </cell>
          <cell r="G336" t="str">
            <v>群众</v>
          </cell>
          <cell r="H336" t="str">
            <v>汉族</v>
          </cell>
          <cell r="I336" t="str">
            <v>1979-06-15</v>
          </cell>
          <cell r="J336" t="str">
            <v>350322197906155911</v>
          </cell>
          <cell r="K336" t="str">
            <v>已婚</v>
          </cell>
        </row>
        <row r="336">
          <cell r="O336" t="str">
            <v>福建省莆田市仙游县</v>
          </cell>
          <cell r="P336" t="str">
            <v>福建省福州市鼓楼区北大路240号</v>
          </cell>
        </row>
        <row r="336">
          <cell r="R336" t="str">
            <v>福建省福州市鼓楼区北大路240号</v>
          </cell>
          <cell r="S336" t="str">
            <v>福州市仓山区牛眠山万安新村4座205</v>
          </cell>
        </row>
        <row r="336">
          <cell r="U336" t="str">
            <v>18960729843</v>
          </cell>
          <cell r="V336" t="str">
            <v>22913084@qq.com</v>
          </cell>
          <cell r="W336" t="str">
            <v>马群玉</v>
          </cell>
          <cell r="X336" t="str">
            <v>15659159188</v>
          </cell>
        </row>
        <row r="336">
          <cell r="Z336" t="str">
            <v>22913084</v>
          </cell>
          <cell r="AA336" t="str">
            <v>06-15</v>
          </cell>
        </row>
        <row r="336">
          <cell r="AD336" t="str">
            <v>ND20150613001</v>
          </cell>
          <cell r="AE336" t="str">
            <v>工程院五部开发二处</v>
          </cell>
          <cell r="AF336" t="str">
            <v>福建天泉教育科技有限公司</v>
          </cell>
          <cell r="AG336" t="str">
            <v>福建天泉教育科技有限公司</v>
          </cell>
          <cell r="AH336" t="str">
            <v>软件开发工程师</v>
          </cell>
          <cell r="AI336" t="str">
            <v>高级一星程序员(P6)</v>
          </cell>
          <cell r="AJ336" t="str">
            <v>P6</v>
          </cell>
        </row>
        <row r="336">
          <cell r="AM336" t="str">
            <v>正式员工</v>
          </cell>
          <cell r="AN336" t="str">
            <v>在职</v>
          </cell>
          <cell r="AO336" t="str">
            <v>正式员工</v>
          </cell>
        </row>
        <row r="336">
          <cell r="AQ336" t="str">
            <v>普通任职</v>
          </cell>
          <cell r="AR336" t="str">
            <v>2014-03-18</v>
          </cell>
        </row>
        <row r="336">
          <cell r="AU336" t="str">
            <v>2014-06-18</v>
          </cell>
        </row>
        <row r="336">
          <cell r="BF336">
            <v>35</v>
          </cell>
        </row>
        <row r="336">
          <cell r="BJ336" t="str">
            <v>福建建筑高等专科学校</v>
          </cell>
        </row>
        <row r="336">
          <cell r="BL336" t="str">
            <v>普通全日制</v>
          </cell>
          <cell r="BM336" t="str">
            <v>工用与民用建筑</v>
          </cell>
          <cell r="BN336" t="str">
            <v>2001-07-01</v>
          </cell>
          <cell r="BO336" t="str">
            <v>专科</v>
          </cell>
        </row>
        <row r="336">
          <cell r="BV336" t="str">
            <v>2014-03-18</v>
          </cell>
          <cell r="BW336" t="str">
            <v>福建天晴数码有限公司</v>
          </cell>
          <cell r="BX336" t="str">
            <v>工程院五部</v>
          </cell>
          <cell r="BY336" t="str">
            <v>工程院五部开发二处</v>
          </cell>
        </row>
        <row r="337">
          <cell r="A337">
            <v>140903</v>
          </cell>
          <cell r="B337" t="str">
            <v>罗陈珑</v>
          </cell>
          <cell r="C337" t="str">
            <v>工程院五部开发二处</v>
          </cell>
          <cell r="D337" t="str">
            <v>郭玉湖</v>
          </cell>
          <cell r="E337" t="str">
            <v>140903</v>
          </cell>
          <cell r="F337" t="str">
            <v>男</v>
          </cell>
          <cell r="G337" t="str">
            <v>中共党员</v>
          </cell>
          <cell r="H337" t="str">
            <v>汉族</v>
          </cell>
          <cell r="I337" t="str">
            <v>1985-10-10</v>
          </cell>
          <cell r="J337" t="str">
            <v>350122198510102139</v>
          </cell>
          <cell r="K337" t="str">
            <v>已婚</v>
          </cell>
        </row>
        <row r="337">
          <cell r="O337" t="str">
            <v>福建省福州市连江县</v>
          </cell>
        </row>
        <row r="337">
          <cell r="U337" t="str">
            <v>18951765053</v>
          </cell>
          <cell r="V337" t="str">
            <v>luo985@gail.com</v>
          </cell>
        </row>
        <row r="337">
          <cell r="AA337" t="str">
            <v>10-10</v>
          </cell>
        </row>
        <row r="337">
          <cell r="AD337" t="str">
            <v>ND20141022007</v>
          </cell>
          <cell r="AE337" t="str">
            <v>工程院五部开发二处</v>
          </cell>
          <cell r="AF337" t="str">
            <v>福建省华渔教育科技有限公司</v>
          </cell>
          <cell r="AG337" t="str">
            <v>福建省华渔教育科技有限公司</v>
          </cell>
          <cell r="AH337" t="str">
            <v>软件开发工程师</v>
          </cell>
          <cell r="AI337" t="str">
            <v>高级一星程序员(P6)</v>
          </cell>
          <cell r="AJ337" t="str">
            <v>P6</v>
          </cell>
        </row>
        <row r="337">
          <cell r="AM337" t="str">
            <v>正式员工</v>
          </cell>
          <cell r="AN337" t="str">
            <v>在职</v>
          </cell>
          <cell r="AO337" t="str">
            <v>正式员工</v>
          </cell>
        </row>
        <row r="337">
          <cell r="AQ337" t="str">
            <v>普通任职</v>
          </cell>
          <cell r="AR337" t="str">
            <v>2014-10-27</v>
          </cell>
        </row>
        <row r="337">
          <cell r="AU337" t="str">
            <v>2015-01-27</v>
          </cell>
        </row>
        <row r="337">
          <cell r="BF337">
            <v>28</v>
          </cell>
        </row>
        <row r="337">
          <cell r="BJ337" t="str">
            <v>福州大学</v>
          </cell>
        </row>
        <row r="337">
          <cell r="BL337" t="str">
            <v>普通全日制</v>
          </cell>
          <cell r="BM337" t="str">
            <v>机械制造及其自动化</v>
          </cell>
          <cell r="BN337" t="str">
            <v>2009-04-01</v>
          </cell>
          <cell r="BO337" t="str">
            <v>硕士研究生</v>
          </cell>
          <cell r="BP337" t="str">
            <v>硕士</v>
          </cell>
        </row>
        <row r="337">
          <cell r="BV337" t="str">
            <v>2014-10-27</v>
          </cell>
          <cell r="BW337" t="str">
            <v>福建天晴数码有限公司</v>
          </cell>
          <cell r="BX337" t="str">
            <v>工程院五部</v>
          </cell>
          <cell r="BY337" t="str">
            <v>工程院五部开发二处</v>
          </cell>
        </row>
        <row r="338">
          <cell r="A338">
            <v>150303</v>
          </cell>
          <cell r="B338" t="str">
            <v>杨英宝</v>
          </cell>
          <cell r="C338" t="str">
            <v>工程院五部开发二处</v>
          </cell>
          <cell r="D338" t="str">
            <v>郭玉湖</v>
          </cell>
          <cell r="E338" t="str">
            <v>150303</v>
          </cell>
          <cell r="F338" t="str">
            <v>男</v>
          </cell>
          <cell r="G338" t="str">
            <v>共青团员</v>
          </cell>
          <cell r="H338" t="str">
            <v>汉族</v>
          </cell>
          <cell r="I338" t="str">
            <v>1989-11-02</v>
          </cell>
          <cell r="J338" t="str">
            <v>350702198911026138</v>
          </cell>
          <cell r="K338" t="str">
            <v>未婚</v>
          </cell>
          <cell r="L338" t="str">
            <v>中国大陆</v>
          </cell>
        </row>
        <row r="338">
          <cell r="O338" t="str">
            <v>福建省南平市延平区</v>
          </cell>
        </row>
        <row r="338">
          <cell r="U338" t="str">
            <v>18650720912</v>
          </cell>
          <cell r="V338" t="str">
            <v>515005835@QQ.COM</v>
          </cell>
          <cell r="W338" t="str">
            <v>杨文海</v>
          </cell>
          <cell r="X338" t="str">
            <v>15960187861</v>
          </cell>
        </row>
        <row r="338">
          <cell r="AA338" t="str">
            <v>11-02</v>
          </cell>
        </row>
        <row r="338">
          <cell r="AC338" t="str">
            <v>B型</v>
          </cell>
          <cell r="AD338" t="str">
            <v>ND20150403001</v>
          </cell>
          <cell r="AE338" t="str">
            <v>工程院五部开发二处</v>
          </cell>
          <cell r="AF338" t="str">
            <v>福建天泉教育科技有限公司</v>
          </cell>
          <cell r="AG338" t="str">
            <v>福建天泉教育科技有限公司</v>
          </cell>
          <cell r="AH338" t="str">
            <v>软件开发工程师</v>
          </cell>
          <cell r="AI338" t="str">
            <v>三星程序员(P5)</v>
          </cell>
          <cell r="AJ338" t="str">
            <v>P5</v>
          </cell>
        </row>
        <row r="338">
          <cell r="AM338" t="str">
            <v>正式员工</v>
          </cell>
          <cell r="AN338" t="str">
            <v>在职</v>
          </cell>
          <cell r="AO338" t="str">
            <v>正式员工</v>
          </cell>
        </row>
        <row r="338">
          <cell r="AQ338" t="str">
            <v>普通任职</v>
          </cell>
          <cell r="AR338" t="str">
            <v>2015-04-09</v>
          </cell>
        </row>
        <row r="338">
          <cell r="AU338" t="str">
            <v>2015-07-09</v>
          </cell>
        </row>
        <row r="338">
          <cell r="BF338">
            <v>22</v>
          </cell>
        </row>
        <row r="338">
          <cell r="BJ338" t="str">
            <v>泉州仰恩大学</v>
          </cell>
        </row>
        <row r="338">
          <cell r="BL338" t="str">
            <v>普通全日制</v>
          </cell>
          <cell r="BM338" t="str">
            <v>计算机科学与技术</v>
          </cell>
          <cell r="BN338" t="str">
            <v>2012-06-01</v>
          </cell>
          <cell r="BO338" t="str">
            <v>本科</v>
          </cell>
          <cell r="BP338" t="str">
            <v>学士</v>
          </cell>
        </row>
        <row r="338">
          <cell r="BV338" t="str">
            <v>2015-04-09</v>
          </cell>
          <cell r="BW338" t="str">
            <v>福建天晴数码有限公司</v>
          </cell>
          <cell r="BX338" t="str">
            <v>工程院五部</v>
          </cell>
          <cell r="BY338" t="str">
            <v>工程院五部开发二处</v>
          </cell>
        </row>
        <row r="339">
          <cell r="A339">
            <v>155272</v>
          </cell>
          <cell r="B339" t="str">
            <v>张晨晖</v>
          </cell>
          <cell r="C339" t="str">
            <v>工程院五部开发二处</v>
          </cell>
          <cell r="D339" t="str">
            <v>郭玉湖</v>
          </cell>
          <cell r="E339" t="str">
            <v>155272</v>
          </cell>
          <cell r="F339" t="str">
            <v>男</v>
          </cell>
          <cell r="G339" t="str">
            <v>群众</v>
          </cell>
          <cell r="H339" t="str">
            <v>汉族</v>
          </cell>
          <cell r="I339" t="str">
            <v>1981-09-16</v>
          </cell>
          <cell r="J339" t="str">
            <v>350322198109166831</v>
          </cell>
          <cell r="K339" t="str">
            <v>未婚</v>
          </cell>
          <cell r="L339" t="str">
            <v>中国大陆</v>
          </cell>
        </row>
        <row r="339">
          <cell r="O339" t="str">
            <v>福建省莆田市仙游县</v>
          </cell>
          <cell r="P339" t="str">
            <v>福州市鼓楼区</v>
          </cell>
          <cell r="Q339" t="str">
            <v>福州市鼓楼区</v>
          </cell>
          <cell r="R339" t="str">
            <v>福州市金山大道580号融信三味舒屋41#403</v>
          </cell>
          <cell r="S339" t="str">
            <v>福州市金山大道580号融信三味舒屋41#403</v>
          </cell>
        </row>
        <row r="339">
          <cell r="U339" t="str">
            <v>13850155272</v>
          </cell>
          <cell r="V339" t="str">
            <v>13850155272@163.com</v>
          </cell>
          <cell r="W339" t="str">
            <v>张金铭</v>
          </cell>
          <cell r="X339" t="str">
            <v>13950737233</v>
          </cell>
        </row>
        <row r="339">
          <cell r="AA339" t="str">
            <v>09-16</v>
          </cell>
        </row>
        <row r="339">
          <cell r="AD339" t="str">
            <v>ND20151113004</v>
          </cell>
          <cell r="AE339" t="str">
            <v>工程院五部开发二处</v>
          </cell>
          <cell r="AF339" t="str">
            <v>福建天泉教育科技有限公司</v>
          </cell>
          <cell r="AG339" t="str">
            <v>福建天泉教育科技有限公司</v>
          </cell>
          <cell r="AH339" t="str">
            <v>软件开发工程师</v>
          </cell>
          <cell r="AI339" t="str">
            <v>高级一星程序员(P6)</v>
          </cell>
          <cell r="AJ339" t="str">
            <v>P6</v>
          </cell>
        </row>
        <row r="339">
          <cell r="AM339" t="str">
            <v>正式员工</v>
          </cell>
          <cell r="AN339" t="str">
            <v>在职</v>
          </cell>
          <cell r="AO339" t="str">
            <v>正式员工</v>
          </cell>
        </row>
        <row r="339">
          <cell r="AQ339" t="str">
            <v>普通任职</v>
          </cell>
          <cell r="AR339" t="str">
            <v>2015-11-16</v>
          </cell>
          <cell r="AS339" t="str">
            <v>福州</v>
          </cell>
        </row>
        <row r="339">
          <cell r="AU339" t="str">
            <v>2016-02-16</v>
          </cell>
        </row>
        <row r="339">
          <cell r="BF339">
            <v>15</v>
          </cell>
        </row>
        <row r="339">
          <cell r="BJ339" t="str">
            <v>武汉大学</v>
          </cell>
        </row>
        <row r="339">
          <cell r="BL339" t="str">
            <v>普通全日制</v>
          </cell>
          <cell r="BM339" t="str">
            <v>水文与水资源工程</v>
          </cell>
          <cell r="BN339" t="str">
            <v>2002-07-01</v>
          </cell>
          <cell r="BO339" t="str">
            <v>本科</v>
          </cell>
          <cell r="BP339" t="str">
            <v>学士</v>
          </cell>
        </row>
        <row r="339">
          <cell r="BV339" t="str">
            <v>2015-11-16</v>
          </cell>
          <cell r="BW339" t="str">
            <v>福建天晴数码有限公司</v>
          </cell>
          <cell r="BX339" t="str">
            <v>工程院五部</v>
          </cell>
          <cell r="BY339" t="str">
            <v>工程院五部开发二处</v>
          </cell>
        </row>
        <row r="340">
          <cell r="A340">
            <v>168956</v>
          </cell>
          <cell r="B340" t="str">
            <v>刘然</v>
          </cell>
          <cell r="C340" t="str">
            <v>工程院五部开发二处</v>
          </cell>
          <cell r="D340" t="str">
            <v>郭玉湖</v>
          </cell>
          <cell r="E340" t="str">
            <v>168956</v>
          </cell>
          <cell r="F340" t="str">
            <v>男</v>
          </cell>
        </row>
        <row r="340">
          <cell r="I340" t="str">
            <v>1991-06-09</v>
          </cell>
          <cell r="J340" t="str">
            <v>500235199106090674</v>
          </cell>
          <cell r="K340" t="str">
            <v>未婚</v>
          </cell>
        </row>
        <row r="340">
          <cell r="O340" t="str">
            <v>重庆市云阳县</v>
          </cell>
        </row>
        <row r="340">
          <cell r="R340" t="str">
            <v>重庆云阳</v>
          </cell>
        </row>
        <row r="340">
          <cell r="U340" t="str">
            <v>15223168956</v>
          </cell>
          <cell r="V340" t="str">
            <v>635934333@qq.com</v>
          </cell>
        </row>
        <row r="340">
          <cell r="AA340" t="str">
            <v>06-09</v>
          </cell>
        </row>
        <row r="340">
          <cell r="AD340" t="str">
            <v>ND20150704020</v>
          </cell>
          <cell r="AE340" t="str">
            <v>工程院五部开发二处</v>
          </cell>
          <cell r="AF340" t="str">
            <v>福建天泉教育科技有限公司</v>
          </cell>
          <cell r="AG340" t="str">
            <v>福建天泉教育科技有限公司</v>
          </cell>
          <cell r="AH340" t="str">
            <v>软件开发工程师</v>
          </cell>
          <cell r="AI340" t="str">
            <v>二星工程师(P4)</v>
          </cell>
          <cell r="AJ340" t="str">
            <v>P4</v>
          </cell>
        </row>
        <row r="340">
          <cell r="AM340" t="str">
            <v>正式员工</v>
          </cell>
          <cell r="AN340" t="str">
            <v>在职</v>
          </cell>
          <cell r="AO340" t="str">
            <v>正式员工</v>
          </cell>
        </row>
        <row r="340">
          <cell r="AQ340" t="str">
            <v>普通任职</v>
          </cell>
          <cell r="AR340" t="str">
            <v>2015-07-10</v>
          </cell>
          <cell r="AS340" t="str">
            <v>福州</v>
          </cell>
        </row>
        <row r="340">
          <cell r="AU340" t="str">
            <v>2016-01-10</v>
          </cell>
        </row>
        <row r="340">
          <cell r="BF340">
            <v>19</v>
          </cell>
        </row>
        <row r="340">
          <cell r="BJ340" t="str">
            <v>重庆邮电大学</v>
          </cell>
        </row>
        <row r="340">
          <cell r="BL340" t="str">
            <v>普通全日制</v>
          </cell>
          <cell r="BM340" t="str">
            <v>信息安全</v>
          </cell>
          <cell r="BN340" t="str">
            <v>2015-07-01</v>
          </cell>
          <cell r="BO340" t="str">
            <v>本科</v>
          </cell>
          <cell r="BP340" t="str">
            <v>学士</v>
          </cell>
        </row>
        <row r="340">
          <cell r="BV340" t="str">
            <v>2015-07-10</v>
          </cell>
          <cell r="BW340" t="str">
            <v>福建天晴数码有限公司</v>
          </cell>
          <cell r="BX340" t="str">
            <v>工程院五部</v>
          </cell>
          <cell r="BY340" t="str">
            <v>工程院五部开发二处</v>
          </cell>
        </row>
        <row r="341">
          <cell r="A341">
            <v>190384</v>
          </cell>
          <cell r="B341" t="str">
            <v>蒋锋</v>
          </cell>
          <cell r="C341" t="str">
            <v>工程院五部开发二处</v>
          </cell>
          <cell r="D341" t="str">
            <v>郭玉湖</v>
          </cell>
          <cell r="E341" t="str">
            <v>190384</v>
          </cell>
          <cell r="F341" t="str">
            <v>男</v>
          </cell>
        </row>
        <row r="341">
          <cell r="I341" t="str">
            <v>1984-03-26</v>
          </cell>
          <cell r="J341" t="str">
            <v>350103198403261514</v>
          </cell>
        </row>
        <row r="341">
          <cell r="O341" t="str">
            <v>福建省福州市台江区</v>
          </cell>
        </row>
        <row r="341">
          <cell r="U341" t="str">
            <v>18905911680</v>
          </cell>
          <cell r="V341" t="str">
            <v>dba_jiangfeng@163.com</v>
          </cell>
        </row>
        <row r="341">
          <cell r="AA341" t="str">
            <v>03-26</v>
          </cell>
        </row>
        <row r="341">
          <cell r="AD341" t="str">
            <v>ND20140208004</v>
          </cell>
          <cell r="AE341" t="str">
            <v>工程院五部开发二处</v>
          </cell>
          <cell r="AF341" t="str">
            <v>福建天泉教育科技有限公司</v>
          </cell>
          <cell r="AG341" t="str">
            <v>福建天泉教育科技有限公司</v>
          </cell>
          <cell r="AH341" t="str">
            <v>软件开发工程师</v>
          </cell>
          <cell r="AI341" t="str">
            <v>高级一星程序员(P6)</v>
          </cell>
          <cell r="AJ341" t="str">
            <v>P6</v>
          </cell>
        </row>
        <row r="341">
          <cell r="AM341" t="str">
            <v>正式员工</v>
          </cell>
          <cell r="AN341" t="str">
            <v>在职</v>
          </cell>
          <cell r="AO341" t="str">
            <v>正式员工</v>
          </cell>
        </row>
        <row r="341">
          <cell r="AQ341" t="str">
            <v>普通任职</v>
          </cell>
          <cell r="AR341" t="str">
            <v>2014-02-13</v>
          </cell>
        </row>
        <row r="341">
          <cell r="AU341" t="str">
            <v>2014-05-13</v>
          </cell>
        </row>
        <row r="341">
          <cell r="BF341">
            <v>37</v>
          </cell>
        </row>
        <row r="341">
          <cell r="BJ341" t="str">
            <v>福州大学</v>
          </cell>
        </row>
        <row r="341">
          <cell r="BL341" t="str">
            <v>普通全日制</v>
          </cell>
          <cell r="BM341" t="str">
            <v>软件工程</v>
          </cell>
          <cell r="BN341" t="str">
            <v>2007-07-01</v>
          </cell>
          <cell r="BO341" t="str">
            <v>本科</v>
          </cell>
          <cell r="BP341" t="str">
            <v>学士</v>
          </cell>
        </row>
        <row r="341">
          <cell r="BV341" t="str">
            <v>2014-02-13</v>
          </cell>
          <cell r="BW341" t="str">
            <v>福建天晴数码有限公司</v>
          </cell>
          <cell r="BX341" t="str">
            <v>工程院五部</v>
          </cell>
          <cell r="BY341" t="str">
            <v>工程院五部开发二处</v>
          </cell>
        </row>
        <row r="342">
          <cell r="A342">
            <v>194152</v>
          </cell>
          <cell r="B342" t="str">
            <v>林时苗</v>
          </cell>
          <cell r="C342" t="str">
            <v>工程院五部开发二处</v>
          </cell>
          <cell r="D342" t="str">
            <v>郭玉湖</v>
          </cell>
          <cell r="E342" t="str">
            <v>194152</v>
          </cell>
          <cell r="F342" t="str">
            <v>男</v>
          </cell>
        </row>
        <row r="342">
          <cell r="I342" t="str">
            <v>1988-09-19</v>
          </cell>
          <cell r="J342" t="str">
            <v>350582198809194152</v>
          </cell>
          <cell r="K342" t="str">
            <v>未婚</v>
          </cell>
        </row>
        <row r="342">
          <cell r="O342" t="str">
            <v>福建省泉州市晋江市</v>
          </cell>
        </row>
        <row r="342">
          <cell r="R342" t="str">
            <v>福建省晋江市永和镇四石柱西区73号</v>
          </cell>
        </row>
        <row r="342">
          <cell r="U342" t="str">
            <v>13599090621</v>
          </cell>
        </row>
        <row r="342">
          <cell r="W342" t="str">
            <v>林时林</v>
          </cell>
          <cell r="X342" t="str">
            <v>15880733179</v>
          </cell>
        </row>
        <row r="342">
          <cell r="AA342" t="str">
            <v>09-19</v>
          </cell>
        </row>
        <row r="342">
          <cell r="AD342" t="str">
            <v>ND20140712067</v>
          </cell>
          <cell r="AE342" t="str">
            <v>工程院五部开发二处</v>
          </cell>
          <cell r="AF342" t="str">
            <v>福建天泉教育科技有限公司</v>
          </cell>
          <cell r="AG342" t="str">
            <v>福建天泉教育科技有限公司</v>
          </cell>
          <cell r="AH342" t="str">
            <v>软件开发工程师</v>
          </cell>
          <cell r="AI342" t="str">
            <v>高级一星程序员(P6)</v>
          </cell>
          <cell r="AJ342" t="str">
            <v>P6</v>
          </cell>
        </row>
        <row r="342">
          <cell r="AM342" t="str">
            <v>正式员工</v>
          </cell>
          <cell r="AN342" t="str">
            <v>在职</v>
          </cell>
          <cell r="AO342" t="str">
            <v>正式员工</v>
          </cell>
        </row>
        <row r="342">
          <cell r="AQ342" t="str">
            <v>普通任职</v>
          </cell>
          <cell r="AR342" t="str">
            <v>2014-07-01</v>
          </cell>
        </row>
        <row r="342">
          <cell r="AU342" t="str">
            <v>2015-01-01</v>
          </cell>
        </row>
        <row r="342">
          <cell r="BF342">
            <v>32</v>
          </cell>
        </row>
        <row r="342">
          <cell r="BJ342" t="str">
            <v>南京大学</v>
          </cell>
        </row>
        <row r="342">
          <cell r="BL342" t="str">
            <v>普通全日制</v>
          </cell>
          <cell r="BM342" t="str">
            <v>计算机软件与理论</v>
          </cell>
          <cell r="BN342" t="str">
            <v>2014-06-16</v>
          </cell>
          <cell r="BO342" t="str">
            <v>硕士研究生</v>
          </cell>
          <cell r="BP342" t="str">
            <v>硕士</v>
          </cell>
        </row>
        <row r="342">
          <cell r="BV342" t="str">
            <v>2014-07-01</v>
          </cell>
          <cell r="BW342" t="str">
            <v>福建天晴数码有限公司</v>
          </cell>
          <cell r="BX342" t="str">
            <v>工程院五部</v>
          </cell>
          <cell r="BY342" t="str">
            <v>工程院五部开发二处</v>
          </cell>
        </row>
        <row r="343">
          <cell r="A343">
            <v>198526</v>
          </cell>
          <cell r="B343" t="str">
            <v>江书成</v>
          </cell>
          <cell r="C343" t="str">
            <v>工程院五部开发二处</v>
          </cell>
          <cell r="D343" t="str">
            <v>郭玉湖</v>
          </cell>
          <cell r="E343" t="str">
            <v>198526</v>
          </cell>
          <cell r="F343" t="str">
            <v>男</v>
          </cell>
          <cell r="G343" t="str">
            <v>群众</v>
          </cell>
          <cell r="H343" t="str">
            <v>汉族</v>
          </cell>
          <cell r="I343" t="str">
            <v>1985-02-06</v>
          </cell>
          <cell r="J343" t="str">
            <v>350104198502061514</v>
          </cell>
          <cell r="K343" t="str">
            <v>未婚</v>
          </cell>
          <cell r="L343" t="str">
            <v>中国大陆</v>
          </cell>
        </row>
        <row r="343">
          <cell r="O343" t="str">
            <v>福建省福州市仓山区</v>
          </cell>
        </row>
        <row r="343">
          <cell r="U343" t="str">
            <v>13400506229</v>
          </cell>
        </row>
        <row r="343">
          <cell r="X343" t="str">
            <v>83510483</v>
          </cell>
        </row>
        <row r="343">
          <cell r="AA343" t="str">
            <v>02-06</v>
          </cell>
        </row>
        <row r="343">
          <cell r="AD343" t="str">
            <v>ND20140516003</v>
          </cell>
          <cell r="AE343" t="str">
            <v>工程院五部开发二处</v>
          </cell>
          <cell r="AF343" t="str">
            <v>福建省华渔教育科技有限公司</v>
          </cell>
          <cell r="AG343" t="str">
            <v>福建省华渔教育科技有限公司</v>
          </cell>
          <cell r="AH343" t="str">
            <v>软件开发工程师</v>
          </cell>
          <cell r="AI343" t="str">
            <v>高级一星程序员(P6)</v>
          </cell>
          <cell r="AJ343" t="str">
            <v>P6</v>
          </cell>
        </row>
        <row r="343">
          <cell r="AM343" t="str">
            <v>正式员工</v>
          </cell>
          <cell r="AN343" t="str">
            <v>在职</v>
          </cell>
          <cell r="AO343" t="str">
            <v>正式员工</v>
          </cell>
        </row>
        <row r="343">
          <cell r="AQ343" t="str">
            <v>普通任职</v>
          </cell>
          <cell r="AR343" t="str">
            <v>2014-05-22</v>
          </cell>
        </row>
        <row r="343">
          <cell r="AU343" t="str">
            <v>2014-08-22</v>
          </cell>
        </row>
        <row r="343">
          <cell r="BF343">
            <v>33</v>
          </cell>
        </row>
        <row r="343">
          <cell r="BJ343" t="str">
            <v>福建师范大学</v>
          </cell>
        </row>
        <row r="343">
          <cell r="BL343" t="str">
            <v>普通全日制</v>
          </cell>
          <cell r="BM343" t="str">
            <v>计算机科学与技术</v>
          </cell>
          <cell r="BN343" t="str">
            <v>2007-07-01</v>
          </cell>
          <cell r="BO343" t="str">
            <v>本科</v>
          </cell>
          <cell r="BP343" t="str">
            <v>学士</v>
          </cell>
        </row>
        <row r="343">
          <cell r="BV343" t="str">
            <v>2014-05-22</v>
          </cell>
          <cell r="BW343" t="str">
            <v>福建天晴数码有限公司</v>
          </cell>
          <cell r="BX343" t="str">
            <v>工程院五部</v>
          </cell>
          <cell r="BY343" t="str">
            <v>工程院五部开发二处</v>
          </cell>
        </row>
        <row r="344">
          <cell r="A344">
            <v>267515</v>
          </cell>
          <cell r="B344" t="str">
            <v>蓝翔</v>
          </cell>
          <cell r="C344" t="str">
            <v>工程院五部开发二处</v>
          </cell>
          <cell r="D344" t="str">
            <v>郭玉湖</v>
          </cell>
          <cell r="E344" t="str">
            <v>267515</v>
          </cell>
          <cell r="F344" t="str">
            <v>男</v>
          </cell>
          <cell r="G344" t="str">
            <v>共青团员</v>
          </cell>
          <cell r="H344" t="str">
            <v>汉族</v>
          </cell>
          <cell r="I344" t="str">
            <v>1987-02-26</v>
          </cell>
          <cell r="J344" t="str">
            <v>350783198702267515</v>
          </cell>
          <cell r="K344" t="str">
            <v>未婚</v>
          </cell>
          <cell r="L344" t="str">
            <v>中国大陆</v>
          </cell>
        </row>
        <row r="344">
          <cell r="O344" t="str">
            <v>福建厦门市</v>
          </cell>
        </row>
        <row r="344">
          <cell r="S344" t="str">
            <v>福建省厦门市思明区高雄路69号</v>
          </cell>
        </row>
        <row r="344">
          <cell r="U344" t="str">
            <v>18359251319</v>
          </cell>
          <cell r="V344" t="str">
            <v>392320118@qq.com</v>
          </cell>
          <cell r="W344" t="str">
            <v>宋杰</v>
          </cell>
          <cell r="X344" t="str">
            <v>13860628935</v>
          </cell>
        </row>
        <row r="344">
          <cell r="AA344" t="str">
            <v>02-26</v>
          </cell>
        </row>
        <row r="344">
          <cell r="AD344" t="str">
            <v>ND20160511015</v>
          </cell>
          <cell r="AE344" t="str">
            <v>工程院五部开发二处</v>
          </cell>
          <cell r="AF344" t="str">
            <v>福建天泉教育科技有限公司</v>
          </cell>
          <cell r="AG344" t="str">
            <v>福建天泉教育科技有限公司</v>
          </cell>
          <cell r="AH344" t="str">
            <v>软件开发工程师</v>
          </cell>
          <cell r="AI344" t="str">
            <v>三星程序员(P5)</v>
          </cell>
          <cell r="AJ344" t="str">
            <v>P5</v>
          </cell>
        </row>
        <row r="344">
          <cell r="AM344" t="str">
            <v>正式员工</v>
          </cell>
          <cell r="AN344" t="str">
            <v>在职</v>
          </cell>
          <cell r="AO344" t="str">
            <v>正式员工</v>
          </cell>
        </row>
        <row r="344">
          <cell r="AQ344" t="str">
            <v>普通任职</v>
          </cell>
          <cell r="AR344" t="str">
            <v>2016-05-12</v>
          </cell>
          <cell r="AS344" t="str">
            <v>福州</v>
          </cell>
        </row>
        <row r="344">
          <cell r="AU344" t="str">
            <v>2016-08-12</v>
          </cell>
        </row>
        <row r="344">
          <cell r="BF344">
            <v>9</v>
          </cell>
        </row>
        <row r="344">
          <cell r="BJ344" t="str">
            <v>厦门大学</v>
          </cell>
        </row>
        <row r="344">
          <cell r="BL344" t="str">
            <v>普通全日制</v>
          </cell>
          <cell r="BM344" t="str">
            <v>自动化</v>
          </cell>
          <cell r="BN344" t="str">
            <v>2010-07-01</v>
          </cell>
          <cell r="BO344" t="str">
            <v>本科</v>
          </cell>
          <cell r="BP344" t="str">
            <v>学士</v>
          </cell>
        </row>
        <row r="344">
          <cell r="BV344" t="str">
            <v>2016-05-12</v>
          </cell>
          <cell r="BW344" t="str">
            <v>福建天晴数码有限公司</v>
          </cell>
          <cell r="BX344" t="str">
            <v>工程院五部</v>
          </cell>
          <cell r="BY344" t="str">
            <v>工程院五部开发二处</v>
          </cell>
        </row>
        <row r="345">
          <cell r="A345">
            <v>279904</v>
          </cell>
          <cell r="B345" t="str">
            <v>谢泽勇</v>
          </cell>
          <cell r="C345" t="str">
            <v>工程院五部开发二处</v>
          </cell>
          <cell r="D345" t="str">
            <v>郭玉湖</v>
          </cell>
          <cell r="E345" t="str">
            <v>279904</v>
          </cell>
          <cell r="F345" t="str">
            <v>男</v>
          </cell>
          <cell r="G345" t="str">
            <v>共青团员</v>
          </cell>
          <cell r="H345" t="str">
            <v>汉族</v>
          </cell>
          <cell r="I345" t="str">
            <v>1990-10-29</v>
          </cell>
          <cell r="J345" t="str">
            <v>350122199010294618</v>
          </cell>
          <cell r="K345" t="str">
            <v>未婚</v>
          </cell>
          <cell r="L345" t="str">
            <v>中国大陆</v>
          </cell>
        </row>
        <row r="345">
          <cell r="N345" t="str">
            <v>农业</v>
          </cell>
          <cell r="O345" t="str">
            <v>福建省福州市连江县</v>
          </cell>
          <cell r="P345" t="str">
            <v>福建连江</v>
          </cell>
          <cell r="Q345" t="str">
            <v>福建福州</v>
          </cell>
          <cell r="R345" t="str">
            <v>福州市晋安区三八路九龙城7#902</v>
          </cell>
          <cell r="S345" t="str">
            <v>福州市晋安区三八路九龙城7#902</v>
          </cell>
        </row>
        <row r="345">
          <cell r="U345" t="str">
            <v>15959046894</v>
          </cell>
          <cell r="V345" t="str">
            <v>363279904@qq.com</v>
          </cell>
          <cell r="W345" t="str">
            <v>谢祖灼</v>
          </cell>
          <cell r="X345" t="str">
            <v>13950406983</v>
          </cell>
        </row>
        <row r="345">
          <cell r="AA345" t="str">
            <v>10-29</v>
          </cell>
          <cell r="AB345">
            <v>179</v>
          </cell>
        </row>
        <row r="345">
          <cell r="AD345" t="str">
            <v>ND20141017004</v>
          </cell>
          <cell r="AE345" t="str">
            <v>工程院五部开发二处</v>
          </cell>
          <cell r="AF345" t="str">
            <v>福建省华渔教育科技有限公司</v>
          </cell>
          <cell r="AG345" t="str">
            <v>福建省华渔教育科技有限公司</v>
          </cell>
          <cell r="AH345" t="str">
            <v>软件开发工程师</v>
          </cell>
          <cell r="AI345" t="str">
            <v>三星程序员(P5)</v>
          </cell>
          <cell r="AJ345" t="str">
            <v>P5</v>
          </cell>
        </row>
        <row r="345">
          <cell r="AM345" t="str">
            <v>正式员工</v>
          </cell>
          <cell r="AN345" t="str">
            <v>在职</v>
          </cell>
          <cell r="AO345" t="str">
            <v>正式员工</v>
          </cell>
        </row>
        <row r="345">
          <cell r="AQ345" t="str">
            <v>普通任职</v>
          </cell>
          <cell r="AR345" t="str">
            <v>2014-10-23</v>
          </cell>
        </row>
        <row r="345">
          <cell r="AU345" t="str">
            <v>2015-01-23</v>
          </cell>
        </row>
        <row r="345">
          <cell r="BF345">
            <v>28</v>
          </cell>
        </row>
        <row r="345">
          <cell r="BJ345" t="str">
            <v>华南理工大学</v>
          </cell>
        </row>
        <row r="345">
          <cell r="BL345" t="str">
            <v>普通全日制</v>
          </cell>
          <cell r="BM345" t="str">
            <v>软件工程</v>
          </cell>
          <cell r="BN345" t="str">
            <v>2014-07-01</v>
          </cell>
          <cell r="BO345" t="str">
            <v>本科</v>
          </cell>
          <cell r="BP345" t="str">
            <v>学士</v>
          </cell>
        </row>
        <row r="345">
          <cell r="BV345" t="str">
            <v>2014-10-23</v>
          </cell>
          <cell r="BW345" t="str">
            <v>福建天晴数码有限公司</v>
          </cell>
          <cell r="BX345" t="str">
            <v>工程院五部</v>
          </cell>
          <cell r="BY345" t="str">
            <v>工程院五部开发二处</v>
          </cell>
        </row>
        <row r="346">
          <cell r="A346">
            <v>280532</v>
          </cell>
          <cell r="B346" t="str">
            <v>缪国平</v>
          </cell>
          <cell r="C346" t="str">
            <v>工程院五部开发二处</v>
          </cell>
          <cell r="D346" t="str">
            <v>郭玉湖</v>
          </cell>
          <cell r="E346" t="str">
            <v>280532</v>
          </cell>
          <cell r="F346" t="str">
            <v>男</v>
          </cell>
          <cell r="G346" t="str">
            <v>群众</v>
          </cell>
          <cell r="H346" t="str">
            <v>汉族</v>
          </cell>
          <cell r="I346" t="str">
            <v>1978-10-28</v>
          </cell>
          <cell r="J346" t="str">
            <v>352202197810280532</v>
          </cell>
          <cell r="K346" t="str">
            <v>已婚</v>
          </cell>
          <cell r="L346" t="str">
            <v>中国大陆</v>
          </cell>
        </row>
        <row r="346">
          <cell r="O346" t="str">
            <v>福建省宁德市福安市</v>
          </cell>
        </row>
        <row r="346">
          <cell r="R346" t="str">
            <v>福州市闽侯县上街镇大学城教师公寓8号楼703</v>
          </cell>
          <cell r="S346" t="str">
            <v>福州市闽侯县上街镇大学城教师公寓8号楼703</v>
          </cell>
        </row>
        <row r="346">
          <cell r="U346" t="str">
            <v>13328866919</v>
          </cell>
          <cell r="V346" t="str">
            <v>9908329@qq.com</v>
          </cell>
          <cell r="W346" t="str">
            <v>龙静</v>
          </cell>
          <cell r="X346" t="str">
            <v>13313768481</v>
          </cell>
        </row>
        <row r="346">
          <cell r="AA346" t="str">
            <v>10-28</v>
          </cell>
        </row>
        <row r="346">
          <cell r="AD346" t="str">
            <v>ND20160511020</v>
          </cell>
          <cell r="AE346" t="str">
            <v>工程院五部开发二处</v>
          </cell>
          <cell r="AF346" t="str">
            <v>福建天泉教育科技有限公司</v>
          </cell>
          <cell r="AG346" t="str">
            <v>福建天泉教育科技有限公司</v>
          </cell>
          <cell r="AH346" t="str">
            <v>高级软件开发工程师</v>
          </cell>
          <cell r="AI346" t="str">
            <v>高级二星程序员(P7)</v>
          </cell>
          <cell r="AJ346" t="str">
            <v>P7</v>
          </cell>
        </row>
        <row r="346">
          <cell r="AM346" t="str">
            <v>正式员工</v>
          </cell>
          <cell r="AN346" t="str">
            <v>在职</v>
          </cell>
          <cell r="AO346" t="str">
            <v>正式员工</v>
          </cell>
        </row>
        <row r="346">
          <cell r="AQ346" t="str">
            <v>普通任职</v>
          </cell>
          <cell r="AR346" t="str">
            <v>2016-05-12</v>
          </cell>
          <cell r="AS346" t="str">
            <v>福州</v>
          </cell>
        </row>
        <row r="346">
          <cell r="AU346" t="str">
            <v>2016-08-12</v>
          </cell>
        </row>
        <row r="346">
          <cell r="BF346">
            <v>9</v>
          </cell>
        </row>
        <row r="346">
          <cell r="BJ346" t="str">
            <v>华南理工大学</v>
          </cell>
        </row>
        <row r="346">
          <cell r="BL346" t="str">
            <v>普通全日制</v>
          </cell>
          <cell r="BM346" t="str">
            <v>土木工程专业</v>
          </cell>
          <cell r="BN346" t="str">
            <v>2000-07-01</v>
          </cell>
          <cell r="BO346" t="str">
            <v>本科</v>
          </cell>
          <cell r="BP346" t="str">
            <v>学士</v>
          </cell>
        </row>
        <row r="346">
          <cell r="BV346" t="str">
            <v>2016-05-12</v>
          </cell>
          <cell r="BW346" t="str">
            <v>福建天晴数码有限公司</v>
          </cell>
          <cell r="BX346" t="str">
            <v>工程院五部</v>
          </cell>
          <cell r="BY346" t="str">
            <v>工程院五部开发二处</v>
          </cell>
        </row>
        <row r="347">
          <cell r="A347">
            <v>291213</v>
          </cell>
          <cell r="B347" t="str">
            <v>徐震宇</v>
          </cell>
          <cell r="C347" t="str">
            <v>工程院五部开发二处</v>
          </cell>
          <cell r="D347" t="str">
            <v>郭玉湖</v>
          </cell>
          <cell r="E347" t="str">
            <v>291213</v>
          </cell>
          <cell r="F347" t="str">
            <v>男</v>
          </cell>
          <cell r="G347" t="str">
            <v>群众</v>
          </cell>
          <cell r="H347" t="str">
            <v>汉族</v>
          </cell>
          <cell r="I347" t="str">
            <v>1985-09-29</v>
          </cell>
          <cell r="J347" t="str">
            <v>350321198509291213</v>
          </cell>
          <cell r="K347" t="str">
            <v>未婚</v>
          </cell>
          <cell r="L347" t="str">
            <v>中国大陆</v>
          </cell>
        </row>
        <row r="347">
          <cell r="N347" t="str">
            <v>农业</v>
          </cell>
          <cell r="O347" t="str">
            <v>福建省莆田市莆田县</v>
          </cell>
        </row>
        <row r="347">
          <cell r="U347" t="str">
            <v>18059003362</v>
          </cell>
          <cell r="V347" t="str">
            <v>xuzhengyu0929@163.com</v>
          </cell>
          <cell r="W347" t="str">
            <v>徐震洲</v>
          </cell>
          <cell r="X347" t="str">
            <v>15880081165</v>
          </cell>
        </row>
        <row r="347">
          <cell r="AA347" t="str">
            <v>09-29</v>
          </cell>
          <cell r="AB347">
            <v>172</v>
          </cell>
          <cell r="AC347" t="str">
            <v>O型</v>
          </cell>
          <cell r="AD347" t="str">
            <v>ND20141107002</v>
          </cell>
          <cell r="AE347" t="str">
            <v>工程院五部开发二处</v>
          </cell>
          <cell r="AF347" t="str">
            <v>福建省华渔教育科技有限公司</v>
          </cell>
          <cell r="AG347" t="str">
            <v>福建省华渔教育科技有限公司</v>
          </cell>
          <cell r="AH347" t="str">
            <v>软件开发工程师</v>
          </cell>
          <cell r="AI347" t="str">
            <v>三星程序员(P5)</v>
          </cell>
          <cell r="AJ347" t="str">
            <v>P5</v>
          </cell>
        </row>
        <row r="347">
          <cell r="AM347" t="str">
            <v>正式员工</v>
          </cell>
          <cell r="AN347" t="str">
            <v>在职</v>
          </cell>
          <cell r="AO347" t="str">
            <v>正式员工</v>
          </cell>
        </row>
        <row r="347">
          <cell r="AQ347" t="str">
            <v>普通任职</v>
          </cell>
          <cell r="AR347" t="str">
            <v>2014-11-13</v>
          </cell>
        </row>
        <row r="347">
          <cell r="AU347" t="str">
            <v>2015-02-13</v>
          </cell>
        </row>
        <row r="347">
          <cell r="BF347">
            <v>27</v>
          </cell>
        </row>
        <row r="347">
          <cell r="BJ347" t="str">
            <v>中国矿业大学</v>
          </cell>
        </row>
        <row r="347">
          <cell r="BL347" t="str">
            <v>普通全日制</v>
          </cell>
          <cell r="BM347" t="str">
            <v>自动化</v>
          </cell>
          <cell r="BN347" t="str">
            <v>2008-07-01</v>
          </cell>
          <cell r="BO347" t="str">
            <v>本科</v>
          </cell>
          <cell r="BP347" t="str">
            <v>学士</v>
          </cell>
        </row>
        <row r="347">
          <cell r="BV347" t="str">
            <v>2014-11-13</v>
          </cell>
          <cell r="BW347" t="str">
            <v>福建天晴数码有限公司</v>
          </cell>
          <cell r="BX347" t="str">
            <v>工程院五部</v>
          </cell>
          <cell r="BY347" t="str">
            <v>工程院五部开发二处</v>
          </cell>
        </row>
        <row r="348">
          <cell r="A348">
            <v>300116</v>
          </cell>
          <cell r="B348" t="str">
            <v>俞建龙</v>
          </cell>
          <cell r="C348" t="str">
            <v>工程院五部开发二处</v>
          </cell>
          <cell r="D348" t="str">
            <v>郭玉湖</v>
          </cell>
          <cell r="E348" t="str">
            <v>300116</v>
          </cell>
          <cell r="F348" t="str">
            <v>男</v>
          </cell>
          <cell r="G348" t="str">
            <v>中共党员</v>
          </cell>
          <cell r="H348" t="str">
            <v>汉族</v>
          </cell>
          <cell r="I348" t="str">
            <v>1990-08-30</v>
          </cell>
          <cell r="J348" t="str">
            <v>350128199008300116</v>
          </cell>
          <cell r="K348" t="str">
            <v>未婚</v>
          </cell>
        </row>
        <row r="348">
          <cell r="O348" t="str">
            <v>福建省福州市平潭县</v>
          </cell>
        </row>
        <row r="348">
          <cell r="S348" t="str">
            <v>福州市仓山区金山街道中天金海岸金爵苑48#2305</v>
          </cell>
        </row>
        <row r="348">
          <cell r="U348" t="str">
            <v>18750916516</v>
          </cell>
          <cell r="V348" t="str">
            <v>412507676@qq.com</v>
          </cell>
        </row>
        <row r="348">
          <cell r="X348" t="str">
            <v>18558772775</v>
          </cell>
        </row>
        <row r="348">
          <cell r="Z348" t="str">
            <v>412507676</v>
          </cell>
          <cell r="AA348" t="str">
            <v>08-30</v>
          </cell>
        </row>
        <row r="348">
          <cell r="AD348" t="str">
            <v>ND20150625009</v>
          </cell>
          <cell r="AE348" t="str">
            <v>工程院五部开发二处</v>
          </cell>
          <cell r="AF348" t="str">
            <v>福建天泉教育科技有限公司</v>
          </cell>
          <cell r="AG348" t="str">
            <v>福建天泉教育科技有限公司</v>
          </cell>
          <cell r="AH348" t="str">
            <v>软件开发工程师</v>
          </cell>
          <cell r="AI348" t="str">
            <v>三星程序员(P5)</v>
          </cell>
          <cell r="AJ348" t="str">
            <v>P5</v>
          </cell>
        </row>
        <row r="348">
          <cell r="AM348" t="str">
            <v>正式员工</v>
          </cell>
          <cell r="AN348" t="str">
            <v>在职</v>
          </cell>
          <cell r="AO348" t="str">
            <v>正式员工</v>
          </cell>
        </row>
        <row r="348">
          <cell r="AQ348" t="str">
            <v>普通任职</v>
          </cell>
          <cell r="AR348" t="str">
            <v>2015-06-29</v>
          </cell>
          <cell r="AS348" t="str">
            <v>福州</v>
          </cell>
        </row>
        <row r="348">
          <cell r="AU348" t="str">
            <v>2015-09-29</v>
          </cell>
        </row>
        <row r="348">
          <cell r="BF348">
            <v>20</v>
          </cell>
        </row>
        <row r="348">
          <cell r="BJ348" t="str">
            <v>华侨大学</v>
          </cell>
        </row>
        <row r="348">
          <cell r="BL348" t="str">
            <v>普通全日制</v>
          </cell>
          <cell r="BM348" t="str">
            <v>软件工程</v>
          </cell>
          <cell r="BN348" t="str">
            <v>2013-07-01</v>
          </cell>
          <cell r="BO348" t="str">
            <v>本科</v>
          </cell>
          <cell r="BP348" t="str">
            <v>学士</v>
          </cell>
        </row>
        <row r="348">
          <cell r="BV348" t="str">
            <v>2015-06-29</v>
          </cell>
          <cell r="BW348" t="str">
            <v>福建天晴数码有限公司</v>
          </cell>
          <cell r="BX348" t="str">
            <v>工程院五部</v>
          </cell>
          <cell r="BY348" t="str">
            <v>工程院五部开发二处</v>
          </cell>
        </row>
        <row r="349">
          <cell r="A349">
            <v>302104</v>
          </cell>
          <cell r="B349" t="str">
            <v>李书德</v>
          </cell>
          <cell r="C349" t="str">
            <v>工程院五部开发二处</v>
          </cell>
          <cell r="D349" t="str">
            <v>郭玉湖</v>
          </cell>
          <cell r="E349" t="str">
            <v>302104</v>
          </cell>
          <cell r="F349" t="str">
            <v>男</v>
          </cell>
          <cell r="G349" t="str">
            <v>群众</v>
          </cell>
          <cell r="H349" t="str">
            <v>汉族</v>
          </cell>
          <cell r="I349" t="str">
            <v>1984-10-10</v>
          </cell>
          <cell r="J349" t="str">
            <v>350182198410105451</v>
          </cell>
          <cell r="K349" t="str">
            <v>已婚</v>
          </cell>
        </row>
        <row r="349">
          <cell r="O349" t="str">
            <v>福建省福州市长乐市</v>
          </cell>
        </row>
        <row r="349">
          <cell r="S349" t="str">
            <v>福州鼓楼区福尚名居</v>
          </cell>
        </row>
        <row r="349">
          <cell r="U349" t="str">
            <v>13635268612</v>
          </cell>
          <cell r="V349" t="str">
            <v>117799801@qq.com</v>
          </cell>
        </row>
        <row r="349">
          <cell r="X349" t="str">
            <v>13635268612</v>
          </cell>
        </row>
        <row r="349">
          <cell r="Z349" t="str">
            <v>1177899801</v>
          </cell>
          <cell r="AA349" t="str">
            <v>10-10</v>
          </cell>
        </row>
        <row r="349">
          <cell r="AD349" t="str">
            <v>ND20150614050</v>
          </cell>
          <cell r="AE349" t="str">
            <v>工程院五部开发二处</v>
          </cell>
          <cell r="AF349" t="str">
            <v>福建天泉教育科技有限公司</v>
          </cell>
          <cell r="AG349" t="str">
            <v>福建天泉教育科技有限公司</v>
          </cell>
          <cell r="AH349" t="str">
            <v>软件开发工程师</v>
          </cell>
          <cell r="AI349" t="str">
            <v>高级一星程序员(P6)</v>
          </cell>
          <cell r="AJ349" t="str">
            <v>P6</v>
          </cell>
        </row>
        <row r="349">
          <cell r="AM349" t="str">
            <v>正式员工</v>
          </cell>
          <cell r="AN349" t="str">
            <v>在职</v>
          </cell>
          <cell r="AO349" t="str">
            <v>正式员工</v>
          </cell>
        </row>
        <row r="349">
          <cell r="AQ349" t="str">
            <v>普通任职</v>
          </cell>
          <cell r="AR349" t="str">
            <v>2014-04-15</v>
          </cell>
        </row>
        <row r="349">
          <cell r="AU349" t="str">
            <v>2014-07-15</v>
          </cell>
        </row>
        <row r="349">
          <cell r="BF349">
            <v>34</v>
          </cell>
        </row>
        <row r="349">
          <cell r="BJ349" t="str">
            <v>福建农林大学</v>
          </cell>
        </row>
        <row r="349">
          <cell r="BL349" t="str">
            <v>普通全日制</v>
          </cell>
          <cell r="BM349" t="str">
            <v>食品科学与工程</v>
          </cell>
          <cell r="BN349" t="str">
            <v>2008-07-01</v>
          </cell>
          <cell r="BO349" t="str">
            <v>本科</v>
          </cell>
        </row>
        <row r="349">
          <cell r="BV349" t="str">
            <v>2014-04-15</v>
          </cell>
          <cell r="BW349" t="str">
            <v>福建天晴数码有限公司</v>
          </cell>
          <cell r="BX349" t="str">
            <v>工程院五部</v>
          </cell>
          <cell r="BY349" t="str">
            <v>工程院五部开发二处</v>
          </cell>
        </row>
        <row r="350">
          <cell r="A350">
            <v>321199</v>
          </cell>
          <cell r="B350" t="str">
            <v>戴明庆</v>
          </cell>
          <cell r="C350" t="str">
            <v>工程院五部开发二处</v>
          </cell>
          <cell r="D350" t="str">
            <v>郭玉湖</v>
          </cell>
          <cell r="E350" t="str">
            <v>321199</v>
          </cell>
          <cell r="F350" t="str">
            <v>男</v>
          </cell>
          <cell r="G350" t="str">
            <v>共青团员</v>
          </cell>
          <cell r="H350" t="str">
            <v>汉族</v>
          </cell>
          <cell r="I350" t="str">
            <v>1990-03-08</v>
          </cell>
          <cell r="J350" t="str">
            <v>350321199003080034</v>
          </cell>
          <cell r="K350" t="str">
            <v>已婚</v>
          </cell>
          <cell r="L350" t="str">
            <v>中国大陆</v>
          </cell>
        </row>
        <row r="350">
          <cell r="O350" t="str">
            <v>福建莆田市</v>
          </cell>
        </row>
        <row r="350">
          <cell r="U350" t="str">
            <v>15280193090</v>
          </cell>
          <cell r="V350" t="str">
            <v>32574788@qq.com</v>
          </cell>
          <cell r="W350" t="str">
            <v>黄琼霞</v>
          </cell>
          <cell r="X350" t="str">
            <v>15280192692</v>
          </cell>
        </row>
        <row r="350">
          <cell r="AA350" t="str">
            <v>03-08</v>
          </cell>
        </row>
        <row r="350">
          <cell r="AD350" t="str">
            <v>ND20160120007</v>
          </cell>
          <cell r="AE350" t="str">
            <v>工程院五部开发二处</v>
          </cell>
          <cell r="AF350" t="str">
            <v>福建天泉教育科技有限公司</v>
          </cell>
          <cell r="AG350" t="str">
            <v>福建天泉教育科技有限公司</v>
          </cell>
          <cell r="AH350" t="str">
            <v>软件开发工程师</v>
          </cell>
          <cell r="AI350" t="str">
            <v>三星程序员(P5)</v>
          </cell>
          <cell r="AJ350" t="str">
            <v>P5</v>
          </cell>
        </row>
        <row r="350">
          <cell r="AM350" t="str">
            <v>正式员工</v>
          </cell>
          <cell r="AN350" t="str">
            <v>在职</v>
          </cell>
          <cell r="AO350" t="str">
            <v>正式员工</v>
          </cell>
        </row>
        <row r="350">
          <cell r="AQ350" t="str">
            <v>普通任职</v>
          </cell>
          <cell r="AR350" t="str">
            <v>2016-01-21</v>
          </cell>
          <cell r="AS350" t="str">
            <v>福州</v>
          </cell>
        </row>
        <row r="350">
          <cell r="AU350" t="str">
            <v>2016-04-21</v>
          </cell>
        </row>
        <row r="350">
          <cell r="BF350">
            <v>13</v>
          </cell>
        </row>
        <row r="350">
          <cell r="BJ350" t="str">
            <v>福建师范大学</v>
          </cell>
        </row>
        <row r="350">
          <cell r="BL350" t="str">
            <v>普通全日制</v>
          </cell>
          <cell r="BM350" t="str">
            <v>计算机科学与技术</v>
          </cell>
          <cell r="BN350" t="str">
            <v>2013-06-30</v>
          </cell>
          <cell r="BO350" t="str">
            <v>本科</v>
          </cell>
        </row>
        <row r="350">
          <cell r="BV350" t="str">
            <v>2016-01-21</v>
          </cell>
          <cell r="BW350" t="str">
            <v>福建天晴数码有限公司</v>
          </cell>
          <cell r="BX350" t="str">
            <v>工程院五部</v>
          </cell>
          <cell r="BY350" t="str">
            <v>工程院五部开发二处</v>
          </cell>
        </row>
        <row r="351">
          <cell r="A351">
            <v>362013</v>
          </cell>
          <cell r="B351" t="str">
            <v>谢赖香</v>
          </cell>
          <cell r="C351" t="str">
            <v>工程院五部开发二处</v>
          </cell>
          <cell r="D351" t="str">
            <v>郭玉湖</v>
          </cell>
          <cell r="E351" t="str">
            <v>362013</v>
          </cell>
          <cell r="F351" t="str">
            <v>男</v>
          </cell>
          <cell r="G351" t="str">
            <v>共青团员</v>
          </cell>
          <cell r="H351" t="str">
            <v>汉族</v>
          </cell>
          <cell r="I351" t="str">
            <v>1983-12-03</v>
          </cell>
          <cell r="J351" t="str">
            <v>36072119831203601X</v>
          </cell>
          <cell r="K351" t="str">
            <v>已婚</v>
          </cell>
        </row>
        <row r="351">
          <cell r="O351" t="str">
            <v>江西省赣州市赣县</v>
          </cell>
          <cell r="P351" t="str">
            <v>福建省福州市鼓楼区东大路36号</v>
          </cell>
        </row>
        <row r="351">
          <cell r="R351" t="str">
            <v>福建省福州市鼓楼区东大路36号</v>
          </cell>
          <cell r="S351" t="str">
            <v>福建省福州市鼓楼区东大路36号</v>
          </cell>
        </row>
        <row r="351">
          <cell r="U351" t="str">
            <v>18950288210</v>
          </cell>
          <cell r="V351" t="str">
            <v>xielaixiangjx@163.com</v>
          </cell>
        </row>
        <row r="351">
          <cell r="Z351" t="str">
            <v>278353154</v>
          </cell>
          <cell r="AA351" t="str">
            <v>12-03</v>
          </cell>
        </row>
        <row r="351">
          <cell r="AD351" t="str">
            <v>ND20150613002</v>
          </cell>
          <cell r="AE351" t="str">
            <v>工程院五部开发二处</v>
          </cell>
          <cell r="AF351" t="str">
            <v>福建天泉教育科技有限公司</v>
          </cell>
          <cell r="AG351" t="str">
            <v>福建天泉教育科技有限公司</v>
          </cell>
          <cell r="AH351" t="str">
            <v>软件开发工程师</v>
          </cell>
          <cell r="AI351" t="str">
            <v>高级一星程序员(P6)</v>
          </cell>
          <cell r="AJ351" t="str">
            <v>P6</v>
          </cell>
        </row>
        <row r="351">
          <cell r="AM351" t="str">
            <v>正式员工</v>
          </cell>
          <cell r="AN351" t="str">
            <v>在职</v>
          </cell>
          <cell r="AO351" t="str">
            <v>正式员工</v>
          </cell>
        </row>
        <row r="351">
          <cell r="AQ351" t="str">
            <v>普通任职</v>
          </cell>
          <cell r="AR351" t="str">
            <v>2014-03-18</v>
          </cell>
        </row>
        <row r="351">
          <cell r="AU351" t="str">
            <v>2014-06-18</v>
          </cell>
        </row>
        <row r="351">
          <cell r="BF351">
            <v>35</v>
          </cell>
        </row>
        <row r="351">
          <cell r="BJ351" t="str">
            <v>福建农林大学</v>
          </cell>
        </row>
        <row r="351">
          <cell r="BL351" t="str">
            <v>普通全日制</v>
          </cell>
          <cell r="BM351" t="str">
            <v>计算机科学与技术专业</v>
          </cell>
          <cell r="BN351" t="str">
            <v>2005-07-01</v>
          </cell>
          <cell r="BO351" t="str">
            <v>本科</v>
          </cell>
          <cell r="BP351" t="str">
            <v>学士</v>
          </cell>
        </row>
        <row r="351">
          <cell r="BV351" t="str">
            <v>2014-03-18</v>
          </cell>
          <cell r="BW351" t="str">
            <v>福建天晴数码有限公司</v>
          </cell>
          <cell r="BX351" t="str">
            <v>工程院五部</v>
          </cell>
          <cell r="BY351" t="str">
            <v>工程院五部开发二处</v>
          </cell>
        </row>
        <row r="352">
          <cell r="A352">
            <v>610302</v>
          </cell>
          <cell r="B352" t="str">
            <v>何怡欣</v>
          </cell>
          <cell r="C352" t="str">
            <v>工程院五部开发二处</v>
          </cell>
          <cell r="D352" t="str">
            <v>郭玉湖</v>
          </cell>
          <cell r="E352" t="str">
            <v>610302</v>
          </cell>
          <cell r="F352" t="str">
            <v>男</v>
          </cell>
          <cell r="G352" t="str">
            <v>共青团员</v>
          </cell>
          <cell r="H352" t="str">
            <v>汉族</v>
          </cell>
          <cell r="I352" t="str">
            <v>1994-10-29</v>
          </cell>
          <cell r="J352" t="str">
            <v>610302199410290535</v>
          </cell>
          <cell r="K352" t="str">
            <v>未婚</v>
          </cell>
          <cell r="L352" t="str">
            <v>中国大陆</v>
          </cell>
        </row>
        <row r="352">
          <cell r="U352" t="str">
            <v>13679164019</v>
          </cell>
        </row>
        <row r="352">
          <cell r="AA352" t="str">
            <v>10-29</v>
          </cell>
        </row>
        <row r="352">
          <cell r="AD352" t="str">
            <v>ND20160704005</v>
          </cell>
          <cell r="AE352" t="str">
            <v>工程院五部开发二处</v>
          </cell>
          <cell r="AF352" t="str">
            <v>福建天泉教育科技有限公司</v>
          </cell>
          <cell r="AG352" t="str">
            <v>福建天泉教育科技有限公司</v>
          </cell>
          <cell r="AH352" t="str">
            <v>软件开发工程师</v>
          </cell>
          <cell r="AI352" t="str">
            <v>未定级</v>
          </cell>
          <cell r="AJ352" t="str">
            <v>未定级</v>
          </cell>
        </row>
        <row r="352">
          <cell r="AM352" t="str">
            <v>正式员工</v>
          </cell>
          <cell r="AN352" t="str">
            <v>在职</v>
          </cell>
          <cell r="AO352" t="str">
            <v>正式员工</v>
          </cell>
        </row>
        <row r="352">
          <cell r="AQ352" t="str">
            <v>普通任职</v>
          </cell>
          <cell r="AR352" t="str">
            <v>2016-07-05</v>
          </cell>
          <cell r="AS352" t="str">
            <v>福州</v>
          </cell>
        </row>
        <row r="352">
          <cell r="AU352" t="str">
            <v>2017-01-05</v>
          </cell>
        </row>
        <row r="352">
          <cell r="BF352">
            <v>8</v>
          </cell>
        </row>
        <row r="352">
          <cell r="BJ352" t="str">
            <v>西北大学</v>
          </cell>
        </row>
        <row r="352">
          <cell r="BL352" t="str">
            <v>普通全日制</v>
          </cell>
          <cell r="BM352" t="str">
            <v>软件工程</v>
          </cell>
          <cell r="BN352" t="str">
            <v>2016-07-01</v>
          </cell>
          <cell r="BO352" t="str">
            <v>本科</v>
          </cell>
          <cell r="BP352" t="str">
            <v>学士</v>
          </cell>
        </row>
        <row r="352">
          <cell r="BV352" t="str">
            <v>2016-07-05</v>
          </cell>
          <cell r="BW352" t="str">
            <v>福建天晴数码有限公司</v>
          </cell>
          <cell r="BX352" t="str">
            <v>工程院五部</v>
          </cell>
          <cell r="BY352" t="str">
            <v>工程院五部开发二处</v>
          </cell>
        </row>
        <row r="353">
          <cell r="A353">
            <v>633592</v>
          </cell>
          <cell r="B353" t="str">
            <v>曹长荣</v>
          </cell>
          <cell r="C353" t="str">
            <v>工程院五部开发二处</v>
          </cell>
          <cell r="D353" t="str">
            <v>郭玉湖</v>
          </cell>
          <cell r="E353" t="str">
            <v>633592</v>
          </cell>
          <cell r="F353" t="str">
            <v>男</v>
          </cell>
          <cell r="G353" t="str">
            <v>共青团员</v>
          </cell>
          <cell r="H353" t="str">
            <v>汉族</v>
          </cell>
          <cell r="I353" t="str">
            <v>1987-11-28</v>
          </cell>
          <cell r="J353" t="str">
            <v>362201198711283850</v>
          </cell>
          <cell r="K353" t="str">
            <v>未婚</v>
          </cell>
        </row>
        <row r="353">
          <cell r="O353" t="str">
            <v>江西省宜春地区宜春市</v>
          </cell>
        </row>
        <row r="353">
          <cell r="R353" t="str">
            <v>江西省宜春市袁州区</v>
          </cell>
        </row>
        <row r="353">
          <cell r="U353" t="str">
            <v>18860173561</v>
          </cell>
          <cell r="V353" t="str">
            <v>383690442@qq.com</v>
          </cell>
          <cell r="W353" t="str">
            <v>马艳萍</v>
          </cell>
          <cell r="X353" t="str">
            <v>18695729963</v>
          </cell>
        </row>
        <row r="353">
          <cell r="Z353" t="str">
            <v>18860173561</v>
          </cell>
          <cell r="AA353" t="str">
            <v>11-28</v>
          </cell>
        </row>
        <row r="353">
          <cell r="AD353" t="str">
            <v>ND20140712017</v>
          </cell>
          <cell r="AE353" t="str">
            <v>工程院五部开发二处</v>
          </cell>
          <cell r="AF353" t="str">
            <v>福建天泉教育科技有限公司</v>
          </cell>
          <cell r="AG353" t="str">
            <v>福建天泉教育科技有限公司</v>
          </cell>
          <cell r="AH353" t="str">
            <v>软件开发工程师</v>
          </cell>
          <cell r="AI353" t="str">
            <v>三星程序员(P5)</v>
          </cell>
          <cell r="AJ353" t="str">
            <v>P5</v>
          </cell>
        </row>
        <row r="353">
          <cell r="AM353" t="str">
            <v>正式员工</v>
          </cell>
          <cell r="AN353" t="str">
            <v>在职</v>
          </cell>
          <cell r="AO353" t="str">
            <v>正式员工</v>
          </cell>
        </row>
        <row r="353">
          <cell r="AQ353" t="str">
            <v>普通任职</v>
          </cell>
          <cell r="AR353" t="str">
            <v>2014-07-10</v>
          </cell>
        </row>
        <row r="353">
          <cell r="AU353" t="str">
            <v>2015-01-10</v>
          </cell>
        </row>
        <row r="353">
          <cell r="BF353">
            <v>31</v>
          </cell>
        </row>
        <row r="353">
          <cell r="BJ353" t="str">
            <v>厦门大学</v>
          </cell>
        </row>
        <row r="353">
          <cell r="BL353" t="str">
            <v>普通全日制</v>
          </cell>
          <cell r="BM353" t="str">
            <v>计算机技术</v>
          </cell>
          <cell r="BN353" t="str">
            <v>2014-06-30</v>
          </cell>
          <cell r="BO353" t="str">
            <v>硕士研究生</v>
          </cell>
          <cell r="BP353" t="str">
            <v>硕士</v>
          </cell>
        </row>
        <row r="353">
          <cell r="BV353" t="str">
            <v>2014-07-10</v>
          </cell>
          <cell r="BW353" t="str">
            <v>福建天晴数码有限公司</v>
          </cell>
          <cell r="BX353" t="str">
            <v>工程院五部</v>
          </cell>
          <cell r="BY353" t="str">
            <v>工程院五部开发二处</v>
          </cell>
        </row>
        <row r="354">
          <cell r="A354">
            <v>646464</v>
          </cell>
          <cell r="B354" t="str">
            <v>吴华添</v>
          </cell>
          <cell r="C354" t="str">
            <v>工程院五部开发二处</v>
          </cell>
          <cell r="D354" t="str">
            <v>郭玉湖</v>
          </cell>
          <cell r="E354" t="str">
            <v>646464</v>
          </cell>
          <cell r="F354" t="str">
            <v>男</v>
          </cell>
          <cell r="G354" t="str">
            <v>群众</v>
          </cell>
          <cell r="H354" t="str">
            <v>汉族</v>
          </cell>
          <cell r="I354" t="str">
            <v>1988-12-11</v>
          </cell>
          <cell r="J354" t="str">
            <v>350426198812116554</v>
          </cell>
          <cell r="K354" t="str">
            <v>已婚</v>
          </cell>
        </row>
        <row r="354">
          <cell r="O354" t="str">
            <v>福建省三明市尤溪县</v>
          </cell>
          <cell r="P354" t="str">
            <v>福建省尤溪县管前镇鸭墓村169号</v>
          </cell>
        </row>
        <row r="354">
          <cell r="R354" t="str">
            <v>福建省尤溪县管前镇鸭墓村169号</v>
          </cell>
          <cell r="S354" t="str">
            <v>福州市仓山区建新镇长埕路215号</v>
          </cell>
        </row>
        <row r="354">
          <cell r="U354" t="str">
            <v>13075865531</v>
          </cell>
          <cell r="V354" t="str">
            <v>qingshuibudnog@163.com</v>
          </cell>
        </row>
        <row r="354">
          <cell r="Z354" t="str">
            <v>380814956</v>
          </cell>
          <cell r="AA354" t="str">
            <v>12-11</v>
          </cell>
        </row>
        <row r="354">
          <cell r="AD354" t="str">
            <v>ND20150613008</v>
          </cell>
          <cell r="AE354" t="str">
            <v>工程院五部开发二处</v>
          </cell>
          <cell r="AF354" t="str">
            <v>福建天泉教育科技有限公司</v>
          </cell>
          <cell r="AG354" t="str">
            <v>福建天泉教育科技有限公司</v>
          </cell>
          <cell r="AH354" t="str">
            <v>软件开发工程师</v>
          </cell>
          <cell r="AI354" t="str">
            <v>高级一星程序员(P6)</v>
          </cell>
          <cell r="AJ354" t="str">
            <v>P6</v>
          </cell>
        </row>
        <row r="354">
          <cell r="AM354" t="str">
            <v>正式员工</v>
          </cell>
          <cell r="AN354" t="str">
            <v>在职</v>
          </cell>
          <cell r="AO354" t="str">
            <v>正式员工</v>
          </cell>
        </row>
        <row r="354">
          <cell r="AQ354" t="str">
            <v>普通任职</v>
          </cell>
          <cell r="AR354" t="str">
            <v>2014-03-11</v>
          </cell>
        </row>
        <row r="354">
          <cell r="AU354" t="str">
            <v>2014-06-11</v>
          </cell>
        </row>
        <row r="354">
          <cell r="BF354">
            <v>35</v>
          </cell>
        </row>
        <row r="354">
          <cell r="BJ354" t="str">
            <v>复旦大学</v>
          </cell>
        </row>
        <row r="354">
          <cell r="BL354" t="str">
            <v>普通全日制</v>
          </cell>
          <cell r="BM354" t="str">
            <v>宗教学&amp;经济学</v>
          </cell>
          <cell r="BN354" t="str">
            <v>2012-06-30</v>
          </cell>
          <cell r="BO354" t="str">
            <v>本科</v>
          </cell>
          <cell r="BP354" t="str">
            <v>双学士</v>
          </cell>
        </row>
        <row r="354">
          <cell r="BV354" t="str">
            <v>2014-03-11</v>
          </cell>
          <cell r="BW354" t="str">
            <v>福建天晴数码有限公司</v>
          </cell>
          <cell r="BX354" t="str">
            <v>工程院五部</v>
          </cell>
          <cell r="BY354" t="str">
            <v>工程院五部开发二处</v>
          </cell>
        </row>
        <row r="355">
          <cell r="A355">
            <v>799152</v>
          </cell>
          <cell r="B355" t="str">
            <v>祁凌</v>
          </cell>
          <cell r="C355" t="str">
            <v>工程院五部开发二处</v>
          </cell>
          <cell r="D355" t="str">
            <v>郭玉湖</v>
          </cell>
          <cell r="E355" t="str">
            <v>799152</v>
          </cell>
          <cell r="F355" t="str">
            <v>男</v>
          </cell>
          <cell r="G355" t="str">
            <v>共青团员</v>
          </cell>
          <cell r="H355" t="str">
            <v>汉族</v>
          </cell>
          <cell r="I355" t="str">
            <v>1986-03-15</v>
          </cell>
          <cell r="J355" t="str">
            <v>350102198603151938</v>
          </cell>
          <cell r="K355" t="str">
            <v>未婚</v>
          </cell>
          <cell r="L355" t="str">
            <v>中国大陆</v>
          </cell>
        </row>
        <row r="355">
          <cell r="O355" t="str">
            <v>福建省福州市鼓楼区</v>
          </cell>
          <cell r="P355" t="str">
            <v>福建省福州市鼓楼区</v>
          </cell>
          <cell r="Q355" t="str">
            <v>福建省福州市鼓楼区</v>
          </cell>
          <cell r="R355" t="str">
            <v>福建省福州市鼓楼区</v>
          </cell>
        </row>
        <row r="355">
          <cell r="U355" t="str">
            <v>18650392486</v>
          </cell>
        </row>
        <row r="355">
          <cell r="W355" t="str">
            <v>祁晓明</v>
          </cell>
          <cell r="X355" t="str">
            <v>13003881566</v>
          </cell>
        </row>
        <row r="355">
          <cell r="AA355" t="str">
            <v>03-15</v>
          </cell>
        </row>
        <row r="355">
          <cell r="AD355" t="str">
            <v>ND20120209005</v>
          </cell>
          <cell r="AE355" t="str">
            <v>工程院五部开发二处</v>
          </cell>
          <cell r="AF355" t="str">
            <v>福建天泉教育科技有限公司</v>
          </cell>
          <cell r="AG355" t="str">
            <v>福建天泉教育科技有限公司</v>
          </cell>
          <cell r="AH355" t="str">
            <v>软件开发工程师</v>
          </cell>
          <cell r="AI355" t="str">
            <v>三星程序员(P5)</v>
          </cell>
          <cell r="AJ355" t="str">
            <v>P5</v>
          </cell>
        </row>
        <row r="355">
          <cell r="AM355" t="str">
            <v>正式员工</v>
          </cell>
          <cell r="AN355" t="str">
            <v>在职</v>
          </cell>
          <cell r="AO355" t="str">
            <v>正式员工</v>
          </cell>
          <cell r="AP355" t="str">
            <v>研发类程序</v>
          </cell>
          <cell r="AQ355" t="str">
            <v>普通任职</v>
          </cell>
          <cell r="AR355" t="str">
            <v>2012-02-09</v>
          </cell>
        </row>
        <row r="355">
          <cell r="AU355" t="str">
            <v>2012-05-09</v>
          </cell>
        </row>
        <row r="355">
          <cell r="AX355" t="str">
            <v>2012-05-08</v>
          </cell>
        </row>
        <row r="355">
          <cell r="BF355">
            <v>60</v>
          </cell>
        </row>
        <row r="355">
          <cell r="BJ355" t="str">
            <v>澳大利亚卧龙岗大学</v>
          </cell>
        </row>
        <row r="355">
          <cell r="BL355" t="str">
            <v>普通全日制</v>
          </cell>
          <cell r="BM355" t="str">
            <v>计算机</v>
          </cell>
          <cell r="BN355" t="str">
            <v>2010-12-01</v>
          </cell>
          <cell r="BO355" t="str">
            <v>硕士研究生</v>
          </cell>
          <cell r="BP355" t="str">
            <v>硕士</v>
          </cell>
        </row>
        <row r="355">
          <cell r="BV355" t="str">
            <v>2012-02-09</v>
          </cell>
          <cell r="BW355" t="str">
            <v>福建天晴数码有限公司</v>
          </cell>
          <cell r="BX355" t="str">
            <v>工程院五部</v>
          </cell>
          <cell r="BY355" t="str">
            <v>工程院五部开发二处</v>
          </cell>
        </row>
        <row r="356">
          <cell r="A356">
            <v>806801</v>
          </cell>
          <cell r="B356" t="str">
            <v>龚世文</v>
          </cell>
          <cell r="C356" t="str">
            <v>工程院五部开发二处</v>
          </cell>
          <cell r="D356" t="str">
            <v>郭玉湖</v>
          </cell>
          <cell r="E356" t="str">
            <v>806801</v>
          </cell>
          <cell r="F356" t="str">
            <v>男</v>
          </cell>
          <cell r="G356" t="str">
            <v>群众</v>
          </cell>
          <cell r="H356" t="str">
            <v>汉族</v>
          </cell>
          <cell r="I356" t="str">
            <v>1991-08-06</v>
          </cell>
          <cell r="J356" t="str">
            <v>350783199108068016</v>
          </cell>
          <cell r="K356" t="str">
            <v>未婚</v>
          </cell>
          <cell r="L356" t="str">
            <v>中国大陆</v>
          </cell>
        </row>
        <row r="356">
          <cell r="N356" t="str">
            <v>农业</v>
          </cell>
          <cell r="O356" t="str">
            <v>福建南平建瓯县</v>
          </cell>
          <cell r="P356" t="str">
            <v>福建建瓯</v>
          </cell>
          <cell r="Q356" t="str">
            <v>福州</v>
          </cell>
          <cell r="R356" t="str">
            <v>福建省建瓯市</v>
          </cell>
          <cell r="S356" t="str">
            <v>福州市晋安区国货东路</v>
          </cell>
        </row>
        <row r="356">
          <cell r="U356" t="str">
            <v>18559973424</v>
          </cell>
          <cell r="V356" t="str">
            <v>gshiwen@gmail.com</v>
          </cell>
        </row>
        <row r="356">
          <cell r="X356" t="str">
            <v>电话</v>
          </cell>
        </row>
        <row r="356">
          <cell r="AA356" t="str">
            <v>08-06</v>
          </cell>
          <cell r="AB356">
            <v>178</v>
          </cell>
          <cell r="AC356" t="str">
            <v>O型</v>
          </cell>
          <cell r="AD356" t="str">
            <v>ND20160413020</v>
          </cell>
          <cell r="AE356" t="str">
            <v>工程院五部开发二处</v>
          </cell>
          <cell r="AF356" t="str">
            <v>福建天泉教育科技有限公司</v>
          </cell>
          <cell r="AG356" t="str">
            <v>福建天泉教育科技有限公司</v>
          </cell>
          <cell r="AH356" t="str">
            <v>软件开发工程师</v>
          </cell>
          <cell r="AI356" t="str">
            <v>三星程序员(P5)</v>
          </cell>
          <cell r="AJ356" t="str">
            <v>P5</v>
          </cell>
        </row>
        <row r="356">
          <cell r="AM356" t="str">
            <v>正式员工</v>
          </cell>
          <cell r="AN356" t="str">
            <v>在职</v>
          </cell>
          <cell r="AO356" t="str">
            <v>正式员工</v>
          </cell>
        </row>
        <row r="356">
          <cell r="AQ356" t="str">
            <v>普通任职</v>
          </cell>
          <cell r="AR356" t="str">
            <v>2016-04-14</v>
          </cell>
          <cell r="AS356" t="str">
            <v>福州</v>
          </cell>
        </row>
        <row r="356">
          <cell r="AU356" t="str">
            <v>2016-07-14</v>
          </cell>
        </row>
        <row r="356">
          <cell r="BF356">
            <v>10</v>
          </cell>
        </row>
        <row r="356">
          <cell r="BJ356" t="str">
            <v>赣南师范大学</v>
          </cell>
        </row>
        <row r="356">
          <cell r="BL356" t="str">
            <v>普通全日制</v>
          </cell>
          <cell r="BM356" t="str">
            <v>网络工程</v>
          </cell>
          <cell r="BN356" t="str">
            <v>2014-06-30</v>
          </cell>
          <cell r="BO356" t="str">
            <v>本科</v>
          </cell>
          <cell r="BP356" t="str">
            <v>学士</v>
          </cell>
        </row>
        <row r="356">
          <cell r="BV356" t="str">
            <v>2016-04-14</v>
          </cell>
          <cell r="BW356" t="str">
            <v>福建天晴数码有限公司</v>
          </cell>
          <cell r="BX356" t="str">
            <v>工程院五部</v>
          </cell>
          <cell r="BY356" t="str">
            <v>工程院五部开发二处</v>
          </cell>
        </row>
        <row r="357">
          <cell r="A357">
            <v>810741</v>
          </cell>
          <cell r="B357" t="str">
            <v>林龙钢</v>
          </cell>
          <cell r="C357" t="str">
            <v>工程院五部开发二处</v>
          </cell>
          <cell r="D357" t="str">
            <v>郭玉湖</v>
          </cell>
          <cell r="E357" t="str">
            <v>810741</v>
          </cell>
          <cell r="F357" t="str">
            <v>男</v>
          </cell>
          <cell r="G357" t="str">
            <v>群众</v>
          </cell>
          <cell r="H357" t="str">
            <v>汉族</v>
          </cell>
          <cell r="I357" t="str">
            <v>1989-11-26</v>
          </cell>
          <cell r="J357" t="str">
            <v>350802198911260034</v>
          </cell>
          <cell r="K357" t="str">
            <v>未婚</v>
          </cell>
        </row>
        <row r="357">
          <cell r="O357" t="str">
            <v>福建省龙岩市新罗区</v>
          </cell>
          <cell r="P357" t="str">
            <v>福建省龙岩市新罗区社兴石邦巷20号</v>
          </cell>
        </row>
        <row r="357">
          <cell r="R357" t="str">
            <v>福建省龙岩市</v>
          </cell>
          <cell r="S357" t="str">
            <v>福州市闽侯县大学城闽江学院2区1A205</v>
          </cell>
        </row>
        <row r="357">
          <cell r="U357" t="str">
            <v>18650868651</v>
          </cell>
        </row>
        <row r="357">
          <cell r="Z357" t="str">
            <v>173810741</v>
          </cell>
          <cell r="AA357" t="str">
            <v>11-26</v>
          </cell>
        </row>
        <row r="357">
          <cell r="AD357" t="str">
            <v>ND20150613012</v>
          </cell>
          <cell r="AE357" t="str">
            <v>工程院五部开发二处</v>
          </cell>
          <cell r="AF357" t="str">
            <v>福建天泉教育科技有限公司</v>
          </cell>
          <cell r="AG357" t="str">
            <v>福建天泉教育科技有限公司</v>
          </cell>
          <cell r="AH357" t="str">
            <v>软件开发工程师</v>
          </cell>
          <cell r="AI357" t="str">
            <v>三星程序员(P5)</v>
          </cell>
          <cell r="AJ357" t="str">
            <v>P5</v>
          </cell>
        </row>
        <row r="357">
          <cell r="AM357" t="str">
            <v>正式员工</v>
          </cell>
          <cell r="AN357" t="str">
            <v>在职</v>
          </cell>
          <cell r="AO357" t="str">
            <v>正式员工</v>
          </cell>
        </row>
        <row r="357">
          <cell r="AQ357" t="str">
            <v>普通任职</v>
          </cell>
          <cell r="AR357" t="str">
            <v>2013-11-19</v>
          </cell>
        </row>
        <row r="357">
          <cell r="AU357" t="str">
            <v>2014-02-19</v>
          </cell>
        </row>
        <row r="357">
          <cell r="BF357">
            <v>39</v>
          </cell>
        </row>
        <row r="357">
          <cell r="BJ357" t="str">
            <v>闽江学院</v>
          </cell>
        </row>
        <row r="357">
          <cell r="BL357" t="str">
            <v>普通全日制</v>
          </cell>
          <cell r="BM357" t="str">
            <v>软件工程</v>
          </cell>
          <cell r="BN357" t="str">
            <v>2013-06-30</v>
          </cell>
          <cell r="BO357" t="str">
            <v>本科</v>
          </cell>
          <cell r="BP357" t="str">
            <v>学士</v>
          </cell>
        </row>
        <row r="357">
          <cell r="BV357" t="str">
            <v>2013-11-19</v>
          </cell>
          <cell r="BW357" t="str">
            <v>福建天晴数码有限公司</v>
          </cell>
          <cell r="BX357" t="str">
            <v>工程院五部</v>
          </cell>
          <cell r="BY357" t="str">
            <v>工程院五部开发二处</v>
          </cell>
        </row>
        <row r="358">
          <cell r="A358">
            <v>821561</v>
          </cell>
          <cell r="B358" t="str">
            <v>陈允进</v>
          </cell>
          <cell r="C358" t="str">
            <v>工程院五部开发二处</v>
          </cell>
          <cell r="D358" t="str">
            <v>郭玉湖</v>
          </cell>
          <cell r="E358" t="str">
            <v>821561</v>
          </cell>
          <cell r="F358" t="str">
            <v>男</v>
          </cell>
        </row>
        <row r="358">
          <cell r="I358" t="str">
            <v>1992-04-07</v>
          </cell>
          <cell r="J358" t="str">
            <v>352201199204073616</v>
          </cell>
        </row>
        <row r="358">
          <cell r="O358" t="str">
            <v>福建省宁德地区宁德市</v>
          </cell>
        </row>
        <row r="358">
          <cell r="U358" t="str">
            <v>18605056122</v>
          </cell>
          <cell r="V358" t="str">
            <v>cyjnice@163.com</v>
          </cell>
        </row>
        <row r="358">
          <cell r="AA358" t="str">
            <v>04-07</v>
          </cell>
        </row>
        <row r="358">
          <cell r="AD358" t="str">
            <v>ND20150704039</v>
          </cell>
          <cell r="AE358" t="str">
            <v>工程院五部开发二处</v>
          </cell>
          <cell r="AF358" t="str">
            <v>福建天泉教育科技有限公司</v>
          </cell>
          <cell r="AG358" t="str">
            <v>福建天泉教育科技有限公司</v>
          </cell>
          <cell r="AH358" t="str">
            <v>软件开发工程师</v>
          </cell>
          <cell r="AI358" t="str">
            <v>三星程序员(P5)</v>
          </cell>
          <cell r="AJ358" t="str">
            <v>P5</v>
          </cell>
        </row>
        <row r="358">
          <cell r="AM358" t="str">
            <v>正式员工</v>
          </cell>
          <cell r="AN358" t="str">
            <v>在职</v>
          </cell>
          <cell r="AO358" t="str">
            <v>正式员工</v>
          </cell>
        </row>
        <row r="358">
          <cell r="AQ358" t="str">
            <v>普通任职</v>
          </cell>
          <cell r="AR358" t="str">
            <v>2015-07-10</v>
          </cell>
          <cell r="AS358" t="str">
            <v>福州</v>
          </cell>
        </row>
        <row r="358">
          <cell r="AU358" t="str">
            <v>2016-01-10</v>
          </cell>
        </row>
        <row r="358">
          <cell r="BF358">
            <v>19</v>
          </cell>
        </row>
        <row r="358">
          <cell r="BJ358" t="str">
            <v>西南交通大学</v>
          </cell>
        </row>
        <row r="358">
          <cell r="BL358" t="str">
            <v>普通全日制</v>
          </cell>
          <cell r="BM358" t="str">
            <v>软件工程</v>
          </cell>
          <cell r="BN358" t="str">
            <v>2015-07-01</v>
          </cell>
          <cell r="BO358" t="str">
            <v>本科</v>
          </cell>
          <cell r="BP358" t="str">
            <v>学士</v>
          </cell>
        </row>
        <row r="358">
          <cell r="BV358" t="str">
            <v>2015-07-10</v>
          </cell>
          <cell r="BW358" t="str">
            <v>福建天晴数码有限公司</v>
          </cell>
          <cell r="BX358" t="str">
            <v>工程院五部</v>
          </cell>
          <cell r="BY358" t="str">
            <v>工程院五部开发二处</v>
          </cell>
        </row>
        <row r="359">
          <cell r="A359">
            <v>865000</v>
          </cell>
          <cell r="B359" t="str">
            <v>李聪</v>
          </cell>
          <cell r="C359" t="str">
            <v>工程院五部开发二处</v>
          </cell>
          <cell r="D359" t="str">
            <v>郭玉湖</v>
          </cell>
          <cell r="E359" t="str">
            <v>865000</v>
          </cell>
          <cell r="F359" t="str">
            <v>男</v>
          </cell>
          <cell r="G359" t="str">
            <v>共青团员</v>
          </cell>
          <cell r="H359" t="str">
            <v>汉族</v>
          </cell>
          <cell r="I359" t="str">
            <v>1989-02-11</v>
          </cell>
          <cell r="J359" t="str">
            <v>350103198902112337</v>
          </cell>
          <cell r="K359" t="str">
            <v>未婚</v>
          </cell>
        </row>
        <row r="359">
          <cell r="O359" t="str">
            <v>福建省福州市台江区</v>
          </cell>
        </row>
        <row r="359">
          <cell r="U359" t="str">
            <v>18650313428</v>
          </cell>
          <cell r="V359" t="str">
            <v>562392719@qq.com</v>
          </cell>
        </row>
        <row r="359">
          <cell r="X359" t="str">
            <v>15880088926</v>
          </cell>
        </row>
        <row r="359">
          <cell r="AA359" t="str">
            <v>02-11</v>
          </cell>
        </row>
        <row r="359">
          <cell r="AD359" t="str">
            <v>ND20140514006</v>
          </cell>
          <cell r="AE359" t="str">
            <v>工程院五部开发二处</v>
          </cell>
          <cell r="AF359" t="str">
            <v>福建省华渔教育科技有限公司</v>
          </cell>
          <cell r="AG359" t="str">
            <v>福建省华渔教育科技有限公司</v>
          </cell>
          <cell r="AH359" t="str">
            <v>软件开发工程师</v>
          </cell>
          <cell r="AI359" t="str">
            <v>高级一星程序员(P6)</v>
          </cell>
          <cell r="AJ359" t="str">
            <v>P6</v>
          </cell>
        </row>
        <row r="359">
          <cell r="AM359" t="str">
            <v>正式员工</v>
          </cell>
          <cell r="AN359" t="str">
            <v>在职</v>
          </cell>
          <cell r="AO359" t="str">
            <v>正式员工</v>
          </cell>
        </row>
        <row r="359">
          <cell r="AQ359" t="str">
            <v>普通任职</v>
          </cell>
          <cell r="AR359" t="str">
            <v>2014-05-19</v>
          </cell>
        </row>
        <row r="359">
          <cell r="AU359" t="str">
            <v>2014-08-19</v>
          </cell>
        </row>
        <row r="359">
          <cell r="BF359">
            <v>33</v>
          </cell>
        </row>
        <row r="359">
          <cell r="BJ359" t="str">
            <v>西南交通大学</v>
          </cell>
        </row>
        <row r="359">
          <cell r="BL359" t="str">
            <v>普通全日制</v>
          </cell>
          <cell r="BM359" t="str">
            <v>网络工程</v>
          </cell>
          <cell r="BN359" t="str">
            <v>2011-07-01</v>
          </cell>
          <cell r="BO359" t="str">
            <v>本科</v>
          </cell>
          <cell r="BP359" t="str">
            <v>学士</v>
          </cell>
        </row>
        <row r="359">
          <cell r="BV359" t="str">
            <v>2014-05-19</v>
          </cell>
          <cell r="BW359" t="str">
            <v>福建天晴数码有限公司</v>
          </cell>
          <cell r="BX359" t="str">
            <v>工程院五部</v>
          </cell>
          <cell r="BY359" t="str">
            <v>工程院五部开发二处</v>
          </cell>
        </row>
        <row r="360">
          <cell r="A360">
            <v>876777</v>
          </cell>
          <cell r="B360" t="str">
            <v>田小波</v>
          </cell>
          <cell r="C360" t="str">
            <v>工程院五部开发二处</v>
          </cell>
          <cell r="D360" t="str">
            <v>郭玉湖</v>
          </cell>
          <cell r="E360" t="str">
            <v>876777</v>
          </cell>
          <cell r="F360" t="str">
            <v>男</v>
          </cell>
          <cell r="G360" t="str">
            <v>共青团员</v>
          </cell>
          <cell r="H360" t="str">
            <v>汉族</v>
          </cell>
          <cell r="I360" t="str">
            <v>1989-12-09</v>
          </cell>
          <cell r="J360" t="str">
            <v>61250119891209603X</v>
          </cell>
          <cell r="K360" t="str">
            <v>已婚</v>
          </cell>
          <cell r="L360" t="str">
            <v>中国大陆</v>
          </cell>
        </row>
        <row r="360">
          <cell r="O360" t="str">
            <v>陕西省</v>
          </cell>
        </row>
        <row r="360">
          <cell r="U360" t="str">
            <v>18059141373</v>
          </cell>
          <cell r="V360" t="str">
            <v>876777016@qq.com</v>
          </cell>
        </row>
        <row r="360">
          <cell r="X360" t="str">
            <v>18759181505</v>
          </cell>
        </row>
        <row r="360">
          <cell r="AA360" t="str">
            <v>12-09</v>
          </cell>
        </row>
        <row r="360">
          <cell r="AD360" t="str">
            <v>ND20150911021</v>
          </cell>
          <cell r="AE360" t="str">
            <v>工程院五部开发二处</v>
          </cell>
          <cell r="AF360" t="str">
            <v>福建天泉教育科技有限公司</v>
          </cell>
          <cell r="AG360" t="str">
            <v>福建天泉教育科技有限公司</v>
          </cell>
          <cell r="AH360" t="str">
            <v>软件开发工程师</v>
          </cell>
          <cell r="AI360" t="str">
            <v>三星程序员(P5)</v>
          </cell>
          <cell r="AJ360" t="str">
            <v>P5</v>
          </cell>
        </row>
        <row r="360">
          <cell r="AM360" t="str">
            <v>正式员工</v>
          </cell>
          <cell r="AN360" t="str">
            <v>在职</v>
          </cell>
          <cell r="AO360" t="str">
            <v>正式员工</v>
          </cell>
        </row>
        <row r="360">
          <cell r="AQ360" t="str">
            <v>普通任职</v>
          </cell>
          <cell r="AR360" t="str">
            <v>2015-09-14</v>
          </cell>
          <cell r="AS360" t="str">
            <v>福州</v>
          </cell>
        </row>
        <row r="360">
          <cell r="AU360" t="str">
            <v>2015-12-14</v>
          </cell>
        </row>
        <row r="360">
          <cell r="BF360">
            <v>17</v>
          </cell>
        </row>
        <row r="360">
          <cell r="BJ360" t="str">
            <v>陕西理工学院</v>
          </cell>
        </row>
        <row r="360">
          <cell r="BL360" t="str">
            <v>普通全日制</v>
          </cell>
          <cell r="BM360" t="str">
            <v>计算机科学与技术</v>
          </cell>
          <cell r="BN360" t="str">
            <v>2012-07-01</v>
          </cell>
          <cell r="BO360" t="str">
            <v>本科</v>
          </cell>
          <cell r="BP360" t="str">
            <v>学士</v>
          </cell>
        </row>
        <row r="360">
          <cell r="BV360" t="str">
            <v>2015-09-14</v>
          </cell>
          <cell r="BW360" t="str">
            <v>福建天晴数码有限公司</v>
          </cell>
          <cell r="BX360" t="str">
            <v>工程院五部</v>
          </cell>
          <cell r="BY360" t="str">
            <v>工程院五部开发二处</v>
          </cell>
        </row>
        <row r="361">
          <cell r="A361">
            <v>880202</v>
          </cell>
          <cell r="B361" t="str">
            <v>陈鹏飞</v>
          </cell>
          <cell r="C361" t="str">
            <v>工程院五部开发二处</v>
          </cell>
          <cell r="D361" t="str">
            <v>郭玉湖</v>
          </cell>
          <cell r="E361" t="str">
            <v>880202</v>
          </cell>
          <cell r="F361" t="str">
            <v>男</v>
          </cell>
          <cell r="G361" t="str">
            <v>共青团员</v>
          </cell>
          <cell r="H361" t="str">
            <v>汉族</v>
          </cell>
          <cell r="I361" t="str">
            <v>1988-02-02</v>
          </cell>
          <cell r="J361" t="str">
            <v>350322198802024313</v>
          </cell>
          <cell r="K361" t="str">
            <v>已婚</v>
          </cell>
        </row>
        <row r="361">
          <cell r="O361" t="str">
            <v>福建省莆田市仙游县</v>
          </cell>
        </row>
        <row r="361">
          <cell r="S361" t="str">
            <v>福州仓山万达B1区4#2102</v>
          </cell>
        </row>
        <row r="361">
          <cell r="U361" t="str">
            <v>15959136259</v>
          </cell>
          <cell r="V361" t="str">
            <v>404664315@qq.com</v>
          </cell>
        </row>
        <row r="361">
          <cell r="X361" t="str">
            <v>13489098098</v>
          </cell>
        </row>
        <row r="361">
          <cell r="Z361" t="str">
            <v>404664315</v>
          </cell>
          <cell r="AA361" t="str">
            <v>02-02</v>
          </cell>
        </row>
        <row r="361">
          <cell r="AD361" t="str">
            <v>ND20150709005</v>
          </cell>
          <cell r="AE361" t="str">
            <v>工程院五部开发二处</v>
          </cell>
          <cell r="AF361" t="str">
            <v>福建天泉教育科技有限公司</v>
          </cell>
          <cell r="AG361" t="str">
            <v>福建天泉教育科技有限公司</v>
          </cell>
          <cell r="AH361" t="str">
            <v>软件开发工程师</v>
          </cell>
          <cell r="AI361" t="str">
            <v>三星程序员(P5)</v>
          </cell>
          <cell r="AJ361" t="str">
            <v>P5</v>
          </cell>
        </row>
        <row r="361">
          <cell r="AM361" t="str">
            <v>正式员工</v>
          </cell>
          <cell r="AN361" t="str">
            <v>在职</v>
          </cell>
          <cell r="AO361" t="str">
            <v>正式员工</v>
          </cell>
        </row>
        <row r="361">
          <cell r="AQ361" t="str">
            <v>普通任职</v>
          </cell>
          <cell r="AR361" t="str">
            <v>2015-07-13</v>
          </cell>
          <cell r="AS361" t="str">
            <v>福州</v>
          </cell>
        </row>
        <row r="361">
          <cell r="AU361" t="str">
            <v>2015-10-13</v>
          </cell>
        </row>
        <row r="361">
          <cell r="BF361">
            <v>19</v>
          </cell>
        </row>
        <row r="361">
          <cell r="BJ361" t="str">
            <v>福建工程学院</v>
          </cell>
        </row>
        <row r="361">
          <cell r="BL361" t="str">
            <v>普通全日制</v>
          </cell>
          <cell r="BM361" t="str">
            <v>计算机信息科学与技术</v>
          </cell>
          <cell r="BN361" t="str">
            <v>2005-09-01</v>
          </cell>
          <cell r="BO361" t="str">
            <v>本科</v>
          </cell>
          <cell r="BP361" t="str">
            <v>学士</v>
          </cell>
        </row>
        <row r="361">
          <cell r="BV361" t="str">
            <v>2015-07-13</v>
          </cell>
          <cell r="BW361" t="str">
            <v>福建天晴数码有限公司</v>
          </cell>
          <cell r="BX361" t="str">
            <v>工程院五部</v>
          </cell>
          <cell r="BY361" t="str">
            <v>工程院五部开发二处</v>
          </cell>
        </row>
        <row r="362">
          <cell r="A362">
            <v>900228</v>
          </cell>
          <cell r="B362" t="str">
            <v>王建辉</v>
          </cell>
          <cell r="C362" t="str">
            <v>工程院五部开发二处</v>
          </cell>
          <cell r="D362" t="str">
            <v>郭玉湖</v>
          </cell>
          <cell r="E362" t="str">
            <v>900228</v>
          </cell>
          <cell r="F362" t="str">
            <v>男</v>
          </cell>
          <cell r="G362" t="str">
            <v>中共党员</v>
          </cell>
          <cell r="H362" t="str">
            <v>汉族</v>
          </cell>
          <cell r="I362" t="str">
            <v>1990-02-28</v>
          </cell>
          <cell r="J362" t="str">
            <v>35032219900228383X</v>
          </cell>
          <cell r="K362" t="str">
            <v>未婚</v>
          </cell>
        </row>
        <row r="362">
          <cell r="O362" t="str">
            <v>福建省莆田市仙游县</v>
          </cell>
        </row>
        <row r="362">
          <cell r="U362" t="str">
            <v>18120863220</v>
          </cell>
          <cell r="V362" t="str">
            <v>beasion@sina.com</v>
          </cell>
        </row>
        <row r="362">
          <cell r="AA362" t="str">
            <v>02-28</v>
          </cell>
        </row>
        <row r="362">
          <cell r="AD362" t="str">
            <v>ND20150427006</v>
          </cell>
          <cell r="AE362" t="str">
            <v>工程院五部开发二处</v>
          </cell>
          <cell r="AF362" t="str">
            <v>福建天泉教育科技有限公司</v>
          </cell>
          <cell r="AG362" t="str">
            <v>福建天泉教育科技有限公司</v>
          </cell>
          <cell r="AH362" t="str">
            <v>软件开发工程师</v>
          </cell>
          <cell r="AI362" t="str">
            <v>三星程序员(P5)</v>
          </cell>
          <cell r="AJ362" t="str">
            <v>P5</v>
          </cell>
        </row>
        <row r="362">
          <cell r="AM362" t="str">
            <v>正式员工</v>
          </cell>
          <cell r="AN362" t="str">
            <v>在职</v>
          </cell>
          <cell r="AO362" t="str">
            <v>正式员工</v>
          </cell>
        </row>
        <row r="362">
          <cell r="AR362" t="str">
            <v>2015-04-30</v>
          </cell>
        </row>
        <row r="362">
          <cell r="AU362" t="str">
            <v>2015-07-30</v>
          </cell>
        </row>
        <row r="362">
          <cell r="BF362">
            <v>22</v>
          </cell>
        </row>
        <row r="362">
          <cell r="BJ362" t="str">
            <v>三江大学</v>
          </cell>
        </row>
        <row r="362">
          <cell r="BL362" t="str">
            <v>普通全日制</v>
          </cell>
          <cell r="BM362" t="str">
            <v>软件工程</v>
          </cell>
          <cell r="BN362" t="str">
            <v>2012-06-14</v>
          </cell>
          <cell r="BO362" t="str">
            <v>本科</v>
          </cell>
          <cell r="BP362" t="str">
            <v>学士</v>
          </cell>
        </row>
        <row r="362">
          <cell r="BV362" t="str">
            <v>2015-04-30</v>
          </cell>
          <cell r="BW362" t="str">
            <v>福建天晴数码有限公司</v>
          </cell>
          <cell r="BX362" t="str">
            <v>工程院五部</v>
          </cell>
          <cell r="BY362" t="str">
            <v>工程院五部开发二处</v>
          </cell>
        </row>
        <row r="363">
          <cell r="A363">
            <v>901112</v>
          </cell>
          <cell r="B363" t="str">
            <v>肖明</v>
          </cell>
          <cell r="C363" t="str">
            <v>工程院五部开发二处</v>
          </cell>
          <cell r="D363" t="str">
            <v>郭玉湖</v>
          </cell>
          <cell r="E363" t="str">
            <v>901112</v>
          </cell>
          <cell r="F363" t="str">
            <v>男</v>
          </cell>
          <cell r="G363" t="str">
            <v>中共预备党员</v>
          </cell>
          <cell r="H363" t="str">
            <v>汉族</v>
          </cell>
          <cell r="I363" t="str">
            <v>1988-03-18</v>
          </cell>
          <cell r="J363" t="str">
            <v>430405198803184510</v>
          </cell>
          <cell r="K363" t="str">
            <v>未婚</v>
          </cell>
          <cell r="L363" t="str">
            <v>中国大陆</v>
          </cell>
        </row>
        <row r="363">
          <cell r="O363" t="str">
            <v>湖南衡阳市</v>
          </cell>
        </row>
        <row r="363">
          <cell r="S363" t="str">
            <v>湖南省衡阳市珠晖区江东村东桥居民组</v>
          </cell>
        </row>
        <row r="363">
          <cell r="U363" t="str">
            <v>18428397058</v>
          </cell>
          <cell r="V363" t="str">
            <v>434480761@qq.com</v>
          </cell>
        </row>
        <row r="363">
          <cell r="X363" t="str">
            <v>15200515122</v>
          </cell>
        </row>
        <row r="363">
          <cell r="AA363" t="str">
            <v>03-18</v>
          </cell>
        </row>
        <row r="363">
          <cell r="AD363" t="str">
            <v>ND20160704053</v>
          </cell>
          <cell r="AE363" t="str">
            <v>工程院五部开发二处</v>
          </cell>
          <cell r="AF363" t="str">
            <v>福建天泉教育科技有限公司</v>
          </cell>
          <cell r="AG363" t="str">
            <v>福建天泉教育科技有限公司</v>
          </cell>
          <cell r="AH363" t="str">
            <v>软件开发工程师</v>
          </cell>
          <cell r="AI363" t="str">
            <v>未定级</v>
          </cell>
          <cell r="AJ363" t="str">
            <v>未定级</v>
          </cell>
        </row>
        <row r="363">
          <cell r="AM363" t="str">
            <v>正式员工</v>
          </cell>
          <cell r="AN363" t="str">
            <v>在职</v>
          </cell>
          <cell r="AO363" t="str">
            <v>正式员工</v>
          </cell>
        </row>
        <row r="363">
          <cell r="AQ363" t="str">
            <v>普通任职</v>
          </cell>
          <cell r="AR363" t="str">
            <v>2016-07-05</v>
          </cell>
          <cell r="AS363" t="str">
            <v>福州</v>
          </cell>
        </row>
        <row r="363">
          <cell r="AU363" t="str">
            <v>2017-01-05</v>
          </cell>
        </row>
        <row r="363">
          <cell r="BF363">
            <v>8</v>
          </cell>
        </row>
        <row r="363">
          <cell r="BJ363" t="str">
            <v>四川大学</v>
          </cell>
        </row>
        <row r="363">
          <cell r="BL363" t="str">
            <v>普通全日制</v>
          </cell>
          <cell r="BM363" t="str">
            <v>电子与通信工程</v>
          </cell>
          <cell r="BN363" t="str">
            <v>2016-07-01</v>
          </cell>
          <cell r="BO363" t="str">
            <v>硕士研究生</v>
          </cell>
          <cell r="BP363" t="str">
            <v>硕士</v>
          </cell>
        </row>
        <row r="363">
          <cell r="BV363" t="str">
            <v>2016-07-05</v>
          </cell>
          <cell r="BW363" t="str">
            <v>福建天晴数码有限公司</v>
          </cell>
          <cell r="BX363" t="str">
            <v>工程院五部</v>
          </cell>
          <cell r="BY363" t="str">
            <v>工程院五部开发二处</v>
          </cell>
        </row>
        <row r="364">
          <cell r="A364">
            <v>930910</v>
          </cell>
          <cell r="B364" t="str">
            <v>郭宗璞</v>
          </cell>
          <cell r="C364" t="str">
            <v>工程院五部开发二处</v>
          </cell>
          <cell r="D364" t="str">
            <v>郭玉湖</v>
          </cell>
          <cell r="E364" t="str">
            <v>930910</v>
          </cell>
          <cell r="F364" t="str">
            <v>男</v>
          </cell>
          <cell r="G364" t="str">
            <v>共青团员</v>
          </cell>
          <cell r="H364" t="str">
            <v>汉族</v>
          </cell>
          <cell r="I364" t="str">
            <v>1993-09-10</v>
          </cell>
          <cell r="J364" t="str">
            <v>370686199309100016</v>
          </cell>
          <cell r="K364" t="str">
            <v>未婚</v>
          </cell>
          <cell r="L364" t="str">
            <v>中国大陆</v>
          </cell>
        </row>
        <row r="364">
          <cell r="N364" t="str">
            <v>非农业</v>
          </cell>
        </row>
        <row r="364">
          <cell r="U364" t="str">
            <v>15619395689</v>
          </cell>
          <cell r="V364" t="str">
            <v>599266982@qq.com</v>
          </cell>
          <cell r="W364" t="str">
            <v>郭郁</v>
          </cell>
          <cell r="X364" t="str">
            <v>13791216328</v>
          </cell>
        </row>
        <row r="364">
          <cell r="AA364" t="str">
            <v>09-10</v>
          </cell>
        </row>
        <row r="364">
          <cell r="AC364" t="str">
            <v>O型</v>
          </cell>
          <cell r="AD364" t="str">
            <v>ND20160708025</v>
          </cell>
          <cell r="AE364" t="str">
            <v>工程院五部开发二处</v>
          </cell>
          <cell r="AF364" t="str">
            <v>福建天泉教育科技有限公司</v>
          </cell>
          <cell r="AG364" t="str">
            <v>福建天泉教育科技有限公司</v>
          </cell>
          <cell r="AH364" t="str">
            <v>软件开发工程师</v>
          </cell>
          <cell r="AI364" t="str">
            <v>未定级</v>
          </cell>
          <cell r="AJ364" t="str">
            <v>未定级</v>
          </cell>
        </row>
        <row r="364">
          <cell r="AM364" t="str">
            <v>正式员工</v>
          </cell>
          <cell r="AN364" t="str">
            <v>在职</v>
          </cell>
          <cell r="AO364" t="str">
            <v>正式员工</v>
          </cell>
        </row>
        <row r="364">
          <cell r="AQ364" t="str">
            <v>普通任职</v>
          </cell>
          <cell r="AR364" t="str">
            <v>2016-07-11</v>
          </cell>
          <cell r="AS364" t="str">
            <v>福州</v>
          </cell>
        </row>
        <row r="364">
          <cell r="AU364" t="str">
            <v>2017-01-11</v>
          </cell>
        </row>
        <row r="364">
          <cell r="BF364">
            <v>7</v>
          </cell>
        </row>
        <row r="364">
          <cell r="BJ364" t="str">
            <v>西安电子科技大学</v>
          </cell>
        </row>
        <row r="364">
          <cell r="BL364" t="str">
            <v>普通全日制</v>
          </cell>
          <cell r="BM364" t="str">
            <v>软件工程</v>
          </cell>
          <cell r="BN364" t="str">
            <v>2016-07-01</v>
          </cell>
          <cell r="BO364" t="str">
            <v>本科</v>
          </cell>
          <cell r="BP364" t="str">
            <v>学士</v>
          </cell>
        </row>
        <row r="364">
          <cell r="BV364" t="str">
            <v>2016-07-11</v>
          </cell>
          <cell r="BW364" t="str">
            <v>福建天晴数码有限公司</v>
          </cell>
          <cell r="BX364" t="str">
            <v>工程院五部</v>
          </cell>
          <cell r="BY364" t="str">
            <v>工程院五部开发二处</v>
          </cell>
        </row>
        <row r="365">
          <cell r="A365">
            <v>940605</v>
          </cell>
          <cell r="B365" t="str">
            <v>余志诚</v>
          </cell>
          <cell r="C365" t="str">
            <v>工程院五部开发二处</v>
          </cell>
          <cell r="D365" t="str">
            <v>郭玉湖</v>
          </cell>
          <cell r="E365" t="str">
            <v>940605</v>
          </cell>
          <cell r="F365" t="str">
            <v>男</v>
          </cell>
          <cell r="G365" t="str">
            <v>共青团员</v>
          </cell>
          <cell r="H365" t="str">
            <v>汉族</v>
          </cell>
          <cell r="I365" t="str">
            <v>1994-06-05</v>
          </cell>
          <cell r="J365" t="str">
            <v>430621199406056115</v>
          </cell>
          <cell r="K365" t="str">
            <v>未婚</v>
          </cell>
          <cell r="L365" t="str">
            <v>中国大陆</v>
          </cell>
        </row>
        <row r="365">
          <cell r="N365" t="str">
            <v>农业</v>
          </cell>
        </row>
        <row r="365">
          <cell r="P365" t="str">
            <v>湖南岳阳</v>
          </cell>
          <cell r="Q365" t="str">
            <v>湖南岳阳</v>
          </cell>
          <cell r="R365" t="str">
            <v>湖南省岳阳县新开镇万福村</v>
          </cell>
        </row>
        <row r="365">
          <cell r="U365" t="str">
            <v>18974094573</v>
          </cell>
          <cell r="V365" t="str">
            <v>1799281706@qq.com</v>
          </cell>
          <cell r="W365" t="str">
            <v>孙思超</v>
          </cell>
          <cell r="X365" t="str">
            <v>18049634800</v>
          </cell>
        </row>
        <row r="365">
          <cell r="AA365" t="str">
            <v>06-05</v>
          </cell>
        </row>
        <row r="365">
          <cell r="AC365" t="str">
            <v>B型</v>
          </cell>
          <cell r="AD365" t="str">
            <v>ND20160708028</v>
          </cell>
          <cell r="AE365" t="str">
            <v>工程院五部开发二处</v>
          </cell>
          <cell r="AF365" t="str">
            <v>福建天泉教育科技有限公司</v>
          </cell>
          <cell r="AG365" t="str">
            <v>福建天泉教育科技有限公司</v>
          </cell>
          <cell r="AH365" t="str">
            <v>软件开发工程师</v>
          </cell>
          <cell r="AI365" t="str">
            <v>未定级</v>
          </cell>
          <cell r="AJ365" t="str">
            <v>未定级</v>
          </cell>
        </row>
        <row r="365">
          <cell r="AM365" t="str">
            <v>正式员工</v>
          </cell>
          <cell r="AN365" t="str">
            <v>在职</v>
          </cell>
          <cell r="AO365" t="str">
            <v>正式员工</v>
          </cell>
        </row>
        <row r="365">
          <cell r="AQ365" t="str">
            <v>普通任职</v>
          </cell>
          <cell r="AR365" t="str">
            <v>2016-07-11</v>
          </cell>
          <cell r="AS365" t="str">
            <v>福州</v>
          </cell>
        </row>
        <row r="365">
          <cell r="AU365" t="str">
            <v>2017-01-11</v>
          </cell>
        </row>
        <row r="365">
          <cell r="BF365">
            <v>7</v>
          </cell>
        </row>
        <row r="365">
          <cell r="BJ365" t="str">
            <v>西安电子科技大学</v>
          </cell>
        </row>
        <row r="365">
          <cell r="BL365" t="str">
            <v>普通全日制</v>
          </cell>
          <cell r="BM365" t="str">
            <v>软件工程</v>
          </cell>
          <cell r="BN365" t="str">
            <v>2016-07-01</v>
          </cell>
          <cell r="BO365" t="str">
            <v>本科</v>
          </cell>
          <cell r="BP365" t="str">
            <v>学士</v>
          </cell>
        </row>
        <row r="365">
          <cell r="BV365" t="str">
            <v>2016-07-11</v>
          </cell>
          <cell r="BW365" t="str">
            <v>福建天晴数码有限公司</v>
          </cell>
          <cell r="BX365" t="str">
            <v>工程院五部</v>
          </cell>
          <cell r="BY365" t="str">
            <v>工程院五部开发二处</v>
          </cell>
        </row>
        <row r="366">
          <cell r="A366">
            <v>150429</v>
          </cell>
          <cell r="B366" t="str">
            <v>张金龙</v>
          </cell>
          <cell r="C366" t="str">
            <v>工程院五部开发五处</v>
          </cell>
          <cell r="D366" t="str">
            <v>郭玉湖</v>
          </cell>
          <cell r="E366" t="str">
            <v>150429</v>
          </cell>
          <cell r="F366" t="str">
            <v>男</v>
          </cell>
        </row>
        <row r="366">
          <cell r="I366" t="str">
            <v>1988-08-05</v>
          </cell>
          <cell r="J366" t="str">
            <v>350583198808052634</v>
          </cell>
          <cell r="K366" t="str">
            <v>已婚</v>
          </cell>
          <cell r="L366" t="str">
            <v>中国大陆</v>
          </cell>
        </row>
        <row r="366">
          <cell r="N366" t="str">
            <v>非农业</v>
          </cell>
          <cell r="O366" t="str">
            <v>福建省泉州市南安市</v>
          </cell>
          <cell r="P366" t="str">
            <v>福建厦门</v>
          </cell>
        </row>
        <row r="366">
          <cell r="R366" t="str">
            <v>福建省厦门市思明区湖滨南路81号</v>
          </cell>
          <cell r="S366" t="str">
            <v>福建省厦门市同安区美人山一里15#1203</v>
          </cell>
        </row>
        <row r="366">
          <cell r="U366" t="str">
            <v>13559205575</v>
          </cell>
          <cell r="V366" t="str">
            <v>312891416@qq.com</v>
          </cell>
          <cell r="W366" t="str">
            <v>张黎明</v>
          </cell>
          <cell r="X366" t="str">
            <v>13696901283</v>
          </cell>
        </row>
        <row r="366">
          <cell r="AA366" t="str">
            <v>08-05</v>
          </cell>
          <cell r="AB366">
            <v>172</v>
          </cell>
          <cell r="AC366" t="str">
            <v>O型</v>
          </cell>
          <cell r="AD366" t="str">
            <v>ND20150528019</v>
          </cell>
          <cell r="AE366" t="str">
            <v>工程院五部开发五处</v>
          </cell>
          <cell r="AF366" t="str">
            <v>福建天泉教育科技有限公司</v>
          </cell>
          <cell r="AG366" t="str">
            <v>福建天泉教育科技有限公司</v>
          </cell>
          <cell r="AH366" t="str">
            <v>软件开发工程师</v>
          </cell>
          <cell r="AI366" t="str">
            <v>高级一星程序员(P6)</v>
          </cell>
          <cell r="AJ366" t="str">
            <v>P6</v>
          </cell>
        </row>
        <row r="366">
          <cell r="AM366" t="str">
            <v>正式员工</v>
          </cell>
          <cell r="AN366" t="str">
            <v>在职</v>
          </cell>
          <cell r="AO366" t="str">
            <v>正式员工</v>
          </cell>
        </row>
        <row r="366">
          <cell r="AQ366" t="str">
            <v>普通任职</v>
          </cell>
          <cell r="AR366" t="str">
            <v>2015-06-03</v>
          </cell>
          <cell r="AS366" t="str">
            <v>厦门</v>
          </cell>
        </row>
        <row r="366">
          <cell r="AU366" t="str">
            <v>2015-09-03</v>
          </cell>
        </row>
        <row r="366">
          <cell r="BF366">
            <v>21</v>
          </cell>
        </row>
        <row r="366">
          <cell r="BJ366" t="str">
            <v>集美大学</v>
          </cell>
        </row>
        <row r="366">
          <cell r="BL366" t="str">
            <v>普通全日制</v>
          </cell>
          <cell r="BM366" t="str">
            <v>软件工程</v>
          </cell>
          <cell r="BN366" t="str">
            <v>2010-06-30</v>
          </cell>
          <cell r="BO366" t="str">
            <v>本科</v>
          </cell>
          <cell r="BP366" t="str">
            <v>学士</v>
          </cell>
        </row>
        <row r="366">
          <cell r="BV366" t="str">
            <v>2015-06-03</v>
          </cell>
          <cell r="BW366" t="str">
            <v>福建天晴数码有限公司</v>
          </cell>
          <cell r="BX366" t="str">
            <v>工程院五部</v>
          </cell>
          <cell r="BY366" t="str">
            <v>工程院五部开发五处</v>
          </cell>
        </row>
        <row r="367">
          <cell r="A367">
            <v>180208</v>
          </cell>
          <cell r="B367" t="str">
            <v>洪锦木</v>
          </cell>
          <cell r="C367" t="str">
            <v>工程院五部开发五处</v>
          </cell>
          <cell r="D367" t="str">
            <v>郭玉湖</v>
          </cell>
          <cell r="E367" t="str">
            <v>180208</v>
          </cell>
          <cell r="F367" t="str">
            <v>男</v>
          </cell>
          <cell r="G367" t="str">
            <v>群众</v>
          </cell>
          <cell r="H367" t="str">
            <v>汉族</v>
          </cell>
          <cell r="I367" t="str">
            <v>1984-04-25</v>
          </cell>
          <cell r="J367" t="str">
            <v>350623198404255733</v>
          </cell>
          <cell r="K367" t="str">
            <v>已婚</v>
          </cell>
          <cell r="L367" t="str">
            <v>中国大陆</v>
          </cell>
        </row>
        <row r="367">
          <cell r="O367" t="str">
            <v>福建漳州市</v>
          </cell>
        </row>
        <row r="367">
          <cell r="U367" t="str">
            <v>13459252750</v>
          </cell>
          <cell r="V367" t="str">
            <v>jmhong66@126.com</v>
          </cell>
          <cell r="W367" t="str">
            <v>洪妹</v>
          </cell>
          <cell r="X367" t="str">
            <v>电话</v>
          </cell>
        </row>
        <row r="367">
          <cell r="Z367" t="str">
            <v>15960279587</v>
          </cell>
          <cell r="AA367" t="str">
            <v>04-25</v>
          </cell>
        </row>
        <row r="367">
          <cell r="AD367" t="str">
            <v>ND20150805020</v>
          </cell>
          <cell r="AE367" t="str">
            <v>工程院五部开发五处</v>
          </cell>
          <cell r="AF367" t="str">
            <v>福建天晴数码有限公司</v>
          </cell>
          <cell r="AG367" t="str">
            <v>福建天晴数码有限公司</v>
          </cell>
          <cell r="AH367" t="str">
            <v>软件开发工程师</v>
          </cell>
          <cell r="AI367" t="str">
            <v>三星程序员(P5)</v>
          </cell>
          <cell r="AJ367" t="str">
            <v>P5</v>
          </cell>
        </row>
        <row r="367">
          <cell r="AM367" t="str">
            <v>正式员工</v>
          </cell>
          <cell r="AN367" t="str">
            <v>在职</v>
          </cell>
          <cell r="AO367" t="str">
            <v>正式员工</v>
          </cell>
        </row>
        <row r="367">
          <cell r="AR367" t="str">
            <v>2015-08-10</v>
          </cell>
          <cell r="AS367" t="str">
            <v>厦门</v>
          </cell>
        </row>
        <row r="367">
          <cell r="AU367" t="str">
            <v>2015-11-10</v>
          </cell>
        </row>
        <row r="367">
          <cell r="BF367">
            <v>18</v>
          </cell>
        </row>
        <row r="367">
          <cell r="BJ367" t="str">
            <v>福州大学</v>
          </cell>
          <cell r="BK367" t="str">
            <v>软件工程</v>
          </cell>
          <cell r="BL367" t="str">
            <v>普通全日制</v>
          </cell>
          <cell r="BM367" t="str">
            <v>软件工程</v>
          </cell>
          <cell r="BN367" t="str">
            <v>2009-07-01</v>
          </cell>
          <cell r="BO367" t="str">
            <v>本科</v>
          </cell>
        </row>
        <row r="367">
          <cell r="BV367" t="str">
            <v>2015-08-10</v>
          </cell>
          <cell r="BW367" t="str">
            <v>福建天晴数码有限公司</v>
          </cell>
          <cell r="BX367" t="str">
            <v>工程院五部</v>
          </cell>
          <cell r="BY367" t="str">
            <v>工程院五部开发五处</v>
          </cell>
        </row>
        <row r="368">
          <cell r="A368">
            <v>188895</v>
          </cell>
          <cell r="B368" t="str">
            <v>吴文裕</v>
          </cell>
          <cell r="C368" t="str">
            <v>工程院五部开发五处</v>
          </cell>
          <cell r="D368" t="str">
            <v>郭玉湖</v>
          </cell>
          <cell r="E368" t="str">
            <v>188895</v>
          </cell>
          <cell r="F368" t="str">
            <v>男</v>
          </cell>
          <cell r="G368" t="str">
            <v>群众</v>
          </cell>
          <cell r="H368" t="str">
            <v>汉族</v>
          </cell>
          <cell r="I368" t="str">
            <v>1986-02-22</v>
          </cell>
          <cell r="J368" t="str">
            <v>350425198602223339</v>
          </cell>
          <cell r="K368" t="str">
            <v>未婚</v>
          </cell>
          <cell r="L368" t="str">
            <v>中国大陆</v>
          </cell>
        </row>
        <row r="368">
          <cell r="N368" t="str">
            <v>非农业</v>
          </cell>
          <cell r="O368" t="str">
            <v>福建三明市</v>
          </cell>
          <cell r="P368" t="str">
            <v>福建厦门</v>
          </cell>
        </row>
        <row r="368">
          <cell r="U368" t="str">
            <v>18987188895</v>
          </cell>
          <cell r="V368" t="str">
            <v>284386300@qq.com</v>
          </cell>
        </row>
        <row r="368">
          <cell r="X368" t="str">
            <v>15960957068</v>
          </cell>
        </row>
        <row r="368">
          <cell r="AA368" t="str">
            <v>02-22</v>
          </cell>
        </row>
        <row r="368">
          <cell r="AD368" t="str">
            <v>ND20150828024</v>
          </cell>
          <cell r="AE368" t="str">
            <v>工程院五部开发五处</v>
          </cell>
          <cell r="AF368" t="str">
            <v>福建天晴数码有限公司</v>
          </cell>
          <cell r="AG368" t="str">
            <v>福建天晴数码有限公司</v>
          </cell>
          <cell r="AH368" t="str">
            <v>软件开发工程师</v>
          </cell>
          <cell r="AI368" t="str">
            <v>三星程序员(P5)</v>
          </cell>
          <cell r="AJ368" t="str">
            <v>P5</v>
          </cell>
        </row>
        <row r="368">
          <cell r="AM368" t="str">
            <v>正式员工</v>
          </cell>
          <cell r="AN368" t="str">
            <v>在职</v>
          </cell>
          <cell r="AO368" t="str">
            <v>正式员工</v>
          </cell>
        </row>
        <row r="368">
          <cell r="AQ368" t="str">
            <v>普通任职</v>
          </cell>
          <cell r="AR368" t="str">
            <v>2015-09-02</v>
          </cell>
          <cell r="AS368" t="str">
            <v>厦门</v>
          </cell>
        </row>
        <row r="368">
          <cell r="AU368" t="str">
            <v>2015-12-02</v>
          </cell>
        </row>
        <row r="368">
          <cell r="BF368">
            <v>18</v>
          </cell>
        </row>
        <row r="368">
          <cell r="BJ368" t="str">
            <v>华侨大学</v>
          </cell>
        </row>
        <row r="368">
          <cell r="BL368" t="str">
            <v>普通全日制</v>
          </cell>
          <cell r="BM368" t="str">
            <v>软件工程</v>
          </cell>
          <cell r="BN368" t="str">
            <v>2010-05-01</v>
          </cell>
          <cell r="BO368" t="str">
            <v>本科</v>
          </cell>
          <cell r="BP368" t="str">
            <v>学士</v>
          </cell>
        </row>
        <row r="368">
          <cell r="BV368" t="str">
            <v>2015-09-02</v>
          </cell>
          <cell r="BW368" t="str">
            <v>福建天晴数码有限公司</v>
          </cell>
          <cell r="BX368" t="str">
            <v>工程院五部</v>
          </cell>
          <cell r="BY368" t="str">
            <v>工程院五部开发五处</v>
          </cell>
        </row>
        <row r="369">
          <cell r="A369">
            <v>209071</v>
          </cell>
          <cell r="B369" t="str">
            <v>彭慈耶</v>
          </cell>
          <cell r="C369" t="str">
            <v>工程院五部开发五处</v>
          </cell>
          <cell r="D369" t="str">
            <v>郭玉湖</v>
          </cell>
          <cell r="E369" t="str">
            <v>209071</v>
          </cell>
          <cell r="F369" t="str">
            <v>男</v>
          </cell>
        </row>
        <row r="369">
          <cell r="H369" t="str">
            <v>汉族</v>
          </cell>
          <cell r="I369" t="str">
            <v>1985-09-25</v>
          </cell>
          <cell r="J369" t="str">
            <v>352201198509254771</v>
          </cell>
          <cell r="K369" t="str">
            <v>已婚</v>
          </cell>
        </row>
        <row r="369">
          <cell r="O369" t="str">
            <v>福建省宁德地区宁德市</v>
          </cell>
        </row>
        <row r="369">
          <cell r="R369" t="str">
            <v>宁德</v>
          </cell>
        </row>
        <row r="369">
          <cell r="U369" t="str">
            <v>18759209071</v>
          </cell>
          <cell r="V369" t="str">
            <v>22204065@qq.com</v>
          </cell>
          <cell r="W369" t="str">
            <v>林鸿丽</v>
          </cell>
          <cell r="X369" t="str">
            <v>13696964365</v>
          </cell>
        </row>
        <row r="369">
          <cell r="AA369" t="str">
            <v>09-25</v>
          </cell>
        </row>
        <row r="369">
          <cell r="AD369" t="str">
            <v>ND20150724004</v>
          </cell>
          <cell r="AE369" t="str">
            <v>工程院五部开发五处</v>
          </cell>
          <cell r="AF369" t="str">
            <v>福建天晴数码有限公司</v>
          </cell>
          <cell r="AG369" t="str">
            <v>福建天晴数码有限公司</v>
          </cell>
          <cell r="AH369" t="str">
            <v>软件开发工程师</v>
          </cell>
          <cell r="AI369" t="str">
            <v>三星程序员(P5)</v>
          </cell>
          <cell r="AJ369" t="str">
            <v>P5</v>
          </cell>
        </row>
        <row r="369">
          <cell r="AM369" t="str">
            <v>正式员工</v>
          </cell>
          <cell r="AN369" t="str">
            <v>在职</v>
          </cell>
          <cell r="AO369" t="str">
            <v>正式员工</v>
          </cell>
        </row>
        <row r="369">
          <cell r="AQ369" t="str">
            <v>普通任职</v>
          </cell>
          <cell r="AR369" t="str">
            <v>2015-07-29</v>
          </cell>
          <cell r="AS369" t="str">
            <v>厦门</v>
          </cell>
        </row>
        <row r="369">
          <cell r="AU369" t="str">
            <v>2015-10-29</v>
          </cell>
        </row>
        <row r="369">
          <cell r="BF369">
            <v>19</v>
          </cell>
        </row>
        <row r="369">
          <cell r="BJ369" t="str">
            <v>仰恩大学</v>
          </cell>
        </row>
        <row r="369">
          <cell r="BL369" t="str">
            <v>普通全日制</v>
          </cell>
          <cell r="BM369" t="str">
            <v>计算机科学与技术</v>
          </cell>
          <cell r="BN369" t="str">
            <v>2009-07-01</v>
          </cell>
          <cell r="BO369" t="str">
            <v>本科</v>
          </cell>
          <cell r="BP369" t="str">
            <v>学士</v>
          </cell>
        </row>
        <row r="369">
          <cell r="BV369" t="str">
            <v>2015-07-29</v>
          </cell>
          <cell r="BW369" t="str">
            <v>福建天晴数码有限公司</v>
          </cell>
          <cell r="BX369" t="str">
            <v>工程院五部</v>
          </cell>
          <cell r="BY369" t="str">
            <v>工程院五部开发五处</v>
          </cell>
        </row>
        <row r="370">
          <cell r="A370">
            <v>214372</v>
          </cell>
          <cell r="B370" t="str">
            <v>魏海南</v>
          </cell>
          <cell r="C370" t="str">
            <v>工程院五部开发五处</v>
          </cell>
          <cell r="D370" t="str">
            <v>郭玉湖</v>
          </cell>
          <cell r="E370" t="str">
            <v>214372</v>
          </cell>
          <cell r="F370" t="str">
            <v>男</v>
          </cell>
          <cell r="G370" t="str">
            <v>共青团员</v>
          </cell>
          <cell r="H370" t="str">
            <v>汉族</v>
          </cell>
          <cell r="I370" t="str">
            <v>1993-07-01</v>
          </cell>
          <cell r="J370" t="str">
            <v>370811199307016013</v>
          </cell>
          <cell r="K370" t="str">
            <v>未婚</v>
          </cell>
        </row>
        <row r="370">
          <cell r="U370" t="str">
            <v>18883283992</v>
          </cell>
          <cell r="V370" t="str">
            <v>2543967568@qq.com</v>
          </cell>
        </row>
        <row r="370">
          <cell r="AA370" t="str">
            <v>07-01</v>
          </cell>
        </row>
        <row r="370">
          <cell r="AD370" t="str">
            <v>ND20160704047</v>
          </cell>
          <cell r="AE370" t="str">
            <v>工程院五部开发五处</v>
          </cell>
          <cell r="AF370" t="str">
            <v>福建天泉教育科技有限公司</v>
          </cell>
          <cell r="AG370" t="str">
            <v>福建天泉教育科技有限公司</v>
          </cell>
          <cell r="AH370" t="str">
            <v>软件开发工程师</v>
          </cell>
          <cell r="AI370" t="str">
            <v>未定级</v>
          </cell>
          <cell r="AJ370" t="str">
            <v>未定级</v>
          </cell>
        </row>
        <row r="370">
          <cell r="AM370" t="str">
            <v>正式员工</v>
          </cell>
          <cell r="AN370" t="str">
            <v>在职</v>
          </cell>
          <cell r="AO370" t="str">
            <v>正式员工</v>
          </cell>
        </row>
        <row r="370">
          <cell r="AR370" t="str">
            <v>2016-07-05</v>
          </cell>
          <cell r="AS370" t="str">
            <v>厦门</v>
          </cell>
        </row>
        <row r="370">
          <cell r="AU370" t="str">
            <v>2017-01-05</v>
          </cell>
        </row>
        <row r="370">
          <cell r="BF370">
            <v>8</v>
          </cell>
        </row>
        <row r="370">
          <cell r="BJ370" t="str">
            <v>重庆邮电大学</v>
          </cell>
        </row>
        <row r="370">
          <cell r="BL370" t="str">
            <v>普通全日制</v>
          </cell>
          <cell r="BM370" t="str">
            <v>软件工程</v>
          </cell>
          <cell r="BN370" t="str">
            <v>2016-06-30</v>
          </cell>
          <cell r="BO370" t="str">
            <v>本科</v>
          </cell>
          <cell r="BP370" t="str">
            <v>学士</v>
          </cell>
        </row>
        <row r="370">
          <cell r="BV370" t="str">
            <v>2016-07-05</v>
          </cell>
          <cell r="BW370" t="str">
            <v>福建天晴数码有限公司</v>
          </cell>
          <cell r="BX370" t="str">
            <v>工程院五部</v>
          </cell>
          <cell r="BY370" t="str">
            <v>工程院五部开发五处</v>
          </cell>
        </row>
        <row r="371">
          <cell r="A371">
            <v>290536</v>
          </cell>
          <cell r="B371" t="str">
            <v>严冠裕</v>
          </cell>
          <cell r="C371" t="str">
            <v>工程院五部开发五处</v>
          </cell>
          <cell r="D371" t="str">
            <v>郭玉湖</v>
          </cell>
          <cell r="E371" t="str">
            <v>290536</v>
          </cell>
          <cell r="F371" t="str">
            <v>男</v>
          </cell>
          <cell r="G371" t="str">
            <v>共青团员</v>
          </cell>
          <cell r="H371" t="str">
            <v>汉族</v>
          </cell>
          <cell r="I371" t="str">
            <v>1988-01-29</v>
          </cell>
          <cell r="J371" t="str">
            <v>350681198801290536</v>
          </cell>
          <cell r="K371" t="str">
            <v>未婚</v>
          </cell>
        </row>
        <row r="371">
          <cell r="O371" t="str">
            <v>福建省漳州市龙海市</v>
          </cell>
        </row>
        <row r="371">
          <cell r="U371" t="str">
            <v>18650005605</v>
          </cell>
          <cell r="V371" t="str">
            <v>603741418@qq.com</v>
          </cell>
        </row>
        <row r="371">
          <cell r="Y371" t="str">
            <v>15159200613</v>
          </cell>
        </row>
        <row r="371">
          <cell r="AA371" t="str">
            <v>01-29</v>
          </cell>
        </row>
        <row r="371">
          <cell r="AD371" t="str">
            <v>ND20140829002</v>
          </cell>
          <cell r="AE371" t="str">
            <v>工程院五部开发五处</v>
          </cell>
          <cell r="AF371" t="str">
            <v>福建天晴数码有限公司</v>
          </cell>
          <cell r="AG371" t="str">
            <v>福建天晴数码有限公司</v>
          </cell>
          <cell r="AH371" t="str">
            <v>软件开发工程师</v>
          </cell>
          <cell r="AI371" t="str">
            <v>高级一星程序员(P6)</v>
          </cell>
          <cell r="AJ371" t="str">
            <v>P6</v>
          </cell>
        </row>
        <row r="371">
          <cell r="AM371" t="str">
            <v>正式员工</v>
          </cell>
          <cell r="AN371" t="str">
            <v>在职</v>
          </cell>
          <cell r="AO371" t="str">
            <v>正式员工</v>
          </cell>
        </row>
        <row r="371">
          <cell r="AQ371" t="str">
            <v>普通任职</v>
          </cell>
          <cell r="AR371" t="str">
            <v>2014-09-01</v>
          </cell>
          <cell r="AS371" t="str">
            <v>厦门</v>
          </cell>
        </row>
        <row r="371">
          <cell r="AU371" t="str">
            <v>2014-12-01</v>
          </cell>
        </row>
        <row r="371">
          <cell r="BF371">
            <v>30</v>
          </cell>
        </row>
        <row r="371">
          <cell r="BJ371" t="str">
            <v>厦门大学</v>
          </cell>
        </row>
        <row r="371">
          <cell r="BL371" t="str">
            <v>普通全日制</v>
          </cell>
          <cell r="BM371" t="str">
            <v>软件工程</v>
          </cell>
          <cell r="BN371" t="str">
            <v>2011-06-01</v>
          </cell>
          <cell r="BO371" t="str">
            <v>本科</v>
          </cell>
          <cell r="BP371" t="str">
            <v>学士</v>
          </cell>
        </row>
        <row r="371">
          <cell r="BV371" t="str">
            <v>2014-09-01</v>
          </cell>
          <cell r="BW371" t="str">
            <v>福建天晴数码有限公司</v>
          </cell>
          <cell r="BX371" t="str">
            <v>工程院五部</v>
          </cell>
          <cell r="BY371" t="str">
            <v>工程院五部开发五处</v>
          </cell>
        </row>
        <row r="372">
          <cell r="A372">
            <v>330134</v>
          </cell>
          <cell r="B372" t="str">
            <v>关振兴</v>
          </cell>
          <cell r="C372" t="str">
            <v>工程院五部开发五处</v>
          </cell>
          <cell r="D372" t="str">
            <v>郭玉湖</v>
          </cell>
          <cell r="E372" t="str">
            <v>330134</v>
          </cell>
          <cell r="F372" t="str">
            <v>男</v>
          </cell>
          <cell r="G372" t="str">
            <v>中共党员</v>
          </cell>
          <cell r="H372" t="str">
            <v>汉族</v>
          </cell>
          <cell r="I372" t="str">
            <v>1989-02-11</v>
          </cell>
          <cell r="J372" t="str">
            <v>35032119890211001X</v>
          </cell>
          <cell r="K372" t="str">
            <v>未婚</v>
          </cell>
          <cell r="L372" t="str">
            <v>中国大陆</v>
          </cell>
        </row>
        <row r="372">
          <cell r="N372" t="str">
            <v>农业</v>
          </cell>
          <cell r="O372" t="str">
            <v>福建省莆田市莆田县</v>
          </cell>
          <cell r="P372" t="str">
            <v>福建莆田市涵江区江口镇园顶村</v>
          </cell>
        </row>
        <row r="372">
          <cell r="U372" t="str">
            <v>15860712471</v>
          </cell>
          <cell r="V372" t="str">
            <v>guan.zhenxing@foxmail.com</v>
          </cell>
          <cell r="W372" t="str">
            <v>关金福</v>
          </cell>
          <cell r="X372" t="str">
            <v>13015999797</v>
          </cell>
        </row>
        <row r="372">
          <cell r="AA372" t="str">
            <v>02-11</v>
          </cell>
          <cell r="AB372">
            <v>172</v>
          </cell>
          <cell r="AC372" t="str">
            <v>AB型</v>
          </cell>
          <cell r="AD372" t="str">
            <v>ND20150512003</v>
          </cell>
          <cell r="AE372" t="str">
            <v>工程院五部开发五处</v>
          </cell>
          <cell r="AF372" t="str">
            <v>福建天泉教育科技有限公司</v>
          </cell>
          <cell r="AG372" t="str">
            <v>福建天泉教育科技有限公司</v>
          </cell>
          <cell r="AH372" t="str">
            <v>软件开发工程师</v>
          </cell>
          <cell r="AI372" t="str">
            <v>高级一星程序员(P6)</v>
          </cell>
          <cell r="AJ372" t="str">
            <v>P6</v>
          </cell>
        </row>
        <row r="372">
          <cell r="AM372" t="str">
            <v>正式员工</v>
          </cell>
          <cell r="AN372" t="str">
            <v>在职</v>
          </cell>
          <cell r="AO372" t="str">
            <v>正式员工</v>
          </cell>
        </row>
        <row r="372">
          <cell r="AQ372" t="str">
            <v>普通任职</v>
          </cell>
          <cell r="AR372" t="str">
            <v>2015-05-20</v>
          </cell>
          <cell r="AS372" t="str">
            <v>厦门</v>
          </cell>
        </row>
        <row r="372">
          <cell r="AU372" t="str">
            <v>2015-08-20</v>
          </cell>
        </row>
        <row r="372">
          <cell r="BF372">
            <v>21</v>
          </cell>
        </row>
        <row r="372">
          <cell r="BJ372" t="str">
            <v>中国地质大学（北京）</v>
          </cell>
        </row>
        <row r="372">
          <cell r="BL372" t="str">
            <v>远程教育</v>
          </cell>
          <cell r="BM372" t="str">
            <v>计算机科学与技术</v>
          </cell>
          <cell r="BN372" t="str">
            <v>2015-01-10</v>
          </cell>
          <cell r="BO372" t="str">
            <v>本科</v>
          </cell>
        </row>
        <row r="372">
          <cell r="BV372" t="str">
            <v>2015-05-20</v>
          </cell>
          <cell r="BW372" t="str">
            <v>福建天晴数码有限公司</v>
          </cell>
          <cell r="BX372" t="str">
            <v>工程院五部</v>
          </cell>
          <cell r="BY372" t="str">
            <v>工程院五部开发五处</v>
          </cell>
        </row>
        <row r="373">
          <cell r="A373">
            <v>519098</v>
          </cell>
          <cell r="B373" t="str">
            <v>张理良</v>
          </cell>
          <cell r="C373" t="str">
            <v>工程院五部开发五处</v>
          </cell>
          <cell r="D373" t="str">
            <v>郭玉湖</v>
          </cell>
          <cell r="E373" t="str">
            <v>519098</v>
          </cell>
          <cell r="F373" t="str">
            <v>男</v>
          </cell>
          <cell r="G373" t="str">
            <v>群众</v>
          </cell>
          <cell r="H373" t="str">
            <v>汉族</v>
          </cell>
          <cell r="I373" t="str">
            <v>1986-12-27</v>
          </cell>
          <cell r="J373" t="str">
            <v>352203198612276314</v>
          </cell>
          <cell r="K373" t="str">
            <v>已婚</v>
          </cell>
          <cell r="L373" t="str">
            <v>中国大陆</v>
          </cell>
        </row>
        <row r="373">
          <cell r="O373" t="str">
            <v>福建省宁德地区福鼎市</v>
          </cell>
        </row>
        <row r="373">
          <cell r="U373" t="str">
            <v>15959013445</v>
          </cell>
          <cell r="V373" t="str">
            <v>feynman.zhang@gmail.com</v>
          </cell>
        </row>
        <row r="373">
          <cell r="AA373" t="str">
            <v>12-27</v>
          </cell>
        </row>
        <row r="373">
          <cell r="AD373" t="str">
            <v>ND20141210002</v>
          </cell>
          <cell r="AE373" t="str">
            <v>工程院五部开发五处</v>
          </cell>
          <cell r="AF373" t="str">
            <v>福建天晴数码有限公司</v>
          </cell>
          <cell r="AG373" t="str">
            <v>福建天晴数码有限公司</v>
          </cell>
          <cell r="AH373" t="str">
            <v>软件开发工程师</v>
          </cell>
          <cell r="AI373" t="str">
            <v>高级一星程序员(P6)</v>
          </cell>
          <cell r="AJ373" t="str">
            <v>P6</v>
          </cell>
        </row>
        <row r="373">
          <cell r="AM373" t="str">
            <v>正式员工</v>
          </cell>
          <cell r="AN373" t="str">
            <v>在职</v>
          </cell>
          <cell r="AO373" t="str">
            <v>正式员工</v>
          </cell>
        </row>
        <row r="373">
          <cell r="AQ373" t="str">
            <v>普通任职</v>
          </cell>
          <cell r="AR373" t="str">
            <v>2014-12-15</v>
          </cell>
          <cell r="AS373" t="str">
            <v>厦门</v>
          </cell>
        </row>
        <row r="373">
          <cell r="AU373" t="str">
            <v>2015-03-15</v>
          </cell>
        </row>
        <row r="373">
          <cell r="BF373">
            <v>26</v>
          </cell>
        </row>
        <row r="373">
          <cell r="BJ373" t="str">
            <v>河海大学</v>
          </cell>
        </row>
        <row r="373">
          <cell r="BL373" t="str">
            <v>普通全日制</v>
          </cell>
          <cell r="BM373" t="str">
            <v>地理信息系统</v>
          </cell>
          <cell r="BN373" t="str">
            <v>2008-07-01</v>
          </cell>
          <cell r="BO373" t="str">
            <v>本科</v>
          </cell>
          <cell r="BP373" t="str">
            <v>学士</v>
          </cell>
        </row>
        <row r="373">
          <cell r="BV373" t="str">
            <v>2014-12-15</v>
          </cell>
          <cell r="BW373" t="str">
            <v>福建天晴数码有限公司</v>
          </cell>
          <cell r="BX373" t="str">
            <v>工程院五部</v>
          </cell>
          <cell r="BY373" t="str">
            <v>工程院五部开发五处</v>
          </cell>
        </row>
        <row r="374">
          <cell r="A374">
            <v>567123</v>
          </cell>
          <cell r="B374" t="str">
            <v>叶日大</v>
          </cell>
          <cell r="C374" t="str">
            <v>工程院五部开发五处</v>
          </cell>
          <cell r="D374" t="str">
            <v>郭玉湖</v>
          </cell>
          <cell r="E374" t="str">
            <v>567123</v>
          </cell>
          <cell r="F374" t="str">
            <v>男</v>
          </cell>
          <cell r="G374" t="str">
            <v>中共党员</v>
          </cell>
          <cell r="H374" t="str">
            <v>汉族</v>
          </cell>
          <cell r="I374" t="str">
            <v>1988-04-02</v>
          </cell>
          <cell r="J374" t="str">
            <v>350524198804026519</v>
          </cell>
          <cell r="K374" t="str">
            <v>未婚</v>
          </cell>
          <cell r="L374" t="str">
            <v>中国大陆</v>
          </cell>
        </row>
        <row r="374">
          <cell r="N374" t="str">
            <v>非农业</v>
          </cell>
          <cell r="O374" t="str">
            <v>福建厦门市</v>
          </cell>
          <cell r="P374" t="str">
            <v>厦门市</v>
          </cell>
          <cell r="Q374" t="str">
            <v>厦门人才中心</v>
          </cell>
          <cell r="R374" t="str">
            <v>厦门市湖里区兴隆路75号503室</v>
          </cell>
          <cell r="S374" t="str">
            <v>厦门市湖里区兴隆路75号503室</v>
          </cell>
        </row>
        <row r="374">
          <cell r="U374" t="str">
            <v>15880212903</v>
          </cell>
          <cell r="V374" t="str">
            <v>yerida@qq.com</v>
          </cell>
          <cell r="W374" t="str">
            <v>叶日平</v>
          </cell>
          <cell r="X374" t="str">
            <v>18050000671</v>
          </cell>
        </row>
        <row r="374">
          <cell r="AA374" t="str">
            <v>04-02</v>
          </cell>
          <cell r="AB374">
            <v>170</v>
          </cell>
          <cell r="AC374" t="str">
            <v>B型</v>
          </cell>
          <cell r="AD374" t="str">
            <v>ND20161109012</v>
          </cell>
          <cell r="AE374" t="str">
            <v>工程院五部开发五处</v>
          </cell>
          <cell r="AF374" t="str">
            <v>福建天晴数码有限公司</v>
          </cell>
          <cell r="AG374" t="str">
            <v>福建天晴数码有限公司</v>
          </cell>
          <cell r="AH374" t="str">
            <v>软件开发工程师</v>
          </cell>
          <cell r="AI374" t="str">
            <v>高级一星程序员(P6)</v>
          </cell>
          <cell r="AJ374" t="str">
            <v>P6</v>
          </cell>
        </row>
        <row r="374">
          <cell r="AM374" t="str">
            <v>正式员工</v>
          </cell>
          <cell r="AN374" t="str">
            <v>在职</v>
          </cell>
          <cell r="AO374" t="str">
            <v>正式员工</v>
          </cell>
        </row>
        <row r="374">
          <cell r="AQ374" t="str">
            <v>普通任职</v>
          </cell>
          <cell r="AR374" t="str">
            <v>2016-11-10</v>
          </cell>
          <cell r="AS374" t="str">
            <v>厦门</v>
          </cell>
        </row>
        <row r="374">
          <cell r="AU374" t="str">
            <v>2017-02-10</v>
          </cell>
        </row>
        <row r="374">
          <cell r="BF374">
            <v>3</v>
          </cell>
        </row>
        <row r="374">
          <cell r="BJ374" t="str">
            <v>福州大学</v>
          </cell>
        </row>
        <row r="374">
          <cell r="BL374" t="str">
            <v>普通全日制</v>
          </cell>
          <cell r="BM374" t="str">
            <v>网络工程</v>
          </cell>
          <cell r="BN374" t="str">
            <v>2010-06-30</v>
          </cell>
          <cell r="BO374" t="str">
            <v>本科</v>
          </cell>
          <cell r="BP374" t="str">
            <v>学士</v>
          </cell>
        </row>
        <row r="374">
          <cell r="BV374" t="str">
            <v>2016-11-10</v>
          </cell>
          <cell r="BW374" t="str">
            <v>福建天晴数码有限公司</v>
          </cell>
          <cell r="BX374" t="str">
            <v>工程院五部</v>
          </cell>
          <cell r="BY374" t="str">
            <v>工程院五部开发五处</v>
          </cell>
        </row>
        <row r="375">
          <cell r="A375">
            <v>600842</v>
          </cell>
          <cell r="B375" t="str">
            <v>张安民</v>
          </cell>
          <cell r="C375" t="str">
            <v>工程院五部开发五处</v>
          </cell>
          <cell r="D375" t="str">
            <v>郭玉湖</v>
          </cell>
          <cell r="E375" t="str">
            <v>600842</v>
          </cell>
          <cell r="F375" t="str">
            <v>男</v>
          </cell>
          <cell r="G375" t="str">
            <v>群众</v>
          </cell>
          <cell r="H375" t="str">
            <v>汉族</v>
          </cell>
          <cell r="I375" t="str">
            <v>1990-01-13</v>
          </cell>
          <cell r="J375" t="str">
            <v>350822199001130011</v>
          </cell>
          <cell r="K375" t="str">
            <v>未婚</v>
          </cell>
        </row>
        <row r="375">
          <cell r="O375" t="str">
            <v>福建省龙岩市永定县</v>
          </cell>
          <cell r="P375" t="str">
            <v>福建厦门</v>
          </cell>
        </row>
        <row r="375">
          <cell r="R375" t="str">
            <v>厦门市思明区会展北里58号</v>
          </cell>
        </row>
        <row r="375">
          <cell r="U375" t="str">
            <v>15606906568</v>
          </cell>
          <cell r="V375" t="str">
            <v>278600842@qq.com</v>
          </cell>
        </row>
        <row r="375">
          <cell r="X375" t="str">
            <v>18030287365</v>
          </cell>
        </row>
        <row r="375">
          <cell r="Z375" t="str">
            <v>278600842</v>
          </cell>
          <cell r="AA375" t="str">
            <v>01-13</v>
          </cell>
        </row>
        <row r="375">
          <cell r="AD375" t="str">
            <v>ND20150607035</v>
          </cell>
          <cell r="AE375" t="str">
            <v>工程院五部开发五处</v>
          </cell>
          <cell r="AF375" t="str">
            <v>福建网龙计算机网络信息技术有限公司</v>
          </cell>
          <cell r="AG375" t="str">
            <v>福建网龙计算机网络信息技术有限公司</v>
          </cell>
          <cell r="AH375" t="str">
            <v>软件开发工程师</v>
          </cell>
          <cell r="AI375" t="str">
            <v>高级一星程序员(P6)</v>
          </cell>
          <cell r="AJ375" t="str">
            <v>P6</v>
          </cell>
        </row>
        <row r="375">
          <cell r="AM375" t="str">
            <v>正式员工</v>
          </cell>
          <cell r="AN375" t="str">
            <v>在职</v>
          </cell>
          <cell r="AO375" t="str">
            <v>正式员工</v>
          </cell>
        </row>
        <row r="375">
          <cell r="AQ375" t="str">
            <v>普通任职</v>
          </cell>
          <cell r="AR375" t="str">
            <v>2014-08-19</v>
          </cell>
          <cell r="AS375" t="str">
            <v>厦门</v>
          </cell>
        </row>
        <row r="375">
          <cell r="AU375" t="str">
            <v>2014-11-19</v>
          </cell>
        </row>
        <row r="375">
          <cell r="BF375">
            <v>30</v>
          </cell>
        </row>
        <row r="375">
          <cell r="BJ375" t="str">
            <v>西安电子科技大学</v>
          </cell>
        </row>
        <row r="375">
          <cell r="BL375" t="str">
            <v>普通全日制</v>
          </cell>
          <cell r="BM375" t="str">
            <v>计算机科学与技术</v>
          </cell>
          <cell r="BN375" t="str">
            <v>2012-07-01</v>
          </cell>
          <cell r="BO375" t="str">
            <v>本科</v>
          </cell>
          <cell r="BP375" t="str">
            <v>学士</v>
          </cell>
        </row>
        <row r="375">
          <cell r="BV375" t="str">
            <v>2014-08-19</v>
          </cell>
          <cell r="BW375" t="str">
            <v>福建天晴数码有限公司</v>
          </cell>
          <cell r="BX375" t="str">
            <v>工程院五部</v>
          </cell>
          <cell r="BY375" t="str">
            <v>工程院五部开发五处</v>
          </cell>
        </row>
        <row r="376">
          <cell r="A376">
            <v>601198</v>
          </cell>
          <cell r="B376" t="str">
            <v>李健</v>
          </cell>
          <cell r="C376" t="str">
            <v>工程院五部开发五处</v>
          </cell>
          <cell r="D376" t="str">
            <v>郭玉湖</v>
          </cell>
          <cell r="E376" t="str">
            <v>601198</v>
          </cell>
          <cell r="F376" t="str">
            <v>男</v>
          </cell>
          <cell r="G376" t="str">
            <v>共青团员</v>
          </cell>
          <cell r="H376" t="str">
            <v>汉族</v>
          </cell>
          <cell r="I376" t="str">
            <v>1986-01-19</v>
          </cell>
          <cell r="J376" t="str">
            <v>350782198601192570</v>
          </cell>
          <cell r="K376" t="str">
            <v>未婚</v>
          </cell>
          <cell r="L376" t="str">
            <v>中国大陆</v>
          </cell>
        </row>
        <row r="376">
          <cell r="N376" t="str">
            <v>非农业</v>
          </cell>
          <cell r="O376" t="str">
            <v>福建省南平市武夷山市</v>
          </cell>
        </row>
        <row r="376">
          <cell r="R376" t="str">
            <v>福建省武夷山市</v>
          </cell>
        </row>
        <row r="376">
          <cell r="U376" t="str">
            <v>18650807927</v>
          </cell>
          <cell r="V376" t="str">
            <v>lee1544@163.com</v>
          </cell>
        </row>
        <row r="376">
          <cell r="AA376" t="str">
            <v>01-19</v>
          </cell>
        </row>
        <row r="376">
          <cell r="AD376" t="str">
            <v>ND20150519006</v>
          </cell>
          <cell r="AE376" t="str">
            <v>工程院五部开发五处</v>
          </cell>
          <cell r="AF376" t="str">
            <v>福建天泉教育科技有限公司</v>
          </cell>
          <cell r="AG376" t="str">
            <v>福建天泉教育科技有限公司</v>
          </cell>
          <cell r="AH376" t="str">
            <v>软件开发工程师</v>
          </cell>
          <cell r="AI376" t="str">
            <v>三星程序员(P5)</v>
          </cell>
          <cell r="AJ376" t="str">
            <v>P5</v>
          </cell>
        </row>
        <row r="376">
          <cell r="AM376" t="str">
            <v>正式员工</v>
          </cell>
          <cell r="AN376" t="str">
            <v>在职</v>
          </cell>
          <cell r="AO376" t="str">
            <v>正式员工</v>
          </cell>
        </row>
        <row r="376">
          <cell r="AQ376" t="str">
            <v>普通任职</v>
          </cell>
          <cell r="AR376" t="str">
            <v>2015-05-22</v>
          </cell>
          <cell r="AS376" t="str">
            <v>厦门</v>
          </cell>
        </row>
        <row r="376">
          <cell r="AU376" t="str">
            <v>2015-08-22</v>
          </cell>
        </row>
        <row r="376">
          <cell r="BF376">
            <v>21</v>
          </cell>
        </row>
        <row r="376">
          <cell r="BJ376" t="str">
            <v>中国管理软件学院</v>
          </cell>
        </row>
        <row r="376">
          <cell r="BL376" t="str">
            <v>普通全日制</v>
          </cell>
          <cell r="BM376" t="str">
            <v>计算机应用</v>
          </cell>
          <cell r="BN376" t="str">
            <v>2007-07-31</v>
          </cell>
          <cell r="BO376" t="str">
            <v>本科</v>
          </cell>
        </row>
        <row r="376">
          <cell r="BV376" t="str">
            <v>2015-05-22</v>
          </cell>
          <cell r="BW376" t="str">
            <v>福建天晴数码有限公司</v>
          </cell>
          <cell r="BX376" t="str">
            <v>工程院五部</v>
          </cell>
          <cell r="BY376" t="str">
            <v>工程院五部开发五处</v>
          </cell>
        </row>
        <row r="377">
          <cell r="A377">
            <v>659069</v>
          </cell>
          <cell r="B377" t="str">
            <v>蔡清发</v>
          </cell>
          <cell r="C377" t="str">
            <v>工程院五部开发五处</v>
          </cell>
          <cell r="D377" t="str">
            <v>郭玉湖</v>
          </cell>
          <cell r="E377" t="str">
            <v>659069</v>
          </cell>
          <cell r="F377" t="str">
            <v>男</v>
          </cell>
          <cell r="G377" t="str">
            <v>共青团员</v>
          </cell>
          <cell r="H377" t="str">
            <v>汉族</v>
          </cell>
          <cell r="I377" t="str">
            <v>1988-04-04</v>
          </cell>
          <cell r="J377" t="str">
            <v>350581198804043017</v>
          </cell>
          <cell r="K377" t="str">
            <v>未婚</v>
          </cell>
        </row>
        <row r="377">
          <cell r="O377" t="str">
            <v>福建泉州市</v>
          </cell>
        </row>
        <row r="377">
          <cell r="S377" t="str">
            <v>厦门华林紫薇花园794号506</v>
          </cell>
        </row>
        <row r="377">
          <cell r="U377" t="str">
            <v>18659069990</v>
          </cell>
          <cell r="V377" t="str">
            <v>499979296@qq.com</v>
          </cell>
        </row>
        <row r="377">
          <cell r="AA377" t="str">
            <v>04-04</v>
          </cell>
        </row>
        <row r="377">
          <cell r="AD377" t="str">
            <v>ND20150805024</v>
          </cell>
          <cell r="AE377" t="str">
            <v>工程院五部开发五处</v>
          </cell>
          <cell r="AF377" t="str">
            <v>福建天晴数码有限公司</v>
          </cell>
          <cell r="AG377" t="str">
            <v>福建天晴数码有限公司</v>
          </cell>
          <cell r="AH377" t="str">
            <v>软件开发工程师</v>
          </cell>
          <cell r="AI377" t="str">
            <v>三星程序员(P5)</v>
          </cell>
          <cell r="AJ377" t="str">
            <v>P5</v>
          </cell>
        </row>
        <row r="377">
          <cell r="AM377" t="str">
            <v>正式员工</v>
          </cell>
          <cell r="AN377" t="str">
            <v>在职</v>
          </cell>
          <cell r="AO377" t="str">
            <v>正式员工</v>
          </cell>
        </row>
        <row r="377">
          <cell r="AQ377" t="str">
            <v>普通任职</v>
          </cell>
          <cell r="AR377" t="str">
            <v>2015-08-10</v>
          </cell>
          <cell r="AS377" t="str">
            <v>厦门</v>
          </cell>
        </row>
        <row r="377">
          <cell r="AU377" t="str">
            <v>2015-11-10</v>
          </cell>
        </row>
        <row r="377">
          <cell r="BF377">
            <v>18</v>
          </cell>
        </row>
        <row r="377">
          <cell r="BJ377" t="str">
            <v>集美大学诚毅学院</v>
          </cell>
        </row>
        <row r="377">
          <cell r="BL377" t="str">
            <v>普通全日制</v>
          </cell>
          <cell r="BM377" t="str">
            <v>计算机科学与技术</v>
          </cell>
          <cell r="BN377" t="str">
            <v>2011-07-01</v>
          </cell>
          <cell r="BO377" t="str">
            <v>本科</v>
          </cell>
        </row>
        <row r="377">
          <cell r="BV377" t="str">
            <v>2015-08-10</v>
          </cell>
          <cell r="BW377" t="str">
            <v>福建天晴数码有限公司</v>
          </cell>
          <cell r="BX377" t="str">
            <v>工程院五部</v>
          </cell>
          <cell r="BY377" t="str">
            <v>工程院五部开发五处</v>
          </cell>
        </row>
        <row r="378">
          <cell r="A378">
            <v>846244</v>
          </cell>
          <cell r="B378" t="str">
            <v>沈廷彪</v>
          </cell>
          <cell r="C378" t="str">
            <v>工程院五部开发五处</v>
          </cell>
          <cell r="D378" t="str">
            <v>郭玉湖</v>
          </cell>
          <cell r="E378" t="str">
            <v>846244</v>
          </cell>
          <cell r="F378" t="str">
            <v>男</v>
          </cell>
          <cell r="G378" t="str">
            <v>群众</v>
          </cell>
          <cell r="H378" t="str">
            <v>汉族</v>
          </cell>
          <cell r="I378" t="str">
            <v>1989-12-09</v>
          </cell>
          <cell r="J378" t="str">
            <v>352202198912094217</v>
          </cell>
          <cell r="K378" t="str">
            <v>未婚</v>
          </cell>
          <cell r="L378" t="str">
            <v>中国大陆</v>
          </cell>
        </row>
        <row r="378">
          <cell r="O378" t="str">
            <v>福建宁德地区</v>
          </cell>
        </row>
        <row r="378">
          <cell r="S378" t="str">
            <v>福建福安秦源新村路上一排11号</v>
          </cell>
        </row>
        <row r="378">
          <cell r="U378" t="str">
            <v>13599506074</v>
          </cell>
          <cell r="V378" t="str">
            <v>958661182@qq.com</v>
          </cell>
        </row>
        <row r="378">
          <cell r="X378" t="str">
            <v>13959447150</v>
          </cell>
        </row>
        <row r="378">
          <cell r="AA378" t="str">
            <v>12-09</v>
          </cell>
        </row>
        <row r="378">
          <cell r="AD378" t="str">
            <v>ND20150805022</v>
          </cell>
          <cell r="AE378" t="str">
            <v>工程院五部开发五处</v>
          </cell>
          <cell r="AF378" t="str">
            <v>福建天晴数码有限公司</v>
          </cell>
          <cell r="AG378" t="str">
            <v>福建天晴数码有限公司</v>
          </cell>
          <cell r="AH378" t="str">
            <v>软件开发工程师</v>
          </cell>
          <cell r="AI378" t="str">
            <v>三星程序员(P5)</v>
          </cell>
          <cell r="AJ378" t="str">
            <v>P5</v>
          </cell>
        </row>
        <row r="378">
          <cell r="AM378" t="str">
            <v>正式员工</v>
          </cell>
          <cell r="AN378" t="str">
            <v>在职</v>
          </cell>
          <cell r="AO378" t="str">
            <v>正式员工</v>
          </cell>
        </row>
        <row r="378">
          <cell r="AR378" t="str">
            <v>2015-08-12</v>
          </cell>
          <cell r="AS378" t="str">
            <v>厦门</v>
          </cell>
        </row>
        <row r="378">
          <cell r="AU378" t="str">
            <v>2015-11-12</v>
          </cell>
        </row>
        <row r="378">
          <cell r="BF378">
            <v>18</v>
          </cell>
        </row>
        <row r="378">
          <cell r="BJ378" t="str">
            <v>厦门大学</v>
          </cell>
          <cell r="BK378" t="str">
            <v>软件工程</v>
          </cell>
          <cell r="BL378" t="str">
            <v>普通全日制</v>
          </cell>
          <cell r="BM378" t="str">
            <v>软件工程</v>
          </cell>
          <cell r="BN378" t="str">
            <v>2012-07-01</v>
          </cell>
          <cell r="BO378" t="str">
            <v>本科</v>
          </cell>
        </row>
        <row r="378">
          <cell r="BV378" t="str">
            <v>2015-08-12</v>
          </cell>
          <cell r="BW378" t="str">
            <v>福建天晴数码有限公司</v>
          </cell>
          <cell r="BX378" t="str">
            <v>工程院五部</v>
          </cell>
          <cell r="BY378" t="str">
            <v>工程院五部开发五处</v>
          </cell>
        </row>
        <row r="379">
          <cell r="A379">
            <v>113216</v>
          </cell>
          <cell r="B379" t="str">
            <v>翁安业</v>
          </cell>
          <cell r="C379" t="str">
            <v>工程院五部开发三处</v>
          </cell>
          <cell r="D379" t="str">
            <v>郭玉湖</v>
          </cell>
          <cell r="E379" t="str">
            <v>113216</v>
          </cell>
          <cell r="F379" t="str">
            <v>男</v>
          </cell>
          <cell r="G379" t="str">
            <v>群众</v>
          </cell>
          <cell r="H379" t="str">
            <v>汉族</v>
          </cell>
          <cell r="I379" t="str">
            <v>1985-11-10</v>
          </cell>
          <cell r="J379" t="str">
            <v>35018119851110307X</v>
          </cell>
          <cell r="K379" t="str">
            <v>未婚</v>
          </cell>
        </row>
        <row r="379">
          <cell r="O379" t="str">
            <v>福建省福州市福清市</v>
          </cell>
        </row>
        <row r="379">
          <cell r="U379" t="str">
            <v>15259113216</v>
          </cell>
          <cell r="V379" t="str">
            <v>453860775@QQ.COM</v>
          </cell>
        </row>
        <row r="379">
          <cell r="X379" t="str">
            <v>15880456034</v>
          </cell>
        </row>
        <row r="379">
          <cell r="AA379" t="str">
            <v>11-10</v>
          </cell>
        </row>
        <row r="379">
          <cell r="AD379" t="str">
            <v>ND20140430009</v>
          </cell>
          <cell r="AE379" t="str">
            <v>工程院五部开发三处</v>
          </cell>
          <cell r="AF379" t="str">
            <v>福建省华渔教育科技有限公司</v>
          </cell>
          <cell r="AG379" t="str">
            <v>福建省华渔教育科技有限公司</v>
          </cell>
          <cell r="AH379" t="str">
            <v>软件开发工程师</v>
          </cell>
          <cell r="AI379" t="str">
            <v>三星程序员(P5)</v>
          </cell>
          <cell r="AJ379" t="str">
            <v>P5</v>
          </cell>
        </row>
        <row r="379">
          <cell r="AM379" t="str">
            <v>正式员工</v>
          </cell>
          <cell r="AN379" t="str">
            <v>在职</v>
          </cell>
          <cell r="AO379" t="str">
            <v>正式员工</v>
          </cell>
        </row>
        <row r="379">
          <cell r="AQ379" t="str">
            <v>普通任职</v>
          </cell>
          <cell r="AR379" t="str">
            <v>2014-05-08</v>
          </cell>
        </row>
        <row r="379">
          <cell r="AU379" t="str">
            <v>2014-08-08</v>
          </cell>
        </row>
        <row r="379">
          <cell r="BF379">
            <v>33</v>
          </cell>
        </row>
        <row r="379">
          <cell r="BJ379" t="str">
            <v>江西九江学院</v>
          </cell>
        </row>
        <row r="379">
          <cell r="BL379" t="str">
            <v>普通全日制</v>
          </cell>
          <cell r="BM379" t="str">
            <v>计算机科学与技术</v>
          </cell>
          <cell r="BN379" t="str">
            <v>2009-07-01</v>
          </cell>
          <cell r="BO379" t="str">
            <v>本科</v>
          </cell>
          <cell r="BP379" t="str">
            <v>学士</v>
          </cell>
        </row>
        <row r="379">
          <cell r="BV379" t="str">
            <v>2014-05-08</v>
          </cell>
          <cell r="BW379" t="str">
            <v>福建天晴数码有限公司</v>
          </cell>
          <cell r="BX379" t="str">
            <v>工程院五部</v>
          </cell>
          <cell r="BY379" t="str">
            <v>工程院五部开发三处</v>
          </cell>
        </row>
        <row r="380">
          <cell r="A380">
            <v>120321</v>
          </cell>
          <cell r="B380" t="str">
            <v>周惠统</v>
          </cell>
          <cell r="C380" t="str">
            <v>工程院五部开发三处</v>
          </cell>
          <cell r="D380" t="str">
            <v>郭玉湖</v>
          </cell>
          <cell r="E380" t="str">
            <v>120321</v>
          </cell>
          <cell r="F380" t="str">
            <v>男</v>
          </cell>
          <cell r="G380" t="str">
            <v>群众</v>
          </cell>
          <cell r="H380" t="str">
            <v>汉族</v>
          </cell>
          <cell r="I380" t="str">
            <v>1985-06-20</v>
          </cell>
          <cell r="J380" t="str">
            <v>350182198506201819</v>
          </cell>
          <cell r="K380" t="str">
            <v>未婚</v>
          </cell>
        </row>
        <row r="380">
          <cell r="O380" t="str">
            <v>福建省福州市长乐市</v>
          </cell>
        </row>
        <row r="380">
          <cell r="U380" t="str">
            <v>18659183614</v>
          </cell>
          <cell r="V380" t="str">
            <v>372686439@qq.com</v>
          </cell>
          <cell r="W380" t="str">
            <v>何臻</v>
          </cell>
          <cell r="X380" t="str">
            <v>18650353009</v>
          </cell>
        </row>
        <row r="380">
          <cell r="AA380" t="str">
            <v>06-20</v>
          </cell>
        </row>
        <row r="380">
          <cell r="AD380" t="str">
            <v>ND20141107005</v>
          </cell>
          <cell r="AE380" t="str">
            <v>工程院五部开发三处</v>
          </cell>
          <cell r="AF380" t="str">
            <v>福建天泉教育科技有限公司</v>
          </cell>
          <cell r="AG380" t="str">
            <v>福建天泉教育科技有限公司</v>
          </cell>
          <cell r="AH380" t="str">
            <v>软件开发工程师</v>
          </cell>
          <cell r="AI380" t="str">
            <v>三星程序员(P5)</v>
          </cell>
          <cell r="AJ380" t="str">
            <v>P5</v>
          </cell>
        </row>
        <row r="380">
          <cell r="AM380" t="str">
            <v>正式员工</v>
          </cell>
          <cell r="AN380" t="str">
            <v>在职</v>
          </cell>
          <cell r="AO380" t="str">
            <v>正式员工</v>
          </cell>
        </row>
        <row r="380">
          <cell r="AQ380" t="str">
            <v>普通任职</v>
          </cell>
          <cell r="AR380" t="str">
            <v>2014-11-13</v>
          </cell>
        </row>
        <row r="380">
          <cell r="AU380" t="str">
            <v>2015-02-13</v>
          </cell>
        </row>
        <row r="380">
          <cell r="BF380">
            <v>27</v>
          </cell>
        </row>
        <row r="380">
          <cell r="BJ380" t="str">
            <v>福建农林大学</v>
          </cell>
        </row>
        <row r="380">
          <cell r="BL380" t="str">
            <v>普通全日制</v>
          </cell>
          <cell r="BM380" t="str">
            <v>信息与计算机科学</v>
          </cell>
          <cell r="BN380" t="str">
            <v>2008-07-01</v>
          </cell>
          <cell r="BO380" t="str">
            <v>本科</v>
          </cell>
          <cell r="BP380" t="str">
            <v>学士</v>
          </cell>
        </row>
        <row r="380">
          <cell r="BV380" t="str">
            <v>2014-11-13</v>
          </cell>
          <cell r="BW380" t="str">
            <v>福建天晴数码有限公司</v>
          </cell>
          <cell r="BX380" t="str">
            <v>工程院五部</v>
          </cell>
          <cell r="BY380" t="str">
            <v>工程院五部开发三处</v>
          </cell>
        </row>
        <row r="381">
          <cell r="A381">
            <v>120914</v>
          </cell>
          <cell r="B381" t="str">
            <v>李鲁闽</v>
          </cell>
          <cell r="C381" t="str">
            <v>工程院五部开发三处</v>
          </cell>
          <cell r="D381" t="str">
            <v>郭玉湖</v>
          </cell>
          <cell r="E381" t="str">
            <v>120914</v>
          </cell>
          <cell r="F381" t="str">
            <v>男</v>
          </cell>
          <cell r="G381" t="str">
            <v>群众</v>
          </cell>
          <cell r="H381" t="str">
            <v>汉族</v>
          </cell>
          <cell r="I381" t="str">
            <v>1982-04-13</v>
          </cell>
          <cell r="J381" t="str">
            <v>350722198204130011</v>
          </cell>
          <cell r="K381" t="str">
            <v>已婚</v>
          </cell>
        </row>
        <row r="381">
          <cell r="O381" t="str">
            <v>福建省南平市浦城县</v>
          </cell>
          <cell r="P381" t="str">
            <v>福建省福州市</v>
          </cell>
        </row>
        <row r="381">
          <cell r="R381" t="str">
            <v>福建省福州市</v>
          </cell>
          <cell r="S381" t="str">
            <v>福州市仓山区滨洲路150号7#402</v>
          </cell>
        </row>
        <row r="381">
          <cell r="U381" t="str">
            <v>18905917953</v>
          </cell>
          <cell r="V381" t="str">
            <v>18905917953@189.cn</v>
          </cell>
        </row>
        <row r="381">
          <cell r="Z381" t="str">
            <v>34123827</v>
          </cell>
          <cell r="AA381" t="str">
            <v>04-13</v>
          </cell>
        </row>
        <row r="381">
          <cell r="AD381" t="str">
            <v>ND20150614004</v>
          </cell>
          <cell r="AE381" t="str">
            <v>工程院五部开发三处</v>
          </cell>
          <cell r="AF381" t="str">
            <v>福建天泉教育科技有限公司</v>
          </cell>
          <cell r="AG381" t="str">
            <v>福建天泉教育科技有限公司</v>
          </cell>
          <cell r="AH381" t="str">
            <v>软件开发工程师</v>
          </cell>
          <cell r="AI381" t="str">
            <v>高级一星程序员(P6)</v>
          </cell>
          <cell r="AJ381" t="str">
            <v>P6</v>
          </cell>
        </row>
        <row r="381">
          <cell r="AM381" t="str">
            <v>正式员工</v>
          </cell>
          <cell r="AN381" t="str">
            <v>在职</v>
          </cell>
          <cell r="AO381" t="str">
            <v>正式员工</v>
          </cell>
        </row>
        <row r="381">
          <cell r="AQ381" t="str">
            <v>普通任职</v>
          </cell>
          <cell r="AR381" t="str">
            <v>2014-06-24</v>
          </cell>
        </row>
        <row r="381">
          <cell r="AU381" t="str">
            <v>2014-09-24</v>
          </cell>
        </row>
        <row r="381">
          <cell r="BF381">
            <v>32</v>
          </cell>
        </row>
        <row r="381">
          <cell r="BJ381" t="str">
            <v>福州大学</v>
          </cell>
        </row>
        <row r="381">
          <cell r="BL381" t="str">
            <v>普通全日制</v>
          </cell>
          <cell r="BM381" t="str">
            <v>软件工程</v>
          </cell>
          <cell r="BN381" t="str">
            <v>2006-07-01</v>
          </cell>
          <cell r="BO381" t="str">
            <v>本科</v>
          </cell>
          <cell r="BP381" t="str">
            <v>学士</v>
          </cell>
        </row>
        <row r="381">
          <cell r="BV381" t="str">
            <v>2014-06-24</v>
          </cell>
          <cell r="BW381" t="str">
            <v>福建天晴数码有限公司</v>
          </cell>
          <cell r="BX381" t="str">
            <v>工程院五部</v>
          </cell>
          <cell r="BY381" t="str">
            <v>工程院五部开发三处</v>
          </cell>
        </row>
        <row r="382">
          <cell r="A382">
            <v>140930</v>
          </cell>
          <cell r="B382" t="str">
            <v>杨洋</v>
          </cell>
          <cell r="C382" t="str">
            <v>工程院五部开发三处</v>
          </cell>
          <cell r="D382" t="str">
            <v>郭玉湖</v>
          </cell>
          <cell r="E382" t="str">
            <v>140930</v>
          </cell>
          <cell r="F382" t="str">
            <v>男</v>
          </cell>
          <cell r="G382" t="str">
            <v>中共党员</v>
          </cell>
          <cell r="H382" t="str">
            <v>汉族</v>
          </cell>
          <cell r="I382" t="str">
            <v>1986-05-02</v>
          </cell>
          <cell r="J382" t="str">
            <v>350102198605023614</v>
          </cell>
          <cell r="K382" t="str">
            <v>已婚</v>
          </cell>
          <cell r="L382" t="str">
            <v>中国大陆</v>
          </cell>
        </row>
        <row r="382">
          <cell r="N382" t="str">
            <v>非农业</v>
          </cell>
          <cell r="O382" t="str">
            <v>福建省福州市鼓楼区</v>
          </cell>
          <cell r="P382" t="str">
            <v>福建福州</v>
          </cell>
          <cell r="Q382" t="str">
            <v>福州海峡人才市场</v>
          </cell>
          <cell r="R382" t="str">
            <v>福建省福州市晋安区福马路永升城市花园1号楼1101</v>
          </cell>
          <cell r="S382" t="str">
            <v>福建省福州市晋安区福马路永升城市花园1号楼1101</v>
          </cell>
        </row>
        <row r="382">
          <cell r="U382" t="str">
            <v>13799910962</v>
          </cell>
          <cell r="V382" t="str">
            <v>84647496@qq.com</v>
          </cell>
          <cell r="W382" t="str">
            <v>叶倪姬</v>
          </cell>
          <cell r="X382" t="str">
            <v>15980154376</v>
          </cell>
        </row>
        <row r="382">
          <cell r="AA382" t="str">
            <v>05-02</v>
          </cell>
          <cell r="AB382">
            <v>165</v>
          </cell>
          <cell r="AC382" t="str">
            <v>O型</v>
          </cell>
          <cell r="AD382" t="str">
            <v>ND20141105003</v>
          </cell>
          <cell r="AE382" t="str">
            <v>工程院五部开发三处</v>
          </cell>
          <cell r="AF382" t="str">
            <v>福建天泉教育科技有限公司</v>
          </cell>
          <cell r="AG382" t="str">
            <v>福建天泉教育科技有限公司</v>
          </cell>
          <cell r="AH382" t="str">
            <v>架构师</v>
          </cell>
          <cell r="AI382" t="str">
            <v>高级二星架构师(P7)</v>
          </cell>
          <cell r="AJ382" t="str">
            <v>P7</v>
          </cell>
        </row>
        <row r="382">
          <cell r="AM382" t="str">
            <v>正式员工</v>
          </cell>
          <cell r="AN382" t="str">
            <v>在职</v>
          </cell>
          <cell r="AO382" t="str">
            <v>正式员工</v>
          </cell>
        </row>
        <row r="382">
          <cell r="AQ382" t="str">
            <v>普通任职</v>
          </cell>
          <cell r="AR382" t="str">
            <v>2014-11-10</v>
          </cell>
        </row>
        <row r="382">
          <cell r="AU382" t="str">
            <v>2015-02-10</v>
          </cell>
        </row>
        <row r="382">
          <cell r="BF382">
            <v>27</v>
          </cell>
        </row>
        <row r="382">
          <cell r="BJ382" t="str">
            <v>云南大学</v>
          </cell>
        </row>
        <row r="382">
          <cell r="BL382" t="str">
            <v>普通全日制</v>
          </cell>
          <cell r="BM382" t="str">
            <v>软件工程</v>
          </cell>
          <cell r="BN382" t="str">
            <v>2008-07-01</v>
          </cell>
          <cell r="BO382" t="str">
            <v>本科</v>
          </cell>
          <cell r="BP382" t="str">
            <v>学士</v>
          </cell>
        </row>
        <row r="382">
          <cell r="BV382" t="str">
            <v>2014-11-10</v>
          </cell>
          <cell r="BW382" t="str">
            <v>福建天晴数码有限公司</v>
          </cell>
          <cell r="BX382" t="str">
            <v>工程院五部</v>
          </cell>
          <cell r="BY382" t="str">
            <v>工程院五部开发三处</v>
          </cell>
        </row>
        <row r="383">
          <cell r="A383">
            <v>150924</v>
          </cell>
          <cell r="B383" t="str">
            <v>汤振平</v>
          </cell>
          <cell r="C383" t="str">
            <v>工程院五部开发三处</v>
          </cell>
          <cell r="D383" t="str">
            <v>郭玉湖</v>
          </cell>
          <cell r="E383" t="str">
            <v>150924</v>
          </cell>
          <cell r="F383" t="str">
            <v>男</v>
          </cell>
          <cell r="G383" t="str">
            <v>中共党员</v>
          </cell>
          <cell r="H383" t="str">
            <v>汉族</v>
          </cell>
          <cell r="I383" t="str">
            <v>1989-09-03</v>
          </cell>
          <cell r="J383" t="str">
            <v>35062219890903151X</v>
          </cell>
          <cell r="K383" t="str">
            <v>已婚</v>
          </cell>
          <cell r="L383" t="str">
            <v>中国大陆</v>
          </cell>
        </row>
        <row r="383">
          <cell r="N383" t="str">
            <v>农业</v>
          </cell>
          <cell r="O383" t="str">
            <v>福建省漳州市云霄县</v>
          </cell>
          <cell r="P383" t="str">
            <v>福建省漳州市</v>
          </cell>
          <cell r="Q383" t="str">
            <v>福州</v>
          </cell>
          <cell r="R383" t="str">
            <v>福建漳州</v>
          </cell>
          <cell r="S383" t="str">
            <v>福州鼓楼区</v>
          </cell>
          <cell r="T383" t="str">
            <v>05968689202</v>
          </cell>
          <cell r="U383" t="str">
            <v>18659154415</v>
          </cell>
        </row>
        <row r="383">
          <cell r="AA383" t="str">
            <v>09-03</v>
          </cell>
          <cell r="AB383">
            <v>170</v>
          </cell>
        </row>
        <row r="383">
          <cell r="AD383" t="str">
            <v>ND20140928003</v>
          </cell>
          <cell r="AE383" t="str">
            <v>工程院五部开发三处</v>
          </cell>
          <cell r="AF383" t="str">
            <v>福建省华渔教育科技有限公司</v>
          </cell>
          <cell r="AG383" t="str">
            <v>福建省华渔教育科技有限公司</v>
          </cell>
          <cell r="AH383" t="str">
            <v>软件开发工程师</v>
          </cell>
          <cell r="AI383" t="str">
            <v>三星程序员(P5)</v>
          </cell>
          <cell r="AJ383" t="str">
            <v>P5</v>
          </cell>
        </row>
        <row r="383">
          <cell r="AM383" t="str">
            <v>正式员工</v>
          </cell>
          <cell r="AN383" t="str">
            <v>在职</v>
          </cell>
          <cell r="AO383" t="str">
            <v>正式员工</v>
          </cell>
        </row>
        <row r="383">
          <cell r="AQ383" t="str">
            <v>普通任职</v>
          </cell>
          <cell r="AR383" t="str">
            <v>2014-10-09</v>
          </cell>
        </row>
        <row r="383">
          <cell r="AU383" t="str">
            <v>2015-01-09</v>
          </cell>
        </row>
        <row r="383">
          <cell r="BF383">
            <v>28</v>
          </cell>
        </row>
        <row r="383">
          <cell r="BJ383" t="str">
            <v>福州大学</v>
          </cell>
        </row>
        <row r="383">
          <cell r="BL383" t="str">
            <v>普通全日制</v>
          </cell>
          <cell r="BM383" t="str">
            <v>计算机科学与技术</v>
          </cell>
          <cell r="BN383" t="str">
            <v>2013-06-30</v>
          </cell>
          <cell r="BO383" t="str">
            <v>本科</v>
          </cell>
          <cell r="BP383" t="str">
            <v>学士</v>
          </cell>
        </row>
        <row r="383">
          <cell r="BV383" t="str">
            <v>2014-10-09</v>
          </cell>
          <cell r="BW383" t="str">
            <v>福建天晴数码有限公司</v>
          </cell>
          <cell r="BX383" t="str">
            <v>工程院五部</v>
          </cell>
          <cell r="BY383" t="str">
            <v>工程院五部开发三处</v>
          </cell>
        </row>
        <row r="384">
          <cell r="A384">
            <v>174510</v>
          </cell>
          <cell r="B384" t="str">
            <v>李杰祥</v>
          </cell>
          <cell r="C384" t="str">
            <v>工程院五部开发三处</v>
          </cell>
          <cell r="D384" t="str">
            <v>郭玉湖</v>
          </cell>
          <cell r="E384" t="str">
            <v>174510</v>
          </cell>
          <cell r="F384" t="str">
            <v>男</v>
          </cell>
          <cell r="G384" t="str">
            <v>群众</v>
          </cell>
          <cell r="H384" t="str">
            <v>汉族</v>
          </cell>
          <cell r="I384" t="str">
            <v>1987-10-17</v>
          </cell>
          <cell r="J384" t="str">
            <v>350524198710174510</v>
          </cell>
          <cell r="K384" t="str">
            <v>未婚</v>
          </cell>
          <cell r="L384" t="str">
            <v>中国大陆</v>
          </cell>
        </row>
        <row r="384">
          <cell r="O384" t="str">
            <v>福建泉州市</v>
          </cell>
        </row>
        <row r="384">
          <cell r="U384" t="str">
            <v>13489020204</v>
          </cell>
          <cell r="V384" t="str">
            <v>510974206@qq.com</v>
          </cell>
          <cell r="W384" t="str">
            <v>13675912049</v>
          </cell>
          <cell r="X384" t="str">
            <v>13675912049</v>
          </cell>
        </row>
        <row r="384">
          <cell r="AA384" t="str">
            <v>10-17</v>
          </cell>
        </row>
        <row r="384">
          <cell r="AD384" t="str">
            <v>ND20160401019</v>
          </cell>
          <cell r="AE384" t="str">
            <v>工程院五部开发三处</v>
          </cell>
          <cell r="AF384" t="str">
            <v>福建天泉教育科技有限公司</v>
          </cell>
          <cell r="AG384" t="str">
            <v>福建天泉教育科技有限公司</v>
          </cell>
          <cell r="AH384" t="str">
            <v>软件开发工程师</v>
          </cell>
          <cell r="AI384" t="str">
            <v>高级一星程序员(P6)</v>
          </cell>
          <cell r="AJ384" t="str">
            <v>P6</v>
          </cell>
        </row>
        <row r="384">
          <cell r="AM384" t="str">
            <v>正式员工</v>
          </cell>
          <cell r="AN384" t="str">
            <v>在职</v>
          </cell>
          <cell r="AO384" t="str">
            <v>正式员工</v>
          </cell>
        </row>
        <row r="384">
          <cell r="AQ384" t="str">
            <v>普通任职</v>
          </cell>
          <cell r="AR384" t="str">
            <v>2016-04-05</v>
          </cell>
          <cell r="AS384" t="str">
            <v>福州</v>
          </cell>
        </row>
        <row r="384">
          <cell r="AU384" t="str">
            <v>2016-07-05</v>
          </cell>
        </row>
        <row r="384">
          <cell r="BF384">
            <v>11</v>
          </cell>
        </row>
        <row r="384">
          <cell r="BJ384" t="str">
            <v>福建师范大学</v>
          </cell>
        </row>
        <row r="384">
          <cell r="BL384" t="str">
            <v>普通全日制</v>
          </cell>
          <cell r="BM384" t="str">
            <v>计算机科学与技术</v>
          </cell>
          <cell r="BN384" t="str">
            <v>2009-06-30</v>
          </cell>
          <cell r="BO384" t="str">
            <v>本科</v>
          </cell>
          <cell r="BP384" t="str">
            <v>学士</v>
          </cell>
        </row>
        <row r="384">
          <cell r="BV384" t="str">
            <v>2016-04-05</v>
          </cell>
          <cell r="BW384" t="str">
            <v>福建天晴数码有限公司</v>
          </cell>
          <cell r="BX384" t="str">
            <v>工程院五部</v>
          </cell>
          <cell r="BY384" t="str">
            <v>工程院五部开发三处</v>
          </cell>
        </row>
        <row r="385">
          <cell r="A385">
            <v>176150</v>
          </cell>
          <cell r="B385" t="str">
            <v>叶伍德</v>
          </cell>
          <cell r="C385" t="str">
            <v>工程院五部开发三处</v>
          </cell>
          <cell r="D385" t="str">
            <v>郭玉湖</v>
          </cell>
          <cell r="E385" t="str">
            <v>176150</v>
          </cell>
          <cell r="F385" t="str">
            <v>男</v>
          </cell>
          <cell r="G385" t="str">
            <v>群众</v>
          </cell>
          <cell r="H385" t="str">
            <v>汉族</v>
          </cell>
          <cell r="I385" t="str">
            <v>1986-12-16</v>
          </cell>
          <cell r="J385" t="str">
            <v>35222819861216351X</v>
          </cell>
          <cell r="K385" t="str">
            <v>未婚</v>
          </cell>
          <cell r="L385" t="str">
            <v>中国大陆</v>
          </cell>
        </row>
        <row r="385">
          <cell r="N385" t="str">
            <v>非农业</v>
          </cell>
          <cell r="O385" t="str">
            <v>福建省宁德地区屏南县</v>
          </cell>
        </row>
        <row r="385">
          <cell r="R385" t="str">
            <v>福建宁德屏南</v>
          </cell>
        </row>
        <row r="385">
          <cell r="U385" t="str">
            <v>18350013585</v>
          </cell>
          <cell r="V385" t="str">
            <v>yewude15@163.com</v>
          </cell>
        </row>
        <row r="385">
          <cell r="Z385" t="str">
            <v>18350013585</v>
          </cell>
          <cell r="AA385" t="str">
            <v>12-16</v>
          </cell>
          <cell r="AB385">
            <v>168</v>
          </cell>
        </row>
        <row r="385">
          <cell r="AD385" t="str">
            <v>ND20131016002</v>
          </cell>
          <cell r="AE385" t="str">
            <v>工程院五部开发三处</v>
          </cell>
          <cell r="AF385" t="str">
            <v>福建省华渔教育科技有限公司</v>
          </cell>
          <cell r="AG385" t="str">
            <v>福建省华渔教育科技有限公司</v>
          </cell>
          <cell r="AH385" t="str">
            <v>软件开发工程师</v>
          </cell>
          <cell r="AI385" t="str">
            <v>高级一星程序员(P6)</v>
          </cell>
          <cell r="AJ385" t="str">
            <v>P6</v>
          </cell>
        </row>
        <row r="385">
          <cell r="AM385" t="str">
            <v>正式员工</v>
          </cell>
          <cell r="AN385" t="str">
            <v>在职</v>
          </cell>
          <cell r="AO385" t="str">
            <v>正式员工</v>
          </cell>
        </row>
        <row r="385">
          <cell r="AQ385" t="str">
            <v>普通任职</v>
          </cell>
          <cell r="AR385" t="str">
            <v>2013-10-17</v>
          </cell>
        </row>
        <row r="385">
          <cell r="AU385" t="str">
            <v>2014-01-17</v>
          </cell>
        </row>
        <row r="385">
          <cell r="BF385">
            <v>40</v>
          </cell>
        </row>
        <row r="385">
          <cell r="BJ385" t="str">
            <v>福建师范大学</v>
          </cell>
        </row>
        <row r="385">
          <cell r="BL385" t="str">
            <v>普通全日制</v>
          </cell>
          <cell r="BM385" t="str">
            <v>电子信息工程</v>
          </cell>
          <cell r="BN385" t="str">
            <v>2009-07-01</v>
          </cell>
          <cell r="BO385" t="str">
            <v>本科</v>
          </cell>
          <cell r="BP385" t="str">
            <v>学士</v>
          </cell>
        </row>
        <row r="385">
          <cell r="BV385" t="str">
            <v>2013-10-17</v>
          </cell>
          <cell r="BW385" t="str">
            <v>福建天晴数码有限公司</v>
          </cell>
          <cell r="BX385" t="str">
            <v>工程院五部</v>
          </cell>
          <cell r="BY385" t="str">
            <v>工程院五部开发三处</v>
          </cell>
        </row>
        <row r="386">
          <cell r="A386">
            <v>200333</v>
          </cell>
          <cell r="B386" t="str">
            <v>叶剑华</v>
          </cell>
          <cell r="C386" t="str">
            <v>工程院五部开发三处</v>
          </cell>
          <cell r="D386" t="str">
            <v>郭玉湖</v>
          </cell>
          <cell r="E386" t="str">
            <v>200333</v>
          </cell>
          <cell r="F386" t="str">
            <v>男</v>
          </cell>
        </row>
        <row r="386">
          <cell r="H386" t="str">
            <v>汉族</v>
          </cell>
          <cell r="I386" t="str">
            <v>1983-07-29</v>
          </cell>
          <cell r="J386" t="str">
            <v>350702198307293010</v>
          </cell>
          <cell r="K386" t="str">
            <v>已婚</v>
          </cell>
          <cell r="L386" t="str">
            <v>中国大陆</v>
          </cell>
        </row>
        <row r="386">
          <cell r="N386" t="str">
            <v>非农业</v>
          </cell>
          <cell r="O386" t="str">
            <v>福建省南平市延平区</v>
          </cell>
          <cell r="P386" t="str">
            <v>福建复制</v>
          </cell>
          <cell r="Q386" t="str">
            <v>教育人才中心</v>
          </cell>
        </row>
        <row r="386">
          <cell r="S386" t="str">
            <v>福州闽侯县上街镇闽都大庄园洋房6#407</v>
          </cell>
        </row>
        <row r="386">
          <cell r="U386" t="str">
            <v>13599953183</v>
          </cell>
          <cell r="V386" t="str">
            <v>yjhnp@126.com</v>
          </cell>
        </row>
        <row r="386">
          <cell r="AA386" t="str">
            <v>07-29</v>
          </cell>
          <cell r="AB386">
            <v>165</v>
          </cell>
        </row>
        <row r="386">
          <cell r="AD386" t="str">
            <v>ND20140630006</v>
          </cell>
          <cell r="AE386" t="str">
            <v>工程院五部开发三处</v>
          </cell>
          <cell r="AF386" t="str">
            <v>福建天泉教育科技有限公司</v>
          </cell>
          <cell r="AG386" t="str">
            <v>福建天泉教育科技有限公司</v>
          </cell>
          <cell r="AH386" t="str">
            <v>软件开发工程师</v>
          </cell>
          <cell r="AI386" t="str">
            <v>高级一星程序员(P6)</v>
          </cell>
          <cell r="AJ386" t="str">
            <v>P6</v>
          </cell>
        </row>
        <row r="386">
          <cell r="AM386" t="str">
            <v>正式员工</v>
          </cell>
          <cell r="AN386" t="str">
            <v>在职</v>
          </cell>
          <cell r="AO386" t="str">
            <v>正式员工</v>
          </cell>
        </row>
        <row r="386">
          <cell r="AQ386" t="str">
            <v>普通任职</v>
          </cell>
          <cell r="AR386" t="str">
            <v>2014-07-03</v>
          </cell>
        </row>
        <row r="386">
          <cell r="AU386" t="str">
            <v>2014-10-03</v>
          </cell>
        </row>
        <row r="386">
          <cell r="BF386">
            <v>32</v>
          </cell>
        </row>
        <row r="386">
          <cell r="BJ386" t="str">
            <v>福建师范大学</v>
          </cell>
        </row>
        <row r="386">
          <cell r="BL386" t="str">
            <v>普通全日制</v>
          </cell>
          <cell r="BM386" t="str">
            <v>计算机科学与技术</v>
          </cell>
          <cell r="BN386" t="str">
            <v>2007-07-01</v>
          </cell>
          <cell r="BO386" t="str">
            <v>本科</v>
          </cell>
          <cell r="BP386" t="str">
            <v>学士</v>
          </cell>
        </row>
        <row r="386">
          <cell r="BV386" t="str">
            <v>2014-07-03</v>
          </cell>
          <cell r="BW386" t="str">
            <v>福建天晴数码有限公司</v>
          </cell>
          <cell r="BX386" t="str">
            <v>工程院五部</v>
          </cell>
          <cell r="BY386" t="str">
            <v>工程院五部开发三处</v>
          </cell>
        </row>
        <row r="387">
          <cell r="A387">
            <v>201294</v>
          </cell>
          <cell r="B387" t="str">
            <v>连国卿</v>
          </cell>
          <cell r="C387" t="str">
            <v>工程院五部开发三处</v>
          </cell>
          <cell r="D387" t="str">
            <v>郭玉湖</v>
          </cell>
          <cell r="E387" t="str">
            <v>201294</v>
          </cell>
          <cell r="F387" t="str">
            <v>男</v>
          </cell>
          <cell r="G387" t="str">
            <v>中共党员</v>
          </cell>
          <cell r="H387" t="str">
            <v>汉族</v>
          </cell>
          <cell r="I387" t="str">
            <v>1990-10-19</v>
          </cell>
          <cell r="J387" t="str">
            <v>350521199010198517</v>
          </cell>
          <cell r="K387" t="str">
            <v>已婚</v>
          </cell>
          <cell r="L387" t="str">
            <v>中国大陆</v>
          </cell>
        </row>
        <row r="387">
          <cell r="O387" t="str">
            <v>福建省泉州市泉港区</v>
          </cell>
        </row>
        <row r="387">
          <cell r="Q387" t="str">
            <v>福建八闽通信人才交流服务中心</v>
          </cell>
        </row>
        <row r="387">
          <cell r="U387" t="str">
            <v>18050430355</v>
          </cell>
        </row>
        <row r="387">
          <cell r="W387" t="str">
            <v>15960096429</v>
          </cell>
        </row>
        <row r="387">
          <cell r="AA387" t="str">
            <v>10-19</v>
          </cell>
        </row>
        <row r="387">
          <cell r="AD387" t="str">
            <v>ND20160324003</v>
          </cell>
          <cell r="AE387" t="str">
            <v>工程院五部开发三处</v>
          </cell>
          <cell r="AF387" t="str">
            <v>福建天泉教育科技有限公司</v>
          </cell>
          <cell r="AG387" t="str">
            <v>福建天泉教育科技有限公司</v>
          </cell>
          <cell r="AH387" t="str">
            <v>软件开发工程师</v>
          </cell>
          <cell r="AI387" t="str">
            <v>三星程序员(P5)</v>
          </cell>
          <cell r="AJ387" t="str">
            <v>P5</v>
          </cell>
        </row>
        <row r="387">
          <cell r="AM387" t="str">
            <v>正式员工</v>
          </cell>
          <cell r="AN387" t="str">
            <v>在职</v>
          </cell>
          <cell r="AO387" t="str">
            <v>正式员工</v>
          </cell>
        </row>
        <row r="387">
          <cell r="AQ387" t="str">
            <v>普通任职</v>
          </cell>
          <cell r="AR387" t="str">
            <v>2016-03-28</v>
          </cell>
          <cell r="AS387" t="str">
            <v>福州</v>
          </cell>
        </row>
        <row r="387">
          <cell r="AU387" t="str">
            <v>2016-06-28</v>
          </cell>
        </row>
        <row r="387">
          <cell r="BF387">
            <v>11</v>
          </cell>
        </row>
        <row r="387">
          <cell r="BJ387" t="str">
            <v>福建农林大学</v>
          </cell>
        </row>
        <row r="387">
          <cell r="BL387" t="str">
            <v>普通全日制</v>
          </cell>
          <cell r="BM387" t="str">
            <v>计算机科学与技术</v>
          </cell>
          <cell r="BN387" t="str">
            <v>2012-06-30</v>
          </cell>
          <cell r="BO387" t="str">
            <v>本科</v>
          </cell>
          <cell r="BP387" t="str">
            <v>学士</v>
          </cell>
        </row>
        <row r="387">
          <cell r="BV387" t="str">
            <v>2016-03-28</v>
          </cell>
          <cell r="BW387" t="str">
            <v>福建天晴数码有限公司</v>
          </cell>
          <cell r="BX387" t="str">
            <v>工程院五部</v>
          </cell>
          <cell r="BY387" t="str">
            <v>工程院五部开发三处</v>
          </cell>
        </row>
        <row r="388">
          <cell r="A388">
            <v>211213</v>
          </cell>
          <cell r="B388" t="str">
            <v>李悠</v>
          </cell>
          <cell r="C388" t="str">
            <v>工程院五部开发三处</v>
          </cell>
          <cell r="D388" t="str">
            <v>郭玉湖</v>
          </cell>
          <cell r="E388" t="str">
            <v>211213</v>
          </cell>
          <cell r="F388" t="str">
            <v>男</v>
          </cell>
          <cell r="G388" t="str">
            <v>群众</v>
          </cell>
          <cell r="H388" t="str">
            <v>汉族</v>
          </cell>
          <cell r="I388" t="str">
            <v>1981-07-28</v>
          </cell>
          <cell r="J388" t="str">
            <v>350102198107286737</v>
          </cell>
          <cell r="K388" t="str">
            <v>未婚</v>
          </cell>
          <cell r="L388" t="str">
            <v>中国大陆</v>
          </cell>
        </row>
        <row r="388">
          <cell r="O388" t="str">
            <v>福建省福州市鼓楼区</v>
          </cell>
        </row>
        <row r="388">
          <cell r="U388" t="str">
            <v>18506073355</v>
          </cell>
          <cell r="V388" t="str">
            <v>764882497@qq.com</v>
          </cell>
        </row>
        <row r="388">
          <cell r="X388" t="str">
            <v>13799308533</v>
          </cell>
        </row>
        <row r="388">
          <cell r="AA388" t="str">
            <v>07-28</v>
          </cell>
        </row>
        <row r="388">
          <cell r="AD388" t="str">
            <v>ND20150407002</v>
          </cell>
          <cell r="AE388" t="str">
            <v>工程院五部开发三处</v>
          </cell>
          <cell r="AF388" t="str">
            <v>福建天泉教育科技有限公司</v>
          </cell>
          <cell r="AG388" t="str">
            <v>福建天泉教育科技有限公司</v>
          </cell>
          <cell r="AH388" t="str">
            <v>软件开发工程师</v>
          </cell>
          <cell r="AI388" t="str">
            <v>三星程序员(P5)</v>
          </cell>
          <cell r="AJ388" t="str">
            <v>P5</v>
          </cell>
        </row>
        <row r="388">
          <cell r="AM388" t="str">
            <v>正式员工</v>
          </cell>
          <cell r="AN388" t="str">
            <v>在职</v>
          </cell>
          <cell r="AO388" t="str">
            <v>正式员工</v>
          </cell>
        </row>
        <row r="388">
          <cell r="AQ388" t="str">
            <v>普通任职</v>
          </cell>
          <cell r="AR388" t="str">
            <v>2015-04-09</v>
          </cell>
        </row>
        <row r="388">
          <cell r="AU388" t="str">
            <v>2015-07-09</v>
          </cell>
        </row>
        <row r="388">
          <cell r="BF388">
            <v>22</v>
          </cell>
        </row>
        <row r="388">
          <cell r="BJ388" t="str">
            <v>福建师范大学</v>
          </cell>
        </row>
        <row r="388">
          <cell r="BL388" t="str">
            <v>普通全日制</v>
          </cell>
          <cell r="BM388" t="str">
            <v>工商管理</v>
          </cell>
          <cell r="BN388" t="str">
            <v>2006-06-30</v>
          </cell>
          <cell r="BO388" t="str">
            <v>本科</v>
          </cell>
        </row>
        <row r="388">
          <cell r="BV388" t="str">
            <v>2015-04-09</v>
          </cell>
          <cell r="BW388" t="str">
            <v>福建天晴数码有限公司</v>
          </cell>
          <cell r="BX388" t="str">
            <v>工程院五部</v>
          </cell>
          <cell r="BY388" t="str">
            <v>工程院五部开发三处</v>
          </cell>
        </row>
        <row r="389">
          <cell r="A389">
            <v>236013</v>
          </cell>
          <cell r="B389" t="str">
            <v>吴昊</v>
          </cell>
          <cell r="C389" t="str">
            <v>工程院五部开发三处</v>
          </cell>
          <cell r="D389" t="str">
            <v>郭玉湖</v>
          </cell>
          <cell r="E389" t="str">
            <v>236013</v>
          </cell>
          <cell r="F389" t="str">
            <v>男</v>
          </cell>
          <cell r="G389" t="str">
            <v>共青团员</v>
          </cell>
          <cell r="H389" t="str">
            <v>汉族</v>
          </cell>
          <cell r="I389" t="str">
            <v>1989-12-30</v>
          </cell>
          <cell r="J389" t="str">
            <v>350104198912303619</v>
          </cell>
          <cell r="K389" t="str">
            <v>已婚</v>
          </cell>
        </row>
        <row r="389">
          <cell r="O389" t="str">
            <v>福建省福州市仓山区</v>
          </cell>
        </row>
        <row r="389">
          <cell r="U389" t="str">
            <v>15659776575</v>
          </cell>
          <cell r="V389" t="str">
            <v>236013978@qq.com</v>
          </cell>
        </row>
        <row r="389">
          <cell r="AA389" t="str">
            <v>12-30</v>
          </cell>
        </row>
        <row r="389">
          <cell r="AD389" t="str">
            <v>ND20140523002</v>
          </cell>
          <cell r="AE389" t="str">
            <v>工程院五部开发三处</v>
          </cell>
          <cell r="AF389" t="str">
            <v>福建省华渔教育科技有限公司</v>
          </cell>
          <cell r="AG389" t="str">
            <v>福建省华渔教育科技有限公司</v>
          </cell>
          <cell r="AH389" t="str">
            <v>软件开发工程师</v>
          </cell>
          <cell r="AI389" t="str">
            <v>三星程序员(P5)</v>
          </cell>
          <cell r="AJ389" t="str">
            <v>P5</v>
          </cell>
        </row>
        <row r="389">
          <cell r="AM389" t="str">
            <v>正式员工</v>
          </cell>
          <cell r="AN389" t="str">
            <v>在职</v>
          </cell>
          <cell r="AO389" t="str">
            <v>正式员工</v>
          </cell>
        </row>
        <row r="389">
          <cell r="AQ389" t="str">
            <v>普通任职</v>
          </cell>
          <cell r="AR389" t="str">
            <v>2014-05-29</v>
          </cell>
        </row>
        <row r="389">
          <cell r="AU389" t="str">
            <v>2014-08-29</v>
          </cell>
        </row>
        <row r="389">
          <cell r="BF389">
            <v>33</v>
          </cell>
        </row>
        <row r="389">
          <cell r="BJ389" t="str">
            <v>东北大学</v>
          </cell>
        </row>
        <row r="389">
          <cell r="BL389" t="str">
            <v>普通全日制</v>
          </cell>
          <cell r="BM389" t="str">
            <v>软件工程</v>
          </cell>
          <cell r="BN389" t="str">
            <v>2012-07-01</v>
          </cell>
          <cell r="BO389" t="str">
            <v>本科</v>
          </cell>
          <cell r="BP389" t="str">
            <v>学士</v>
          </cell>
        </row>
        <row r="389">
          <cell r="BV389" t="str">
            <v>2014-05-29</v>
          </cell>
          <cell r="BW389" t="str">
            <v>福建天晴数码有限公司</v>
          </cell>
          <cell r="BX389" t="str">
            <v>工程院五部</v>
          </cell>
          <cell r="BY389" t="str">
            <v>工程院五部开发三处</v>
          </cell>
        </row>
        <row r="390">
          <cell r="A390">
            <v>250425</v>
          </cell>
          <cell r="B390" t="str">
            <v>陈来件</v>
          </cell>
          <cell r="C390" t="str">
            <v>工程院五部开发三处</v>
          </cell>
          <cell r="D390" t="str">
            <v>郭玉湖</v>
          </cell>
          <cell r="E390" t="str">
            <v>250425</v>
          </cell>
          <cell r="F390" t="str">
            <v>男</v>
          </cell>
          <cell r="G390" t="str">
            <v>共青团员</v>
          </cell>
          <cell r="H390" t="str">
            <v>汉族</v>
          </cell>
          <cell r="I390" t="str">
            <v>1992-04-16</v>
          </cell>
          <cell r="J390" t="str">
            <v>350425199204162635</v>
          </cell>
          <cell r="K390" t="str">
            <v>未婚</v>
          </cell>
          <cell r="L390" t="str">
            <v>中国大陆</v>
          </cell>
        </row>
        <row r="390">
          <cell r="O390" t="str">
            <v>福建省三明市大田县</v>
          </cell>
        </row>
        <row r="390">
          <cell r="R390" t="str">
            <v>福建省三明市大田县</v>
          </cell>
        </row>
        <row r="390">
          <cell r="U390" t="str">
            <v>18259012880</v>
          </cell>
          <cell r="V390" t="str">
            <v>810522442@qq.com</v>
          </cell>
          <cell r="W390" t="str">
            <v>陈小玲</v>
          </cell>
          <cell r="X390" t="str">
            <v>15980657487</v>
          </cell>
        </row>
        <row r="390">
          <cell r="AA390" t="str">
            <v>04-16</v>
          </cell>
        </row>
        <row r="390">
          <cell r="AD390" t="str">
            <v>ND20150630070</v>
          </cell>
          <cell r="AE390" t="str">
            <v>工程院五部开发三处</v>
          </cell>
          <cell r="AF390" t="str">
            <v>福建天泉教育科技有限公司</v>
          </cell>
          <cell r="AG390" t="str">
            <v>福建天泉教育科技有限公司</v>
          </cell>
          <cell r="AH390" t="str">
            <v>软件开发工程师</v>
          </cell>
          <cell r="AI390" t="str">
            <v>二星工程师(P4)</v>
          </cell>
          <cell r="AJ390" t="str">
            <v>P4</v>
          </cell>
        </row>
        <row r="390">
          <cell r="AM390" t="str">
            <v>正式员工</v>
          </cell>
          <cell r="AN390" t="str">
            <v>在职</v>
          </cell>
          <cell r="AO390" t="str">
            <v>正式员工</v>
          </cell>
        </row>
        <row r="390">
          <cell r="AQ390" t="str">
            <v>普通任职</v>
          </cell>
          <cell r="AR390" t="str">
            <v>2015-06-26</v>
          </cell>
          <cell r="AS390" t="str">
            <v>福州</v>
          </cell>
        </row>
        <row r="390">
          <cell r="AU390" t="str">
            <v>2015-07-31</v>
          </cell>
        </row>
        <row r="390">
          <cell r="BF390">
            <v>20</v>
          </cell>
        </row>
        <row r="390">
          <cell r="BJ390" t="str">
            <v>中国海洋大学</v>
          </cell>
        </row>
        <row r="390">
          <cell r="BL390" t="str">
            <v>普通全日制</v>
          </cell>
          <cell r="BM390" t="str">
            <v>通信工程</v>
          </cell>
          <cell r="BN390" t="str">
            <v>2015-06-30</v>
          </cell>
          <cell r="BO390" t="str">
            <v>本科</v>
          </cell>
        </row>
        <row r="390">
          <cell r="BV390" t="str">
            <v>2015-06-26</v>
          </cell>
          <cell r="BW390" t="str">
            <v>福建天晴数码有限公司</v>
          </cell>
          <cell r="BX390" t="str">
            <v>工程院五部</v>
          </cell>
          <cell r="BY390" t="str">
            <v>工程院五部开发三处</v>
          </cell>
        </row>
        <row r="391">
          <cell r="A391">
            <v>271155</v>
          </cell>
          <cell r="B391" t="str">
            <v>林武</v>
          </cell>
          <cell r="C391" t="str">
            <v>工程院五部开发三处</v>
          </cell>
          <cell r="D391" t="str">
            <v>郭玉湖</v>
          </cell>
          <cell r="E391" t="str">
            <v>271155</v>
          </cell>
          <cell r="F391" t="str">
            <v>男</v>
          </cell>
          <cell r="G391" t="str">
            <v>中共党员</v>
          </cell>
          <cell r="H391" t="str">
            <v>汉族</v>
          </cell>
          <cell r="I391" t="str">
            <v>1986-07-26</v>
          </cell>
          <cell r="J391" t="str">
            <v>350128198607265530</v>
          </cell>
          <cell r="K391" t="str">
            <v>未婚</v>
          </cell>
          <cell r="L391" t="str">
            <v>中国大陆</v>
          </cell>
        </row>
        <row r="391">
          <cell r="N391" t="str">
            <v>农业</v>
          </cell>
          <cell r="O391" t="str">
            <v>福建省福州市平潭县</v>
          </cell>
          <cell r="P391" t="str">
            <v>福建省福州市平潭县敖东镇苍海村南头109号</v>
          </cell>
          <cell r="Q391" t="str">
            <v>福建星网锐捷网络有限公司</v>
          </cell>
          <cell r="R391" t="str">
            <v>福建省福州市平潭县敖东镇苍海村南头109号</v>
          </cell>
          <cell r="S391" t="str">
            <v>福建星网锐捷网络有限公司</v>
          </cell>
        </row>
        <row r="391">
          <cell r="U391" t="str">
            <v>13685040399</v>
          </cell>
          <cell r="V391" t="str">
            <v>271196951@qq.com</v>
          </cell>
          <cell r="W391" t="str">
            <v>魏洪云</v>
          </cell>
          <cell r="X391" t="str">
            <v>13675038529</v>
          </cell>
        </row>
        <row r="391">
          <cell r="AA391" t="str">
            <v>07-26</v>
          </cell>
          <cell r="AB391">
            <v>170</v>
          </cell>
          <cell r="AC391" t="str">
            <v>B型</v>
          </cell>
          <cell r="AD391" t="str">
            <v>ND20141022005</v>
          </cell>
          <cell r="AE391" t="str">
            <v>工程院五部开发三处</v>
          </cell>
          <cell r="AF391" t="str">
            <v>福建天泉教育科技有限公司</v>
          </cell>
          <cell r="AG391" t="str">
            <v>福建天泉教育科技有限公司</v>
          </cell>
          <cell r="AH391" t="str">
            <v>高级软件开发工程师</v>
          </cell>
          <cell r="AI391" t="str">
            <v>高级二星程序员(P7)</v>
          </cell>
          <cell r="AJ391" t="str">
            <v>P7</v>
          </cell>
        </row>
        <row r="391">
          <cell r="AM391" t="str">
            <v>正式员工</v>
          </cell>
          <cell r="AN391" t="str">
            <v>在职</v>
          </cell>
          <cell r="AO391" t="str">
            <v>正式员工</v>
          </cell>
        </row>
        <row r="391">
          <cell r="AQ391" t="str">
            <v>普通任职</v>
          </cell>
          <cell r="AR391" t="str">
            <v>2014-10-27</v>
          </cell>
        </row>
        <row r="391">
          <cell r="AU391" t="str">
            <v>2015-01-27</v>
          </cell>
        </row>
        <row r="391">
          <cell r="BF391">
            <v>28</v>
          </cell>
        </row>
        <row r="391">
          <cell r="BJ391" t="str">
            <v>厦门大学</v>
          </cell>
        </row>
        <row r="391">
          <cell r="BL391" t="str">
            <v>普通全日制</v>
          </cell>
          <cell r="BM391" t="str">
            <v>计算机应用技术</v>
          </cell>
          <cell r="BN391" t="str">
            <v>2010-07-01</v>
          </cell>
          <cell r="BO391" t="str">
            <v>硕士研究生</v>
          </cell>
          <cell r="BP391" t="str">
            <v>硕士</v>
          </cell>
        </row>
        <row r="391">
          <cell r="BV391" t="str">
            <v>2014-10-27</v>
          </cell>
          <cell r="BW391" t="str">
            <v>福建天晴数码有限公司</v>
          </cell>
          <cell r="BX391" t="str">
            <v>工程院五部</v>
          </cell>
          <cell r="BY391" t="str">
            <v>工程院五部开发三处</v>
          </cell>
        </row>
        <row r="392">
          <cell r="A392">
            <v>279809</v>
          </cell>
          <cell r="B392" t="str">
            <v>黄进军</v>
          </cell>
          <cell r="C392" t="str">
            <v>工程院五部开发三处</v>
          </cell>
          <cell r="D392" t="str">
            <v>郭玉湖</v>
          </cell>
          <cell r="E392" t="str">
            <v>279809</v>
          </cell>
          <cell r="F392" t="str">
            <v>男</v>
          </cell>
          <cell r="G392" t="str">
            <v>群众</v>
          </cell>
          <cell r="H392" t="str">
            <v>汉族</v>
          </cell>
          <cell r="I392" t="str">
            <v>1985-11-01</v>
          </cell>
          <cell r="J392" t="str">
            <v>42090219851101687X</v>
          </cell>
          <cell r="K392" t="str">
            <v>未婚</v>
          </cell>
          <cell r="L392" t="str">
            <v>中国大陆</v>
          </cell>
        </row>
        <row r="392">
          <cell r="O392" t="str">
            <v>湖北省孝感市孝南区</v>
          </cell>
        </row>
        <row r="392">
          <cell r="R392" t="str">
            <v>湖北孝感</v>
          </cell>
        </row>
        <row r="392">
          <cell r="U392" t="str">
            <v>15827006404</v>
          </cell>
          <cell r="V392" t="str">
            <v>tomato1312@qq.com</v>
          </cell>
          <cell r="W392" t="str">
            <v>豆豆</v>
          </cell>
          <cell r="X392" t="str">
            <v>15927272294</v>
          </cell>
        </row>
        <row r="392">
          <cell r="Z392" t="str">
            <v>15827006404</v>
          </cell>
          <cell r="AA392" t="str">
            <v>11-01</v>
          </cell>
        </row>
        <row r="392">
          <cell r="AD392" t="str">
            <v>ND20150212004</v>
          </cell>
          <cell r="AE392" t="str">
            <v>工程院五部开发三处</v>
          </cell>
          <cell r="AF392" t="str">
            <v>湖北网龙楚天教育科技有限公司</v>
          </cell>
          <cell r="AG392" t="str">
            <v>湖北网龙楚天教育科技有限公司</v>
          </cell>
          <cell r="AH392" t="str">
            <v>软件开发工程师</v>
          </cell>
          <cell r="AI392" t="str">
            <v>三星程序员(P5)</v>
          </cell>
          <cell r="AJ392" t="str">
            <v>P5</v>
          </cell>
        </row>
        <row r="392">
          <cell r="AM392" t="str">
            <v>正式员工</v>
          </cell>
          <cell r="AN392" t="str">
            <v>在职</v>
          </cell>
          <cell r="AO392" t="str">
            <v>正式员工</v>
          </cell>
        </row>
        <row r="392">
          <cell r="AQ392" t="str">
            <v>普通任职</v>
          </cell>
          <cell r="AR392" t="str">
            <v>2015-02-15</v>
          </cell>
          <cell r="AS392" t="str">
            <v>武汉</v>
          </cell>
        </row>
        <row r="392">
          <cell r="AU392" t="str">
            <v>2015-05-15</v>
          </cell>
        </row>
        <row r="392">
          <cell r="BF392">
            <v>24</v>
          </cell>
        </row>
        <row r="392">
          <cell r="BJ392" t="str">
            <v>华中科技大学</v>
          </cell>
        </row>
        <row r="392">
          <cell r="BL392" t="str">
            <v>普通全日制</v>
          </cell>
          <cell r="BM392" t="str">
            <v>电子信息工程</v>
          </cell>
          <cell r="BN392" t="str">
            <v>2008-06-30</v>
          </cell>
          <cell r="BO392" t="str">
            <v>本科</v>
          </cell>
          <cell r="BP392" t="str">
            <v>学士</v>
          </cell>
        </row>
        <row r="392">
          <cell r="BV392" t="str">
            <v>2015-02-15</v>
          </cell>
          <cell r="BW392" t="str">
            <v>福建天晴数码有限公司</v>
          </cell>
          <cell r="BX392" t="str">
            <v>工程院五部</v>
          </cell>
          <cell r="BY392" t="str">
            <v>工程院五部开发三处</v>
          </cell>
        </row>
        <row r="393">
          <cell r="A393">
            <v>291814</v>
          </cell>
          <cell r="B393" t="str">
            <v>严火荣</v>
          </cell>
          <cell r="C393" t="str">
            <v>工程院五部开发三处</v>
          </cell>
          <cell r="D393" t="str">
            <v>郭玉湖</v>
          </cell>
          <cell r="E393" t="str">
            <v>291814</v>
          </cell>
          <cell r="F393" t="str">
            <v>男</v>
          </cell>
          <cell r="G393" t="str">
            <v>共青团员</v>
          </cell>
          <cell r="H393" t="str">
            <v>汉族</v>
          </cell>
          <cell r="I393" t="str">
            <v>1991-09-29</v>
          </cell>
          <cell r="J393" t="str">
            <v>350821199109291814</v>
          </cell>
          <cell r="K393" t="str">
            <v>未婚</v>
          </cell>
          <cell r="L393" t="str">
            <v>中国大陆</v>
          </cell>
        </row>
        <row r="393">
          <cell r="N393" t="str">
            <v>农业</v>
          </cell>
          <cell r="O393" t="str">
            <v>福建省龙岩市长汀县</v>
          </cell>
          <cell r="P393" t="str">
            <v>福建省龙岩市长汀县馆前镇</v>
          </cell>
          <cell r="Q393" t="str">
            <v>福建省海峡人才市场</v>
          </cell>
        </row>
        <row r="393">
          <cell r="T393" t="str">
            <v>05976643695</v>
          </cell>
          <cell r="U393" t="str">
            <v>18650486762</v>
          </cell>
          <cell r="V393" t="str">
            <v>fzdxyhr@163.com</v>
          </cell>
          <cell r="W393" t="str">
            <v>何灿灿</v>
          </cell>
          <cell r="X393" t="str">
            <v>18359187744</v>
          </cell>
        </row>
        <row r="393">
          <cell r="AA393" t="str">
            <v>09-29</v>
          </cell>
          <cell r="AB393">
            <v>175</v>
          </cell>
        </row>
        <row r="393">
          <cell r="AD393" t="str">
            <v>ND20151111018</v>
          </cell>
          <cell r="AE393" t="str">
            <v>工程院五部开发三处</v>
          </cell>
          <cell r="AF393" t="str">
            <v>福建天泉教育科技有限公司</v>
          </cell>
          <cell r="AG393" t="str">
            <v>福建天泉教育科技有限公司</v>
          </cell>
          <cell r="AH393" t="str">
            <v>软件开发工程师</v>
          </cell>
          <cell r="AI393" t="str">
            <v>二星工程师(P4)</v>
          </cell>
          <cell r="AJ393" t="str">
            <v>P4</v>
          </cell>
        </row>
        <row r="393">
          <cell r="AM393" t="str">
            <v>正式员工</v>
          </cell>
          <cell r="AN393" t="str">
            <v>在职</v>
          </cell>
          <cell r="AO393" t="str">
            <v>正式员工</v>
          </cell>
        </row>
        <row r="393">
          <cell r="AQ393" t="str">
            <v>普通任职</v>
          </cell>
          <cell r="AR393" t="str">
            <v>2015-11-12</v>
          </cell>
          <cell r="AS393" t="str">
            <v>福州</v>
          </cell>
        </row>
        <row r="393">
          <cell r="AU393" t="str">
            <v>2016-02-12</v>
          </cell>
        </row>
        <row r="393">
          <cell r="BF393">
            <v>15</v>
          </cell>
        </row>
        <row r="393">
          <cell r="BJ393" t="str">
            <v>福州大学</v>
          </cell>
        </row>
        <row r="393">
          <cell r="BL393" t="str">
            <v>普通全日制</v>
          </cell>
          <cell r="BM393" t="str">
            <v>软件工程</v>
          </cell>
          <cell r="BN393" t="str">
            <v>2014-07-01</v>
          </cell>
          <cell r="BO393" t="str">
            <v>本科</v>
          </cell>
          <cell r="BP393" t="str">
            <v>学士</v>
          </cell>
        </row>
        <row r="393">
          <cell r="BV393" t="str">
            <v>2015-11-12</v>
          </cell>
          <cell r="BW393" t="str">
            <v>福建天晴数码有限公司</v>
          </cell>
          <cell r="BX393" t="str">
            <v>工程院五部</v>
          </cell>
          <cell r="BY393" t="str">
            <v>工程院五部开发三处</v>
          </cell>
        </row>
        <row r="394">
          <cell r="A394">
            <v>295137</v>
          </cell>
          <cell r="B394" t="str">
            <v>赵应光</v>
          </cell>
          <cell r="C394" t="str">
            <v>工程院五部开发三处</v>
          </cell>
          <cell r="D394" t="str">
            <v>郭玉湖</v>
          </cell>
          <cell r="E394" t="str">
            <v>295137</v>
          </cell>
          <cell r="F394" t="str">
            <v>男</v>
          </cell>
          <cell r="G394" t="str">
            <v>共青团员</v>
          </cell>
          <cell r="H394" t="str">
            <v>汉族</v>
          </cell>
          <cell r="I394" t="str">
            <v>1991-01-29</v>
          </cell>
          <cell r="J394" t="str">
            <v>350123199101295137</v>
          </cell>
          <cell r="K394" t="str">
            <v>未婚</v>
          </cell>
          <cell r="L394" t="str">
            <v>中国大陆</v>
          </cell>
        </row>
        <row r="394">
          <cell r="N394" t="str">
            <v>农业</v>
          </cell>
          <cell r="O394" t="str">
            <v>福建省福州市罗源县</v>
          </cell>
          <cell r="P394" t="str">
            <v>福建省福州市罗源县</v>
          </cell>
          <cell r="Q394" t="str">
            <v>八闽</v>
          </cell>
          <cell r="R394" t="str">
            <v>福建省福州市罗源县</v>
          </cell>
          <cell r="S394" t="str">
            <v>福州软件园</v>
          </cell>
        </row>
        <row r="394">
          <cell r="U394" t="str">
            <v>18559930316</v>
          </cell>
          <cell r="V394" t="str">
            <v>codezhao@qq.com</v>
          </cell>
          <cell r="W394" t="str">
            <v>余华珠</v>
          </cell>
          <cell r="X394" t="str">
            <v>18046037596</v>
          </cell>
        </row>
        <row r="394">
          <cell r="AA394" t="str">
            <v>01-29</v>
          </cell>
          <cell r="AB394">
            <v>176</v>
          </cell>
        </row>
        <row r="394">
          <cell r="AD394" t="str">
            <v>ND20160401011</v>
          </cell>
          <cell r="AE394" t="str">
            <v>工程院五部开发三处</v>
          </cell>
          <cell r="AF394" t="str">
            <v>福建天泉教育科技有限公司</v>
          </cell>
          <cell r="AG394" t="str">
            <v>福建天泉教育科技有限公司</v>
          </cell>
          <cell r="AH394" t="str">
            <v>软件开发工程师</v>
          </cell>
          <cell r="AI394" t="str">
            <v>二星工程师(P4)</v>
          </cell>
          <cell r="AJ394" t="str">
            <v>P4</v>
          </cell>
        </row>
        <row r="394">
          <cell r="AM394" t="str">
            <v>正式员工</v>
          </cell>
          <cell r="AN394" t="str">
            <v>在职</v>
          </cell>
          <cell r="AO394" t="str">
            <v>正式员工</v>
          </cell>
        </row>
        <row r="394">
          <cell r="AQ394" t="str">
            <v>普通任职</v>
          </cell>
          <cell r="AR394" t="str">
            <v>2016-04-05</v>
          </cell>
          <cell r="AS394" t="str">
            <v>福州</v>
          </cell>
        </row>
        <row r="394">
          <cell r="AU394" t="str">
            <v>2016-07-05</v>
          </cell>
        </row>
        <row r="394">
          <cell r="BF394">
            <v>11</v>
          </cell>
        </row>
        <row r="394">
          <cell r="BJ394" t="str">
            <v>福州大学</v>
          </cell>
          <cell r="BK394" t="str">
            <v>至诚学院</v>
          </cell>
          <cell r="BL394" t="str">
            <v>普通全日制</v>
          </cell>
          <cell r="BM394" t="str">
            <v>软件工程</v>
          </cell>
          <cell r="BN394" t="str">
            <v>2014-06-30</v>
          </cell>
          <cell r="BO394" t="str">
            <v>本科</v>
          </cell>
          <cell r="BP394" t="str">
            <v>学士</v>
          </cell>
        </row>
        <row r="394">
          <cell r="BV394" t="str">
            <v>2016-04-05</v>
          </cell>
          <cell r="BW394" t="str">
            <v>福建天晴数码有限公司</v>
          </cell>
          <cell r="BX394" t="str">
            <v>工程院五部</v>
          </cell>
          <cell r="BY394" t="str">
            <v>工程院五部开发三处</v>
          </cell>
        </row>
        <row r="395">
          <cell r="A395">
            <v>322198</v>
          </cell>
          <cell r="B395" t="str">
            <v>陈立</v>
          </cell>
          <cell r="C395" t="str">
            <v>工程院五部开发三处</v>
          </cell>
          <cell r="D395" t="str">
            <v>郭玉湖</v>
          </cell>
          <cell r="E395" t="str">
            <v>322198</v>
          </cell>
          <cell r="F395" t="str">
            <v>男</v>
          </cell>
          <cell r="G395" t="str">
            <v>共青团员</v>
          </cell>
          <cell r="H395" t="str">
            <v>汉族</v>
          </cell>
          <cell r="I395" t="str">
            <v>1985-03-01</v>
          </cell>
          <cell r="J395" t="str">
            <v>350322198503141552</v>
          </cell>
          <cell r="K395" t="str">
            <v>未婚</v>
          </cell>
          <cell r="L395" t="str">
            <v>中国大陆</v>
          </cell>
        </row>
        <row r="395">
          <cell r="N395" t="str">
            <v>非农业</v>
          </cell>
          <cell r="O395" t="str">
            <v>福建莆田市</v>
          </cell>
          <cell r="P395" t="str">
            <v>福建莆田仙游</v>
          </cell>
          <cell r="Q395" t="str">
            <v>人才储备中心</v>
          </cell>
          <cell r="R395" t="str">
            <v>福建莆田仙游县榜头镇泉山村</v>
          </cell>
          <cell r="S395" t="str">
            <v>金山彼岸城C区3#1601</v>
          </cell>
        </row>
        <row r="395">
          <cell r="U395" t="str">
            <v>18006915809</v>
          </cell>
          <cell r="V395" t="str">
            <v>280124468@qq.com</v>
          </cell>
          <cell r="W395" t="str">
            <v>陈芬</v>
          </cell>
          <cell r="X395" t="str">
            <v>15505906677</v>
          </cell>
        </row>
        <row r="395">
          <cell r="AB395">
            <v>178</v>
          </cell>
          <cell r="AC395" t="str">
            <v>B型</v>
          </cell>
          <cell r="AD395" t="str">
            <v>ND20151120011</v>
          </cell>
          <cell r="AE395" t="str">
            <v>工程院五部开发三处</v>
          </cell>
          <cell r="AF395" t="str">
            <v>福建天泉教育科技有限公司</v>
          </cell>
          <cell r="AG395" t="str">
            <v>福建天泉教育科技有限公司</v>
          </cell>
          <cell r="AH395" t="str">
            <v>软件开发工程师</v>
          </cell>
          <cell r="AI395" t="str">
            <v>三星程序员(P5)</v>
          </cell>
          <cell r="AJ395" t="str">
            <v>P5</v>
          </cell>
        </row>
        <row r="395">
          <cell r="AM395" t="str">
            <v>正式员工</v>
          </cell>
          <cell r="AN395" t="str">
            <v>在职</v>
          </cell>
          <cell r="AO395" t="str">
            <v>正式员工</v>
          </cell>
        </row>
        <row r="395">
          <cell r="AQ395" t="str">
            <v>普通任职</v>
          </cell>
          <cell r="AR395" t="str">
            <v>2015-11-23</v>
          </cell>
          <cell r="AS395" t="str">
            <v>福州</v>
          </cell>
        </row>
        <row r="395">
          <cell r="AU395" t="str">
            <v>2016-02-23</v>
          </cell>
        </row>
        <row r="395">
          <cell r="BF395">
            <v>15</v>
          </cell>
        </row>
        <row r="395">
          <cell r="BJ395" t="str">
            <v>福建师范大学</v>
          </cell>
        </row>
        <row r="395">
          <cell r="BL395" t="str">
            <v>在职全脱产</v>
          </cell>
          <cell r="BM395" t="str">
            <v>计算机科学与技术</v>
          </cell>
          <cell r="BN395" t="str">
            <v>2009-07-01</v>
          </cell>
          <cell r="BO395" t="str">
            <v>本科</v>
          </cell>
          <cell r="BP395" t="str">
            <v>学士</v>
          </cell>
        </row>
        <row r="395">
          <cell r="BV395" t="str">
            <v>2015-11-23</v>
          </cell>
          <cell r="BW395" t="str">
            <v>福建天晴数码有限公司</v>
          </cell>
          <cell r="BX395" t="str">
            <v>工程院五部</v>
          </cell>
          <cell r="BY395" t="str">
            <v>工程院五部开发三处</v>
          </cell>
        </row>
        <row r="396">
          <cell r="A396">
            <v>339691</v>
          </cell>
          <cell r="B396" t="str">
            <v>吴玉龙</v>
          </cell>
          <cell r="C396" t="str">
            <v>工程院五部开发三处</v>
          </cell>
          <cell r="D396" t="str">
            <v>郭玉湖</v>
          </cell>
          <cell r="E396" t="str">
            <v>339691</v>
          </cell>
          <cell r="F396" t="str">
            <v>男</v>
          </cell>
          <cell r="G396" t="str">
            <v>中共党员</v>
          </cell>
          <cell r="H396" t="str">
            <v>汉族</v>
          </cell>
          <cell r="I396" t="str">
            <v>1988-03-12</v>
          </cell>
          <cell r="J396" t="str">
            <v>352202198803120017</v>
          </cell>
          <cell r="K396" t="str">
            <v>未婚</v>
          </cell>
          <cell r="L396" t="str">
            <v>中国大陆</v>
          </cell>
        </row>
        <row r="396">
          <cell r="O396" t="str">
            <v>福建省宁德地区福安市</v>
          </cell>
          <cell r="P396" t="str">
            <v>福建省福州市鼓楼区</v>
          </cell>
          <cell r="Q396" t="str">
            <v>福建省福州市鼓楼区</v>
          </cell>
        </row>
        <row r="396">
          <cell r="S396" t="str">
            <v>福州市仓山区建新镇金港路136号金辉枫尚</v>
          </cell>
        </row>
        <row r="396">
          <cell r="U396" t="str">
            <v>13559523155</v>
          </cell>
        </row>
        <row r="396">
          <cell r="AA396" t="str">
            <v>03-12</v>
          </cell>
        </row>
        <row r="396">
          <cell r="AD396" t="str">
            <v>ND20141204043</v>
          </cell>
          <cell r="AE396" t="str">
            <v>工程院五部开发三处</v>
          </cell>
          <cell r="AF396" t="str">
            <v>福建天泉教育科技有限公司</v>
          </cell>
          <cell r="AG396" t="str">
            <v>福建天泉教育科技有限公司</v>
          </cell>
          <cell r="AH396" t="str">
            <v>软件开发工程师</v>
          </cell>
          <cell r="AI396" t="str">
            <v>高级一星程序员(P6)</v>
          </cell>
          <cell r="AJ396" t="str">
            <v>P6</v>
          </cell>
        </row>
        <row r="396">
          <cell r="AM396" t="str">
            <v>正式员工</v>
          </cell>
          <cell r="AN396" t="str">
            <v>在职</v>
          </cell>
          <cell r="AO396" t="str">
            <v>正式员工</v>
          </cell>
          <cell r="AP396" t="str">
            <v>研发支持类</v>
          </cell>
          <cell r="AQ396" t="str">
            <v>普通任职</v>
          </cell>
          <cell r="AR396" t="str">
            <v>2011-07-19</v>
          </cell>
          <cell r="AS396" t="str">
            <v>会展中心</v>
          </cell>
        </row>
        <row r="396">
          <cell r="AU396" t="str">
            <v>2011-10-19</v>
          </cell>
        </row>
        <row r="396">
          <cell r="AX396" t="str">
            <v>2011-10-17</v>
          </cell>
        </row>
        <row r="396">
          <cell r="BF396">
            <v>67</v>
          </cell>
        </row>
        <row r="396">
          <cell r="BJ396" t="str">
            <v>仰恩大学</v>
          </cell>
        </row>
        <row r="396">
          <cell r="BL396" t="str">
            <v>普通全日制</v>
          </cell>
          <cell r="BM396" t="str">
            <v>计算机科学与技术</v>
          </cell>
          <cell r="BN396" t="str">
            <v>2011-07-01</v>
          </cell>
          <cell r="BO396" t="str">
            <v>本科</v>
          </cell>
          <cell r="BP396" t="str">
            <v>学士</v>
          </cell>
        </row>
        <row r="396">
          <cell r="BV396" t="str">
            <v>2011-07-19</v>
          </cell>
          <cell r="BW396" t="str">
            <v>福建天晴数码有限公司</v>
          </cell>
          <cell r="BX396" t="str">
            <v>工程院五部</v>
          </cell>
          <cell r="BY396" t="str">
            <v>工程院五部开发三处</v>
          </cell>
        </row>
        <row r="397">
          <cell r="A397">
            <v>406198</v>
          </cell>
          <cell r="B397" t="str">
            <v>赵杰</v>
          </cell>
          <cell r="C397" t="str">
            <v>工程院五部开发三处</v>
          </cell>
          <cell r="D397" t="str">
            <v>郭玉湖</v>
          </cell>
          <cell r="E397" t="str">
            <v>406198</v>
          </cell>
          <cell r="F397" t="str">
            <v>男</v>
          </cell>
          <cell r="G397" t="str">
            <v>中共党员</v>
          </cell>
          <cell r="H397" t="str">
            <v>汉族</v>
          </cell>
          <cell r="I397" t="str">
            <v>1984-06-18</v>
          </cell>
          <cell r="J397" t="str">
            <v>370281198406185754</v>
          </cell>
          <cell r="K397" t="str">
            <v>已婚</v>
          </cell>
          <cell r="L397" t="str">
            <v>中国大陆</v>
          </cell>
        </row>
        <row r="397">
          <cell r="O397" t="str">
            <v>山东省青岛市胶州市</v>
          </cell>
        </row>
        <row r="397">
          <cell r="U397" t="str">
            <v>18950296373</v>
          </cell>
          <cell r="V397" t="str">
            <v>zhaojiex@qq.com</v>
          </cell>
        </row>
        <row r="397">
          <cell r="AA397" t="str">
            <v>06-18</v>
          </cell>
        </row>
        <row r="397">
          <cell r="AD397" t="str">
            <v>ND20140307011</v>
          </cell>
          <cell r="AE397" t="str">
            <v>工程院五部开发三处</v>
          </cell>
          <cell r="AF397" t="str">
            <v>福建天泉教育科技有限公司</v>
          </cell>
          <cell r="AG397" t="str">
            <v>福建天泉教育科技有限公司</v>
          </cell>
          <cell r="AH397" t="str">
            <v>软件开发工程师</v>
          </cell>
          <cell r="AI397" t="str">
            <v>高级一星程序员(P6)</v>
          </cell>
          <cell r="AJ397" t="str">
            <v>P6</v>
          </cell>
        </row>
        <row r="397">
          <cell r="AM397" t="str">
            <v>正式员工</v>
          </cell>
          <cell r="AN397" t="str">
            <v>在职</v>
          </cell>
          <cell r="AO397" t="str">
            <v>正式员工</v>
          </cell>
        </row>
        <row r="397">
          <cell r="AQ397" t="str">
            <v>普通任职</v>
          </cell>
          <cell r="AR397" t="str">
            <v>2014-03-13</v>
          </cell>
        </row>
        <row r="397">
          <cell r="AU397" t="str">
            <v>2014-06-13</v>
          </cell>
        </row>
        <row r="397">
          <cell r="BF397">
            <v>35</v>
          </cell>
        </row>
        <row r="397">
          <cell r="BJ397" t="str">
            <v>山东大学</v>
          </cell>
        </row>
        <row r="397">
          <cell r="BL397" t="str">
            <v>普通全日制</v>
          </cell>
          <cell r="BM397" t="str">
            <v>计算机科学与技术</v>
          </cell>
          <cell r="BN397" t="str">
            <v>2006-07-01</v>
          </cell>
          <cell r="BO397" t="str">
            <v>本科</v>
          </cell>
          <cell r="BP397" t="str">
            <v>学士</v>
          </cell>
        </row>
        <row r="397">
          <cell r="BV397" t="str">
            <v>2014-03-13</v>
          </cell>
          <cell r="BW397" t="str">
            <v>福建天晴数码有限公司</v>
          </cell>
          <cell r="BX397" t="str">
            <v>工程院五部</v>
          </cell>
          <cell r="BY397" t="str">
            <v>工程院五部开发三处</v>
          </cell>
        </row>
        <row r="398">
          <cell r="A398">
            <v>457646</v>
          </cell>
          <cell r="B398" t="str">
            <v>涂清平</v>
          </cell>
          <cell r="C398" t="str">
            <v>工程院五部开发三处</v>
          </cell>
          <cell r="D398" t="str">
            <v>郭玉湖</v>
          </cell>
          <cell r="E398" t="str">
            <v>457646</v>
          </cell>
          <cell r="F398" t="str">
            <v>男</v>
          </cell>
          <cell r="G398" t="str">
            <v>群众</v>
          </cell>
          <cell r="H398" t="str">
            <v>汉族</v>
          </cell>
          <cell r="I398" t="str">
            <v>1986-07-07</v>
          </cell>
          <cell r="J398" t="str">
            <v>350424198607072019</v>
          </cell>
          <cell r="K398" t="str">
            <v>未婚</v>
          </cell>
        </row>
        <row r="398">
          <cell r="O398" t="str">
            <v>福建省三明市宁化县</v>
          </cell>
          <cell r="P398" t="str">
            <v>福建省三明市</v>
          </cell>
        </row>
        <row r="398">
          <cell r="R398" t="str">
            <v>福建省三明市</v>
          </cell>
          <cell r="S398" t="str">
            <v>福州市鼓楼区湖东路310号商地花园1#501</v>
          </cell>
        </row>
        <row r="398">
          <cell r="U398" t="str">
            <v>15259108136</v>
          </cell>
          <cell r="V398" t="str">
            <v>1197362875@qq.com</v>
          </cell>
        </row>
        <row r="398">
          <cell r="X398" t="str">
            <v>15259108136</v>
          </cell>
        </row>
        <row r="398">
          <cell r="Z398" t="str">
            <v>1197362875</v>
          </cell>
          <cell r="AA398" t="str">
            <v>07-07</v>
          </cell>
        </row>
        <row r="398">
          <cell r="AD398" t="str">
            <v>ND20150614007</v>
          </cell>
          <cell r="AE398" t="str">
            <v>工程院五部开发三处</v>
          </cell>
          <cell r="AF398" t="str">
            <v>福建天泉教育科技有限公司</v>
          </cell>
          <cell r="AG398" t="str">
            <v>福建天泉教育科技有限公司</v>
          </cell>
          <cell r="AH398" t="str">
            <v>软件开发工程师</v>
          </cell>
          <cell r="AI398" t="str">
            <v>高级一星程序员(P6)</v>
          </cell>
          <cell r="AJ398" t="str">
            <v>P6</v>
          </cell>
        </row>
        <row r="398">
          <cell r="AM398" t="str">
            <v>正式员工</v>
          </cell>
          <cell r="AN398" t="str">
            <v>在职</v>
          </cell>
          <cell r="AO398" t="str">
            <v>正式员工</v>
          </cell>
        </row>
        <row r="398">
          <cell r="AQ398" t="str">
            <v>普通任职</v>
          </cell>
          <cell r="AR398" t="str">
            <v>2014-06-24</v>
          </cell>
        </row>
        <row r="398">
          <cell r="AU398" t="str">
            <v>2014-09-24</v>
          </cell>
        </row>
        <row r="398">
          <cell r="BF398">
            <v>32</v>
          </cell>
        </row>
        <row r="398">
          <cell r="BJ398" t="str">
            <v>沈阳师范大学</v>
          </cell>
        </row>
        <row r="398">
          <cell r="BL398" t="str">
            <v>普通全日制</v>
          </cell>
          <cell r="BM398" t="str">
            <v>软件工程</v>
          </cell>
          <cell r="BN398" t="str">
            <v>2008-07-01</v>
          </cell>
          <cell r="BO398" t="str">
            <v>本科</v>
          </cell>
          <cell r="BP398" t="str">
            <v>学士</v>
          </cell>
        </row>
        <row r="398">
          <cell r="BV398" t="str">
            <v>2014-06-24</v>
          </cell>
          <cell r="BW398" t="str">
            <v>福建天晴数码有限公司</v>
          </cell>
          <cell r="BX398" t="str">
            <v>工程院五部</v>
          </cell>
          <cell r="BY398" t="str">
            <v>工程院五部开发三处</v>
          </cell>
        </row>
        <row r="399">
          <cell r="A399">
            <v>586085</v>
          </cell>
          <cell r="B399" t="str">
            <v>胡超</v>
          </cell>
          <cell r="C399" t="str">
            <v>工程院五部开发三处</v>
          </cell>
          <cell r="D399" t="str">
            <v>郭玉湖</v>
          </cell>
          <cell r="E399" t="str">
            <v>586085</v>
          </cell>
          <cell r="F399" t="str">
            <v>男</v>
          </cell>
          <cell r="G399" t="str">
            <v>中共党员</v>
          </cell>
          <cell r="H399" t="str">
            <v>汉族</v>
          </cell>
          <cell r="I399" t="str">
            <v>1985-01-02</v>
          </cell>
          <cell r="J399" t="str">
            <v>420105198501021216</v>
          </cell>
          <cell r="K399" t="str">
            <v>已婚</v>
          </cell>
          <cell r="L399" t="str">
            <v>中国大陆</v>
          </cell>
        </row>
        <row r="399">
          <cell r="N399" t="str">
            <v>非农业</v>
          </cell>
          <cell r="O399" t="str">
            <v>湖北省武汉市汉阳区</v>
          </cell>
        </row>
        <row r="399">
          <cell r="U399" t="str">
            <v>18627820102</v>
          </cell>
          <cell r="V399" t="str">
            <v>michaelhoo@163.com</v>
          </cell>
          <cell r="W399" t="str">
            <v>徐彦君</v>
          </cell>
          <cell r="X399" t="str">
            <v>18672334228</v>
          </cell>
        </row>
        <row r="399">
          <cell r="AA399" t="str">
            <v>01-02</v>
          </cell>
        </row>
        <row r="399">
          <cell r="AD399" t="str">
            <v>ND20150606007</v>
          </cell>
          <cell r="AE399" t="str">
            <v>工程院五部开发三处</v>
          </cell>
          <cell r="AF399" t="str">
            <v>湖北网龙楚天教育科技有限公司</v>
          </cell>
          <cell r="AG399" t="str">
            <v>湖北网龙楚天教育科技有限公司</v>
          </cell>
          <cell r="AH399" t="str">
            <v>软件开发工程师</v>
          </cell>
          <cell r="AI399" t="str">
            <v>高级一星程序员(P6)</v>
          </cell>
          <cell r="AJ399" t="str">
            <v>P6</v>
          </cell>
        </row>
        <row r="399">
          <cell r="AM399" t="str">
            <v>正式员工</v>
          </cell>
          <cell r="AN399" t="str">
            <v>在职</v>
          </cell>
          <cell r="AO399" t="str">
            <v>正式员工</v>
          </cell>
        </row>
        <row r="399">
          <cell r="AQ399" t="str">
            <v>普通任职</v>
          </cell>
          <cell r="AR399" t="str">
            <v>2015-06-08</v>
          </cell>
          <cell r="AS399" t="str">
            <v>武汉</v>
          </cell>
        </row>
        <row r="399">
          <cell r="AU399" t="str">
            <v>2015-09-08</v>
          </cell>
        </row>
        <row r="399">
          <cell r="BF399">
            <v>20</v>
          </cell>
        </row>
        <row r="399">
          <cell r="BJ399" t="str">
            <v>华中科技大学</v>
          </cell>
        </row>
        <row r="399">
          <cell r="BL399" t="str">
            <v>普通全日制</v>
          </cell>
          <cell r="BM399" t="str">
            <v>信息技术与工程</v>
          </cell>
          <cell r="BN399" t="str">
            <v>2009-07-01</v>
          </cell>
          <cell r="BO399" t="str">
            <v>硕士研究生</v>
          </cell>
        </row>
        <row r="399">
          <cell r="BV399" t="str">
            <v>2015-06-08</v>
          </cell>
          <cell r="BW399" t="str">
            <v>福建天晴数码有限公司</v>
          </cell>
          <cell r="BX399" t="str">
            <v>工程院五部</v>
          </cell>
          <cell r="BY399" t="str">
            <v>工程院五部开发三处</v>
          </cell>
        </row>
        <row r="400">
          <cell r="A400">
            <v>601261</v>
          </cell>
          <cell r="B400" t="str">
            <v>兰章明</v>
          </cell>
          <cell r="C400" t="str">
            <v>工程院五部开发三处</v>
          </cell>
          <cell r="D400" t="str">
            <v>郭玉湖</v>
          </cell>
          <cell r="E400" t="str">
            <v>601261</v>
          </cell>
          <cell r="F400" t="str">
            <v>男</v>
          </cell>
          <cell r="G400" t="str">
            <v>中共党员</v>
          </cell>
          <cell r="H400" t="str">
            <v>畲族</v>
          </cell>
          <cell r="I400" t="str">
            <v>1985-01-10</v>
          </cell>
          <cell r="J400" t="str">
            <v>350122198501104132</v>
          </cell>
          <cell r="K400" t="str">
            <v>已婚</v>
          </cell>
        </row>
        <row r="400">
          <cell r="O400" t="str">
            <v>福建省福州市连江县</v>
          </cell>
        </row>
        <row r="400">
          <cell r="U400" t="str">
            <v>18650792786</v>
          </cell>
          <cell r="V400" t="str">
            <v>alan945@126.com</v>
          </cell>
        </row>
        <row r="400">
          <cell r="AA400" t="str">
            <v>01-10</v>
          </cell>
        </row>
        <row r="400">
          <cell r="AD400" t="str">
            <v>ND20150520005</v>
          </cell>
          <cell r="AE400" t="str">
            <v>工程院五部开发三处</v>
          </cell>
          <cell r="AF400" t="str">
            <v>福建天泉教育科技有限公司</v>
          </cell>
          <cell r="AG400" t="str">
            <v>福建天泉教育科技有限公司</v>
          </cell>
          <cell r="AH400" t="str">
            <v>软件开发工程师</v>
          </cell>
          <cell r="AI400" t="str">
            <v>三星程序员(P5)</v>
          </cell>
          <cell r="AJ400" t="str">
            <v>P5</v>
          </cell>
        </row>
        <row r="400">
          <cell r="AM400" t="str">
            <v>正式员工</v>
          </cell>
          <cell r="AN400" t="str">
            <v>在职</v>
          </cell>
          <cell r="AO400" t="str">
            <v>正式员工</v>
          </cell>
        </row>
        <row r="400">
          <cell r="AQ400" t="str">
            <v>普通任职</v>
          </cell>
          <cell r="AR400" t="str">
            <v>2015-05-25</v>
          </cell>
        </row>
        <row r="400">
          <cell r="AU400" t="str">
            <v>2015-08-25</v>
          </cell>
        </row>
        <row r="400">
          <cell r="BF400">
            <v>21</v>
          </cell>
        </row>
        <row r="400">
          <cell r="BJ400" t="str">
            <v>中南民族大学</v>
          </cell>
        </row>
        <row r="400">
          <cell r="BL400" t="str">
            <v>普通全日制</v>
          </cell>
          <cell r="BM400" t="str">
            <v>计算机科学与技术</v>
          </cell>
          <cell r="BN400" t="str">
            <v>2008-06-25</v>
          </cell>
          <cell r="BO400" t="str">
            <v>本科</v>
          </cell>
          <cell r="BP400" t="str">
            <v>学士</v>
          </cell>
        </row>
        <row r="400">
          <cell r="BV400" t="str">
            <v>2015-05-25</v>
          </cell>
          <cell r="BW400" t="str">
            <v>福建天晴数码有限公司</v>
          </cell>
          <cell r="BX400" t="str">
            <v>工程院五部</v>
          </cell>
          <cell r="BY400" t="str">
            <v>工程院五部开发三处</v>
          </cell>
        </row>
        <row r="401">
          <cell r="A401">
            <v>601700</v>
          </cell>
          <cell r="B401" t="str">
            <v>郑祥斌</v>
          </cell>
          <cell r="C401" t="str">
            <v>工程院五部开发三处</v>
          </cell>
          <cell r="D401" t="str">
            <v>郭玉湖</v>
          </cell>
          <cell r="E401" t="str">
            <v>601700</v>
          </cell>
          <cell r="F401" t="str">
            <v>男</v>
          </cell>
          <cell r="G401" t="str">
            <v>中共预备党员</v>
          </cell>
          <cell r="H401" t="str">
            <v>汉族</v>
          </cell>
          <cell r="I401" t="str">
            <v>1989-08-20</v>
          </cell>
          <cell r="J401" t="str">
            <v>352202198908202510</v>
          </cell>
          <cell r="K401" t="str">
            <v>未婚</v>
          </cell>
          <cell r="L401" t="str">
            <v>中国大陆</v>
          </cell>
        </row>
        <row r="401">
          <cell r="O401" t="str">
            <v>福建省宁德地区福安市</v>
          </cell>
        </row>
        <row r="401">
          <cell r="S401" t="str">
            <v>福建省福州市鼓楼区天骐路11号海景花园小区3#401</v>
          </cell>
        </row>
        <row r="401">
          <cell r="U401" t="str">
            <v>15806017003</v>
          </cell>
          <cell r="V401" t="str">
            <v>815015805@qq.com</v>
          </cell>
          <cell r="W401" t="str">
            <v>郑宜生</v>
          </cell>
          <cell r="X401" t="str">
            <v>13635215838</v>
          </cell>
        </row>
        <row r="401">
          <cell r="AA401" t="str">
            <v>08-20</v>
          </cell>
          <cell r="AB401">
            <v>172</v>
          </cell>
          <cell r="AC401" t="str">
            <v>O型</v>
          </cell>
          <cell r="AD401" t="str">
            <v>ND20150805017</v>
          </cell>
          <cell r="AE401" t="str">
            <v>工程院五部开发三处</v>
          </cell>
          <cell r="AF401" t="str">
            <v>福建天泉教育科技有限公司</v>
          </cell>
          <cell r="AG401" t="str">
            <v>福建天泉教育科技有限公司</v>
          </cell>
          <cell r="AH401" t="str">
            <v>软件开发工程师</v>
          </cell>
          <cell r="AI401" t="str">
            <v>三星程序员(P5)</v>
          </cell>
          <cell r="AJ401" t="str">
            <v>P5</v>
          </cell>
        </row>
        <row r="401">
          <cell r="AM401" t="str">
            <v>正式员工</v>
          </cell>
          <cell r="AN401" t="str">
            <v>在职</v>
          </cell>
          <cell r="AO401" t="str">
            <v>正式员工</v>
          </cell>
        </row>
        <row r="401">
          <cell r="AQ401" t="str">
            <v>普通任职</v>
          </cell>
          <cell r="AR401" t="str">
            <v>2015-08-06</v>
          </cell>
          <cell r="AS401" t="str">
            <v>福州</v>
          </cell>
        </row>
        <row r="401">
          <cell r="AU401" t="str">
            <v>2015-11-06</v>
          </cell>
        </row>
        <row r="401">
          <cell r="BF401">
            <v>18</v>
          </cell>
        </row>
        <row r="401">
          <cell r="BJ401" t="str">
            <v>福建师范大学</v>
          </cell>
        </row>
        <row r="401">
          <cell r="BM401" t="str">
            <v>软件工程</v>
          </cell>
          <cell r="BN401" t="str">
            <v>2011-06-01</v>
          </cell>
          <cell r="BO401" t="str">
            <v>本科</v>
          </cell>
          <cell r="BP401" t="str">
            <v>学士</v>
          </cell>
        </row>
        <row r="401">
          <cell r="BV401" t="str">
            <v>2015-08-06</v>
          </cell>
          <cell r="BW401" t="str">
            <v>福建天晴数码有限公司</v>
          </cell>
          <cell r="BX401" t="str">
            <v>工程院五部</v>
          </cell>
          <cell r="BY401" t="str">
            <v>工程院五部开发三处</v>
          </cell>
        </row>
        <row r="402">
          <cell r="A402">
            <v>615606</v>
          </cell>
          <cell r="B402" t="str">
            <v>位函</v>
          </cell>
          <cell r="C402" t="str">
            <v>工程院五部开发三处</v>
          </cell>
          <cell r="D402" t="str">
            <v>郭玉湖</v>
          </cell>
          <cell r="E402" t="str">
            <v>615606</v>
          </cell>
          <cell r="F402" t="str">
            <v>男</v>
          </cell>
          <cell r="G402" t="str">
            <v>中共党员</v>
          </cell>
          <cell r="H402" t="str">
            <v>汉族</v>
          </cell>
          <cell r="I402" t="str">
            <v>1987-06-15</v>
          </cell>
          <cell r="J402" t="str">
            <v>130181198706153076</v>
          </cell>
          <cell r="K402" t="str">
            <v>已婚</v>
          </cell>
        </row>
        <row r="402">
          <cell r="O402" t="str">
            <v>河北省石家庄市辛集市</v>
          </cell>
        </row>
        <row r="402">
          <cell r="S402" t="str">
            <v>重庆市巴南区渝南大道120号</v>
          </cell>
        </row>
        <row r="402">
          <cell r="U402" t="str">
            <v>13883832863</v>
          </cell>
          <cell r="V402" t="str">
            <v>weihan.615@163.com</v>
          </cell>
        </row>
        <row r="402">
          <cell r="X402" t="str">
            <v>18523361080</v>
          </cell>
        </row>
        <row r="402">
          <cell r="AA402" t="str">
            <v>06-15</v>
          </cell>
        </row>
        <row r="402">
          <cell r="AD402" t="str">
            <v>ND20150616001</v>
          </cell>
          <cell r="AE402" t="str">
            <v>工程院五部开发三处</v>
          </cell>
          <cell r="AF402" t="str">
            <v>福建天泉教育科技有限公司</v>
          </cell>
          <cell r="AG402" t="str">
            <v>福建天泉教育科技有限公司</v>
          </cell>
          <cell r="AH402" t="str">
            <v>软件开发工程师</v>
          </cell>
          <cell r="AI402" t="str">
            <v>三星程序员(P5)</v>
          </cell>
          <cell r="AJ402" t="str">
            <v>P5</v>
          </cell>
        </row>
        <row r="402">
          <cell r="AM402" t="str">
            <v>正式员工</v>
          </cell>
          <cell r="AN402" t="str">
            <v>在职</v>
          </cell>
          <cell r="AO402" t="str">
            <v>正式员工</v>
          </cell>
          <cell r="AP402" t="str">
            <v>研发类程序</v>
          </cell>
        </row>
        <row r="402">
          <cell r="AR402" t="str">
            <v>2015-06-17</v>
          </cell>
          <cell r="AS402" t="str">
            <v>重庆</v>
          </cell>
        </row>
        <row r="402">
          <cell r="AU402" t="str">
            <v>2015-09-17</v>
          </cell>
        </row>
        <row r="402">
          <cell r="BF402">
            <v>20</v>
          </cell>
        </row>
        <row r="402">
          <cell r="BJ402" t="str">
            <v>重庆交通大学</v>
          </cell>
        </row>
        <row r="402">
          <cell r="BL402" t="str">
            <v>普通全日制</v>
          </cell>
          <cell r="BM402" t="str">
            <v>计算机科学与技术</v>
          </cell>
          <cell r="BN402" t="str">
            <v>2011-06-01</v>
          </cell>
          <cell r="BO402" t="str">
            <v>本科</v>
          </cell>
        </row>
        <row r="402">
          <cell r="BV402" t="str">
            <v>2015-06-17</v>
          </cell>
          <cell r="BW402" t="str">
            <v>福建天晴数码有限公司</v>
          </cell>
          <cell r="BX402" t="str">
            <v>工程院五部</v>
          </cell>
          <cell r="BY402" t="str">
            <v>工程院五部开发三处</v>
          </cell>
        </row>
        <row r="403">
          <cell r="A403">
            <v>680804</v>
          </cell>
          <cell r="B403" t="str">
            <v>廖子南</v>
          </cell>
          <cell r="C403" t="str">
            <v>工程院五部开发三处</v>
          </cell>
          <cell r="D403" t="str">
            <v>郭玉湖</v>
          </cell>
          <cell r="E403" t="str">
            <v>680804</v>
          </cell>
          <cell r="F403" t="str">
            <v>男</v>
          </cell>
          <cell r="G403" t="str">
            <v>群众</v>
          </cell>
          <cell r="H403" t="str">
            <v>汉族</v>
          </cell>
          <cell r="I403" t="str">
            <v>1984-03-09</v>
          </cell>
          <cell r="J403" t="str">
            <v>420106198403090839</v>
          </cell>
          <cell r="K403" t="str">
            <v>未婚</v>
          </cell>
          <cell r="L403" t="str">
            <v>中国大陆</v>
          </cell>
        </row>
        <row r="403">
          <cell r="O403" t="str">
            <v>湖北省武汉市武昌区</v>
          </cell>
        </row>
        <row r="403">
          <cell r="U403" t="str">
            <v>18086685639</v>
          </cell>
          <cell r="V403" t="str">
            <v>blue0309@gmail.com</v>
          </cell>
        </row>
        <row r="403">
          <cell r="AA403" t="str">
            <v>03-09</v>
          </cell>
        </row>
        <row r="403">
          <cell r="AD403" t="str">
            <v>ND20150206005</v>
          </cell>
          <cell r="AE403" t="str">
            <v>工程院五部开发三处</v>
          </cell>
          <cell r="AF403" t="str">
            <v>湖北网龙楚天教育科技有限公司</v>
          </cell>
          <cell r="AG403" t="str">
            <v>湖北网龙楚天教育科技有限公司</v>
          </cell>
          <cell r="AH403" t="str">
            <v>软件开发工程师</v>
          </cell>
          <cell r="AI403" t="str">
            <v>高级一星程序员(P6)</v>
          </cell>
          <cell r="AJ403" t="str">
            <v>P6</v>
          </cell>
        </row>
        <row r="403">
          <cell r="AM403" t="str">
            <v>正式员工</v>
          </cell>
          <cell r="AN403" t="str">
            <v>在职</v>
          </cell>
          <cell r="AO403" t="str">
            <v>正式员工</v>
          </cell>
        </row>
        <row r="403">
          <cell r="AQ403" t="str">
            <v>普通任职</v>
          </cell>
          <cell r="AR403" t="str">
            <v>2015-02-10</v>
          </cell>
          <cell r="AS403" t="str">
            <v>武汉</v>
          </cell>
        </row>
        <row r="403">
          <cell r="AU403" t="str">
            <v>2015-05-09</v>
          </cell>
        </row>
        <row r="403">
          <cell r="BF403">
            <v>24</v>
          </cell>
        </row>
        <row r="403">
          <cell r="BJ403" t="str">
            <v>中南财经政法大学</v>
          </cell>
        </row>
        <row r="403">
          <cell r="BL403" t="str">
            <v>普通全日制</v>
          </cell>
          <cell r="BM403" t="str">
            <v>计算机信息管理</v>
          </cell>
          <cell r="BN403" t="str">
            <v>2006-09-01</v>
          </cell>
          <cell r="BO403" t="str">
            <v>本科</v>
          </cell>
          <cell r="BP403" t="str">
            <v>学士</v>
          </cell>
        </row>
        <row r="403">
          <cell r="BV403" t="str">
            <v>2015-02-10</v>
          </cell>
          <cell r="BW403" t="str">
            <v>福建天晴数码有限公司</v>
          </cell>
          <cell r="BX403" t="str">
            <v>工程院五部</v>
          </cell>
          <cell r="BY403" t="str">
            <v>工程院五部开发三处</v>
          </cell>
        </row>
        <row r="404">
          <cell r="A404">
            <v>686872</v>
          </cell>
          <cell r="B404" t="str">
            <v>张启林</v>
          </cell>
          <cell r="C404" t="str">
            <v>工程院五部开发三处</v>
          </cell>
          <cell r="D404" t="str">
            <v>郭玉湖</v>
          </cell>
          <cell r="E404" t="str">
            <v>686872</v>
          </cell>
          <cell r="F404" t="str">
            <v>男</v>
          </cell>
        </row>
        <row r="404">
          <cell r="I404" t="str">
            <v>1991-12-02</v>
          </cell>
          <cell r="J404" t="str">
            <v>36220119911202283X</v>
          </cell>
          <cell r="K404" t="str">
            <v>未婚</v>
          </cell>
          <cell r="L404" t="str">
            <v>中国大陆</v>
          </cell>
        </row>
        <row r="404">
          <cell r="N404" t="str">
            <v>农业</v>
          </cell>
          <cell r="O404" t="str">
            <v>江西省宜春地区宜春市</v>
          </cell>
          <cell r="P404" t="str">
            <v>江西宜春</v>
          </cell>
          <cell r="Q404" t="str">
            <v>重庆市重庆邮电大学</v>
          </cell>
          <cell r="R404" t="str">
            <v>江西省宜春市袁州区三阳镇下门村均坑组40号</v>
          </cell>
        </row>
        <row r="404">
          <cell r="T404" t="str">
            <v>13067484301</v>
          </cell>
          <cell r="U404" t="str">
            <v>18716686872</v>
          </cell>
          <cell r="V404" t="str">
            <v>kylinba@gmail.com</v>
          </cell>
          <cell r="W404" t="str">
            <v>叶满</v>
          </cell>
          <cell r="X404" t="str">
            <v>15825975936</v>
          </cell>
        </row>
        <row r="404">
          <cell r="AA404" t="str">
            <v>12-02</v>
          </cell>
          <cell r="AB404">
            <v>170</v>
          </cell>
          <cell r="AC404" t="str">
            <v>A型</v>
          </cell>
          <cell r="AD404" t="str">
            <v>ND20150630014</v>
          </cell>
          <cell r="AE404" t="str">
            <v>工程院五部开发三处</v>
          </cell>
          <cell r="AF404" t="str">
            <v>福建天泉教育科技有限公司</v>
          </cell>
          <cell r="AG404" t="str">
            <v>福建天泉教育科技有限公司</v>
          </cell>
          <cell r="AH404" t="str">
            <v>软件开发工程师</v>
          </cell>
          <cell r="AI404" t="str">
            <v>三星程序员(P5)</v>
          </cell>
          <cell r="AJ404" t="str">
            <v>P5</v>
          </cell>
        </row>
        <row r="404">
          <cell r="AM404" t="str">
            <v>正式员工</v>
          </cell>
          <cell r="AN404" t="str">
            <v>在职</v>
          </cell>
          <cell r="AO404" t="str">
            <v>正式员工</v>
          </cell>
        </row>
        <row r="404">
          <cell r="AQ404" t="str">
            <v>普通任职</v>
          </cell>
          <cell r="AR404" t="str">
            <v>2015-06-25</v>
          </cell>
          <cell r="AS404" t="str">
            <v>福州</v>
          </cell>
        </row>
        <row r="404">
          <cell r="AU404" t="str">
            <v>2015-11-25</v>
          </cell>
        </row>
        <row r="404">
          <cell r="BF404">
            <v>20</v>
          </cell>
        </row>
        <row r="404">
          <cell r="BJ404" t="str">
            <v>重庆邮电大学</v>
          </cell>
        </row>
        <row r="404">
          <cell r="BL404" t="str">
            <v>普通全日制</v>
          </cell>
          <cell r="BM404" t="str">
            <v>软件工程</v>
          </cell>
          <cell r="BN404" t="str">
            <v>2015-07-01</v>
          </cell>
          <cell r="BO404" t="str">
            <v>本科</v>
          </cell>
        </row>
        <row r="404">
          <cell r="BV404" t="str">
            <v>2015-06-25</v>
          </cell>
          <cell r="BW404" t="str">
            <v>福建天晴数码有限公司</v>
          </cell>
          <cell r="BX404" t="str">
            <v>工程院五部</v>
          </cell>
          <cell r="BY404" t="str">
            <v>工程院五部开发三处</v>
          </cell>
        </row>
        <row r="405">
          <cell r="A405">
            <v>688688</v>
          </cell>
          <cell r="B405" t="str">
            <v>黄少怀</v>
          </cell>
          <cell r="C405" t="str">
            <v>工程院五部开发三处</v>
          </cell>
          <cell r="D405" t="str">
            <v>郭玉湖</v>
          </cell>
          <cell r="E405" t="str">
            <v>688688</v>
          </cell>
          <cell r="F405" t="str">
            <v>男</v>
          </cell>
          <cell r="G405" t="str">
            <v>共青团员</v>
          </cell>
          <cell r="H405" t="str">
            <v>汉族</v>
          </cell>
          <cell r="I405" t="str">
            <v>1978-01-14</v>
          </cell>
          <cell r="J405" t="str">
            <v>360403197801140930</v>
          </cell>
          <cell r="K405" t="str">
            <v>已婚</v>
          </cell>
          <cell r="L405" t="str">
            <v>中国大陆</v>
          </cell>
        </row>
        <row r="405">
          <cell r="O405" t="str">
            <v>江西宜春地区</v>
          </cell>
        </row>
        <row r="405">
          <cell r="U405" t="str">
            <v>15652957217</v>
          </cell>
          <cell r="V405" t="str">
            <v>huangshaohuai@163.com</v>
          </cell>
          <cell r="W405" t="str">
            <v>李志颖</v>
          </cell>
          <cell r="X405" t="str">
            <v>18618111135</v>
          </cell>
        </row>
        <row r="405">
          <cell r="AA405" t="str">
            <v>01-14</v>
          </cell>
        </row>
        <row r="405">
          <cell r="AD405" t="str">
            <v>ND20160324001</v>
          </cell>
          <cell r="AE405" t="str">
            <v>工程院五部开发三处</v>
          </cell>
          <cell r="AF405" t="str">
            <v>福建省华渔教育科技有限公司北京分公司</v>
          </cell>
          <cell r="AG405" t="str">
            <v>福建华渔未来教育科技有限公司北京分公司</v>
          </cell>
          <cell r="AH405" t="str">
            <v>高级软件开发工程师</v>
          </cell>
          <cell r="AI405" t="str">
            <v>高级二星程序员(P7)</v>
          </cell>
          <cell r="AJ405" t="str">
            <v>P7</v>
          </cell>
        </row>
        <row r="405">
          <cell r="AM405" t="str">
            <v>正式员工</v>
          </cell>
          <cell r="AN405" t="str">
            <v>在职</v>
          </cell>
          <cell r="AO405" t="str">
            <v>正式员工</v>
          </cell>
        </row>
        <row r="405">
          <cell r="AQ405" t="str">
            <v>普通任职</v>
          </cell>
          <cell r="AR405" t="str">
            <v>2016-03-24</v>
          </cell>
          <cell r="AS405" t="str">
            <v>北京</v>
          </cell>
        </row>
        <row r="405">
          <cell r="AU405" t="str">
            <v>2016-06-24</v>
          </cell>
        </row>
        <row r="405">
          <cell r="BF405">
            <v>11</v>
          </cell>
        </row>
        <row r="405">
          <cell r="BJ405" t="str">
            <v>北京师范大学</v>
          </cell>
        </row>
        <row r="405">
          <cell r="BL405" t="str">
            <v>普通全日制</v>
          </cell>
          <cell r="BM405" t="str">
            <v>计算机辅助教育</v>
          </cell>
          <cell r="BN405" t="str">
            <v>2004-07-01</v>
          </cell>
          <cell r="BO405" t="str">
            <v>硕士研究生</v>
          </cell>
          <cell r="BP405" t="str">
            <v>硕士</v>
          </cell>
        </row>
        <row r="405">
          <cell r="BV405" t="str">
            <v>2016-03-24</v>
          </cell>
          <cell r="BW405" t="str">
            <v>福建天晴数码有限公司</v>
          </cell>
          <cell r="BX405" t="str">
            <v>工程院五部</v>
          </cell>
          <cell r="BY405" t="str">
            <v>工程院五部开发三处</v>
          </cell>
        </row>
        <row r="406">
          <cell r="A406">
            <v>810926</v>
          </cell>
          <cell r="B406" t="str">
            <v>陈洪生</v>
          </cell>
          <cell r="C406" t="str">
            <v>工程院五部开发三处</v>
          </cell>
          <cell r="D406" t="str">
            <v>郭玉湖</v>
          </cell>
          <cell r="E406" t="str">
            <v>810926</v>
          </cell>
          <cell r="F406" t="str">
            <v>男</v>
          </cell>
          <cell r="G406" t="str">
            <v>群众</v>
          </cell>
          <cell r="H406" t="str">
            <v>汉族</v>
          </cell>
          <cell r="I406" t="str">
            <v>1981-09-26</v>
          </cell>
          <cell r="J406" t="str">
            <v>350322198109264378</v>
          </cell>
          <cell r="K406" t="str">
            <v>已婚</v>
          </cell>
          <cell r="L406" t="str">
            <v>中国大陆</v>
          </cell>
        </row>
        <row r="406">
          <cell r="N406" t="str">
            <v>农业</v>
          </cell>
          <cell r="O406" t="str">
            <v>福建省莆田市仙游县</v>
          </cell>
          <cell r="P406" t="str">
            <v>福建省仙游县赖店镇前埔村岐圳50号</v>
          </cell>
          <cell r="Q406" t="str">
            <v>福州海峡人才市场</v>
          </cell>
          <cell r="R406" t="str">
            <v>福建省仙游县赖店镇前埔村岐圳50号</v>
          </cell>
        </row>
        <row r="406">
          <cell r="U406" t="str">
            <v>13959100966</v>
          </cell>
          <cell r="V406" t="str">
            <v>357913005@qq.com</v>
          </cell>
          <cell r="W406" t="str">
            <v>傅丽敏</v>
          </cell>
          <cell r="X406" t="str">
            <v>18259166822</v>
          </cell>
        </row>
        <row r="406">
          <cell r="Z406" t="str">
            <v>QQ:357913005</v>
          </cell>
          <cell r="AA406" t="str">
            <v>09-26</v>
          </cell>
          <cell r="AB406">
            <v>178</v>
          </cell>
          <cell r="AC406" t="str">
            <v>A型</v>
          </cell>
          <cell r="AD406" t="str">
            <v>ND20151113011</v>
          </cell>
          <cell r="AE406" t="str">
            <v>工程院五部开发三处</v>
          </cell>
          <cell r="AF406" t="str">
            <v>福建天泉教育科技有限公司</v>
          </cell>
          <cell r="AG406" t="str">
            <v>福建天泉教育科技有限公司</v>
          </cell>
          <cell r="AH406" t="str">
            <v>软件开发工程师</v>
          </cell>
          <cell r="AI406" t="str">
            <v>高级一星程序员(P6)</v>
          </cell>
          <cell r="AJ406" t="str">
            <v>P6</v>
          </cell>
        </row>
        <row r="406">
          <cell r="AM406" t="str">
            <v>正式员工</v>
          </cell>
          <cell r="AN406" t="str">
            <v>在职</v>
          </cell>
          <cell r="AO406" t="str">
            <v>正式员工</v>
          </cell>
        </row>
        <row r="406">
          <cell r="AQ406" t="str">
            <v>普通任职</v>
          </cell>
          <cell r="AR406" t="str">
            <v>2015-11-16</v>
          </cell>
          <cell r="AS406" t="str">
            <v>福州</v>
          </cell>
        </row>
        <row r="406">
          <cell r="AU406" t="str">
            <v>2016-02-16</v>
          </cell>
        </row>
        <row r="406">
          <cell r="BF406">
            <v>15</v>
          </cell>
        </row>
        <row r="406">
          <cell r="BJ406" t="str">
            <v>福州大学</v>
          </cell>
        </row>
        <row r="406">
          <cell r="BL406" t="str">
            <v>普通全日制</v>
          </cell>
          <cell r="BM406" t="str">
            <v>计算机科学与技术</v>
          </cell>
          <cell r="BN406" t="str">
            <v>2008-01-01</v>
          </cell>
          <cell r="BO406" t="str">
            <v>本科</v>
          </cell>
          <cell r="BP406" t="str">
            <v>学士</v>
          </cell>
        </row>
        <row r="406">
          <cell r="BV406" t="str">
            <v>2015-11-16</v>
          </cell>
          <cell r="BW406" t="str">
            <v>福建天晴数码有限公司</v>
          </cell>
          <cell r="BX406" t="str">
            <v>工程院五部</v>
          </cell>
          <cell r="BY406" t="str">
            <v>工程院五部开发三处</v>
          </cell>
        </row>
        <row r="407">
          <cell r="A407">
            <v>819197</v>
          </cell>
          <cell r="B407" t="str">
            <v>刘文平</v>
          </cell>
          <cell r="C407" t="str">
            <v>工程院五部开发三处</v>
          </cell>
          <cell r="D407" t="str">
            <v>郭玉湖</v>
          </cell>
          <cell r="E407" t="str">
            <v>819197</v>
          </cell>
          <cell r="F407" t="str">
            <v>男</v>
          </cell>
          <cell r="G407" t="str">
            <v>中共党员</v>
          </cell>
          <cell r="H407" t="str">
            <v>汉族</v>
          </cell>
          <cell r="I407" t="str">
            <v>1985-11-26</v>
          </cell>
          <cell r="J407" t="str">
            <v>50010219851126049X</v>
          </cell>
          <cell r="K407" t="str">
            <v>已婚</v>
          </cell>
        </row>
        <row r="407">
          <cell r="O407" t="str">
            <v>重庆市涪陵区</v>
          </cell>
        </row>
        <row r="407">
          <cell r="U407" t="str">
            <v>13581819197</v>
          </cell>
          <cell r="V407" t="str">
            <v>32372731@qq.com</v>
          </cell>
        </row>
        <row r="407">
          <cell r="X407" t="str">
            <v>13896383569</v>
          </cell>
        </row>
        <row r="407">
          <cell r="AA407" t="str">
            <v>11-26</v>
          </cell>
        </row>
        <row r="407">
          <cell r="AD407" t="str">
            <v>ND20150606010</v>
          </cell>
          <cell r="AE407" t="str">
            <v>工程院五部开发三处</v>
          </cell>
          <cell r="AF407" t="str">
            <v>福建天晴数码有限公司</v>
          </cell>
          <cell r="AG407" t="str">
            <v>福建天晴数码有限公司</v>
          </cell>
          <cell r="AH407" t="str">
            <v>软件开发工程师</v>
          </cell>
          <cell r="AI407" t="str">
            <v>高级一星程序员(P6)</v>
          </cell>
          <cell r="AJ407" t="str">
            <v>P6</v>
          </cell>
        </row>
        <row r="407">
          <cell r="AM407" t="str">
            <v>正式员工</v>
          </cell>
          <cell r="AN407" t="str">
            <v>在职</v>
          </cell>
          <cell r="AO407" t="str">
            <v>正式员工</v>
          </cell>
        </row>
        <row r="407">
          <cell r="AQ407" t="str">
            <v>普通任职</v>
          </cell>
          <cell r="AR407" t="str">
            <v>2015-07-21</v>
          </cell>
          <cell r="AS407" t="str">
            <v>重庆</v>
          </cell>
        </row>
        <row r="407">
          <cell r="AU407" t="str">
            <v>2015-10-21</v>
          </cell>
        </row>
        <row r="407">
          <cell r="BF407">
            <v>19</v>
          </cell>
        </row>
        <row r="407">
          <cell r="BJ407" t="str">
            <v>北京理工大学</v>
          </cell>
        </row>
        <row r="407">
          <cell r="BL407" t="str">
            <v>普通全日制</v>
          </cell>
          <cell r="BM407" t="str">
            <v>计算机科学与技术</v>
          </cell>
          <cell r="BN407" t="str">
            <v>2008-07-01</v>
          </cell>
          <cell r="BO407" t="str">
            <v>本科</v>
          </cell>
          <cell r="BP407" t="str">
            <v>学士</v>
          </cell>
        </row>
        <row r="407">
          <cell r="BV407" t="str">
            <v>2015-07-21</v>
          </cell>
          <cell r="BW407" t="str">
            <v>福建天晴数码有限公司</v>
          </cell>
          <cell r="BX407" t="str">
            <v>工程院五部</v>
          </cell>
          <cell r="BY407" t="str">
            <v>工程院五部开发三处</v>
          </cell>
        </row>
        <row r="408">
          <cell r="A408">
            <v>824221</v>
          </cell>
          <cell r="B408" t="str">
            <v>孙细平</v>
          </cell>
          <cell r="C408" t="str">
            <v>工程院五部开发三处</v>
          </cell>
          <cell r="D408" t="str">
            <v>郭玉湖</v>
          </cell>
          <cell r="E408" t="str">
            <v>824221</v>
          </cell>
          <cell r="F408" t="str">
            <v>男</v>
          </cell>
          <cell r="G408" t="str">
            <v>中共党员</v>
          </cell>
          <cell r="H408" t="str">
            <v>汉族</v>
          </cell>
          <cell r="I408" t="str">
            <v>1989-08-24</v>
          </cell>
          <cell r="J408" t="str">
            <v>350521198908243033</v>
          </cell>
          <cell r="K408" t="str">
            <v>未婚</v>
          </cell>
          <cell r="L408" t="str">
            <v>中国大陆</v>
          </cell>
        </row>
        <row r="408">
          <cell r="O408" t="str">
            <v>福建省泉州市惠安县</v>
          </cell>
        </row>
        <row r="408">
          <cell r="U408" t="str">
            <v>15659997592</v>
          </cell>
        </row>
        <row r="408">
          <cell r="AA408" t="str">
            <v>09-23</v>
          </cell>
          <cell r="AB408">
            <v>180</v>
          </cell>
          <cell r="AC408" t="str">
            <v>B型</v>
          </cell>
          <cell r="AD408" t="str">
            <v>ND20140813011</v>
          </cell>
          <cell r="AE408" t="str">
            <v>工程院五部开发三处</v>
          </cell>
          <cell r="AF408" t="str">
            <v>福建天泉教育科技有限公司</v>
          </cell>
          <cell r="AG408" t="str">
            <v>福建天泉教育科技有限公司</v>
          </cell>
          <cell r="AH408" t="str">
            <v>软件开发工程师</v>
          </cell>
          <cell r="AI408" t="str">
            <v>三星程序员(P5)</v>
          </cell>
          <cell r="AJ408" t="str">
            <v>P5</v>
          </cell>
        </row>
        <row r="408">
          <cell r="AM408" t="str">
            <v>正式员工</v>
          </cell>
          <cell r="AN408" t="str">
            <v>在职</v>
          </cell>
          <cell r="AO408" t="str">
            <v>正式员工</v>
          </cell>
        </row>
        <row r="408">
          <cell r="AQ408" t="str">
            <v>普通任职</v>
          </cell>
          <cell r="AR408" t="str">
            <v>2014-08-18</v>
          </cell>
        </row>
        <row r="408">
          <cell r="AU408" t="str">
            <v>2014-12-12</v>
          </cell>
        </row>
        <row r="408">
          <cell r="BF408">
            <v>30</v>
          </cell>
        </row>
        <row r="408">
          <cell r="BJ408" t="str">
            <v>福建工程学院</v>
          </cell>
        </row>
        <row r="408">
          <cell r="BL408" t="str">
            <v>普通全日制</v>
          </cell>
          <cell r="BM408" t="str">
            <v>计算机科学与技术</v>
          </cell>
          <cell r="BN408" t="str">
            <v>2013-07-01</v>
          </cell>
          <cell r="BO408" t="str">
            <v>本科</v>
          </cell>
          <cell r="BP408" t="str">
            <v>学士</v>
          </cell>
        </row>
        <row r="408">
          <cell r="BV408" t="str">
            <v>2014-08-18</v>
          </cell>
          <cell r="BW408" t="str">
            <v>福建天晴数码有限公司</v>
          </cell>
          <cell r="BX408" t="str">
            <v>工程院五部</v>
          </cell>
          <cell r="BY408" t="str">
            <v>工程院五部开发三处</v>
          </cell>
        </row>
        <row r="409">
          <cell r="A409">
            <v>850428</v>
          </cell>
          <cell r="B409" t="str">
            <v>林靖</v>
          </cell>
          <cell r="C409" t="str">
            <v>工程院五部开发三处</v>
          </cell>
          <cell r="D409" t="str">
            <v>郭玉湖</v>
          </cell>
          <cell r="E409" t="str">
            <v>850428</v>
          </cell>
          <cell r="F409" t="str">
            <v>男</v>
          </cell>
          <cell r="G409" t="str">
            <v>共青团员</v>
          </cell>
          <cell r="H409" t="str">
            <v>汉族</v>
          </cell>
          <cell r="I409" t="str">
            <v>1985-04-28</v>
          </cell>
          <cell r="J409" t="str">
            <v>350625198504280015</v>
          </cell>
          <cell r="K409" t="str">
            <v>未婚</v>
          </cell>
          <cell r="L409" t="str">
            <v>中国大陆</v>
          </cell>
        </row>
        <row r="409">
          <cell r="O409" t="str">
            <v>福建省漳州市长泰县</v>
          </cell>
        </row>
        <row r="409">
          <cell r="R409" t="str">
            <v>重庆市渝中区长江三路174号</v>
          </cell>
        </row>
        <row r="409">
          <cell r="U409" t="str">
            <v>18650450708</v>
          </cell>
          <cell r="V409" t="str">
            <v>wencang2008@126.com</v>
          </cell>
        </row>
        <row r="409">
          <cell r="X409" t="str">
            <v>15011176847</v>
          </cell>
        </row>
        <row r="409">
          <cell r="AA409" t="str">
            <v>04-28</v>
          </cell>
        </row>
        <row r="409">
          <cell r="AD409" t="str">
            <v>ND20120217001</v>
          </cell>
          <cell r="AE409" t="str">
            <v>工程院五部开发三处</v>
          </cell>
          <cell r="AF409" t="str">
            <v>福建天泉教育科技有限公司</v>
          </cell>
          <cell r="AG409" t="str">
            <v>福建天泉教育科技有限公司</v>
          </cell>
          <cell r="AH409" t="str">
            <v>软件开发工程师</v>
          </cell>
          <cell r="AI409" t="str">
            <v>高级一星程序员(P6)</v>
          </cell>
          <cell r="AJ409" t="str">
            <v>P6</v>
          </cell>
        </row>
        <row r="409">
          <cell r="AM409" t="str">
            <v>正式员工</v>
          </cell>
          <cell r="AN409" t="str">
            <v>在职</v>
          </cell>
          <cell r="AO409" t="str">
            <v>正式员工</v>
          </cell>
          <cell r="AP409" t="str">
            <v>研发类程序</v>
          </cell>
          <cell r="AQ409" t="str">
            <v>普通任职</v>
          </cell>
          <cell r="AR409" t="str">
            <v>2009-07-29</v>
          </cell>
        </row>
        <row r="409">
          <cell r="AU409" t="str">
            <v>2012-02-17</v>
          </cell>
          <cell r="AV409" t="str">
            <v>2009-03-11</v>
          </cell>
          <cell r="AW409" t="str">
            <v>2012-02-17</v>
          </cell>
          <cell r="AX409" t="str">
            <v>2012-10-18</v>
          </cell>
        </row>
        <row r="409">
          <cell r="BB409" t="str">
            <v>2012-02-17</v>
          </cell>
        </row>
        <row r="409">
          <cell r="BF409">
            <v>73</v>
          </cell>
        </row>
        <row r="409">
          <cell r="BJ409" t="str">
            <v>中国人民解放军后勤工程学院</v>
          </cell>
        </row>
        <row r="409">
          <cell r="BL409" t="str">
            <v>普通全日制</v>
          </cell>
          <cell r="BM409" t="str">
            <v>软件工程</v>
          </cell>
          <cell r="BN409" t="str">
            <v>2009-07-01</v>
          </cell>
          <cell r="BO409" t="str">
            <v>本科</v>
          </cell>
          <cell r="BP409" t="str">
            <v>学士</v>
          </cell>
        </row>
        <row r="409">
          <cell r="BV409" t="str">
            <v>2012-02-17</v>
          </cell>
          <cell r="BW409" t="str">
            <v>福建天晴数码有限公司</v>
          </cell>
          <cell r="BX409" t="str">
            <v>工程院五部</v>
          </cell>
          <cell r="BY409" t="str">
            <v>工程院五部开发三处</v>
          </cell>
        </row>
        <row r="410">
          <cell r="A410">
            <v>888123</v>
          </cell>
          <cell r="B410" t="str">
            <v>吴伯海</v>
          </cell>
          <cell r="C410" t="str">
            <v>工程院五部开发三处</v>
          </cell>
          <cell r="D410" t="str">
            <v>郭玉湖</v>
          </cell>
          <cell r="E410" t="str">
            <v>888123</v>
          </cell>
          <cell r="F410" t="str">
            <v>男</v>
          </cell>
          <cell r="G410" t="str">
            <v>中共党员</v>
          </cell>
          <cell r="H410" t="str">
            <v>汉族</v>
          </cell>
          <cell r="I410" t="str">
            <v>1985-01-07</v>
          </cell>
          <cell r="J410" t="str">
            <v>350321198501070758</v>
          </cell>
          <cell r="K410" t="str">
            <v>未婚</v>
          </cell>
          <cell r="L410" t="str">
            <v>中国大陆</v>
          </cell>
        </row>
        <row r="410">
          <cell r="O410" t="str">
            <v>福建省莆田市莆田县</v>
          </cell>
        </row>
        <row r="410">
          <cell r="U410" t="str">
            <v>13950414948</v>
          </cell>
        </row>
        <row r="410">
          <cell r="X410" t="str">
            <v>0594-2195755</v>
          </cell>
        </row>
        <row r="410">
          <cell r="AA410" t="str">
            <v>01-07</v>
          </cell>
          <cell r="AB410">
            <v>171</v>
          </cell>
        </row>
        <row r="410">
          <cell r="AD410" t="str">
            <v>ND20141119003</v>
          </cell>
          <cell r="AE410" t="str">
            <v>工程院五部开发三处</v>
          </cell>
          <cell r="AF410" t="str">
            <v>福建省华渔教育科技有限公司</v>
          </cell>
          <cell r="AG410" t="str">
            <v>福建省华渔教育科技有限公司</v>
          </cell>
          <cell r="AH410" t="str">
            <v>高级软件开发工程师</v>
          </cell>
          <cell r="AI410" t="str">
            <v>高级二星程序员(P7)</v>
          </cell>
          <cell r="AJ410" t="str">
            <v>P7</v>
          </cell>
        </row>
        <row r="410">
          <cell r="AM410" t="str">
            <v>正式员工</v>
          </cell>
          <cell r="AN410" t="str">
            <v>在职</v>
          </cell>
          <cell r="AO410" t="str">
            <v>正式员工</v>
          </cell>
          <cell r="AP410" t="str">
            <v>研发类程序</v>
          </cell>
          <cell r="AQ410" t="str">
            <v>普通任职</v>
          </cell>
          <cell r="AR410" t="str">
            <v>2008-11-19</v>
          </cell>
        </row>
        <row r="410">
          <cell r="AU410" t="str">
            <v>2015-02-24</v>
          </cell>
        </row>
        <row r="410">
          <cell r="BB410" t="str">
            <v>2014-11-24</v>
          </cell>
        </row>
        <row r="410">
          <cell r="BF410">
            <v>26</v>
          </cell>
        </row>
        <row r="410">
          <cell r="BJ410" t="str">
            <v>福州大学</v>
          </cell>
        </row>
        <row r="410">
          <cell r="BL410" t="str">
            <v>其他</v>
          </cell>
          <cell r="BM410" t="str">
            <v>计算机科学与技术</v>
          </cell>
          <cell r="BN410" t="str">
            <v>2014-01-30</v>
          </cell>
          <cell r="BO410" t="str">
            <v>本科</v>
          </cell>
        </row>
        <row r="410">
          <cell r="BV410" t="str">
            <v>2014-11-24</v>
          </cell>
          <cell r="BW410" t="str">
            <v>福建天晴数码有限公司</v>
          </cell>
          <cell r="BX410" t="str">
            <v>工程院五部</v>
          </cell>
          <cell r="BY410" t="str">
            <v>工程院五部开发三处</v>
          </cell>
        </row>
        <row r="411">
          <cell r="A411">
            <v>890918</v>
          </cell>
          <cell r="B411" t="str">
            <v>林凡</v>
          </cell>
          <cell r="C411" t="str">
            <v>工程院五部开发三处</v>
          </cell>
          <cell r="D411" t="str">
            <v>郭玉湖</v>
          </cell>
          <cell r="E411" t="str">
            <v>890918</v>
          </cell>
          <cell r="F411" t="str">
            <v>男</v>
          </cell>
          <cell r="G411" t="str">
            <v>共青团员</v>
          </cell>
          <cell r="H411" t="str">
            <v>汉族</v>
          </cell>
          <cell r="I411" t="str">
            <v>1989-09-18</v>
          </cell>
          <cell r="J411" t="str">
            <v>350322198909183592</v>
          </cell>
          <cell r="K411" t="str">
            <v>未婚</v>
          </cell>
          <cell r="L411" t="str">
            <v>中国大陆</v>
          </cell>
        </row>
        <row r="411">
          <cell r="O411" t="str">
            <v>福建省莆田市仙游县</v>
          </cell>
          <cell r="P411" t="str">
            <v>福建省福州市鼓楼区</v>
          </cell>
          <cell r="Q411" t="str">
            <v>福建省福州市鼓楼区</v>
          </cell>
          <cell r="R411" t="str">
            <v>福建省福州市鼓楼区</v>
          </cell>
        </row>
        <row r="411">
          <cell r="U411" t="str">
            <v>18606931545</v>
          </cell>
          <cell r="V411" t="str">
            <v>lin.fan@wo.cn</v>
          </cell>
          <cell r="W411" t="str">
            <v>林</v>
          </cell>
          <cell r="X411" t="str">
            <v>13950485960</v>
          </cell>
        </row>
        <row r="411">
          <cell r="AA411" t="str">
            <v>08-04</v>
          </cell>
        </row>
        <row r="411">
          <cell r="AC411" t="str">
            <v>B型</v>
          </cell>
          <cell r="AD411" t="str">
            <v>ND20120202001</v>
          </cell>
          <cell r="AE411" t="str">
            <v>工程院五部开发三处</v>
          </cell>
          <cell r="AF411" t="str">
            <v>福建天泉教育科技有限公司</v>
          </cell>
          <cell r="AG411" t="str">
            <v>福建天泉教育科技有限公司</v>
          </cell>
          <cell r="AH411" t="str">
            <v>软件开发工程师</v>
          </cell>
          <cell r="AI411" t="str">
            <v>高级一星程序员(P6)</v>
          </cell>
          <cell r="AJ411" t="str">
            <v>P6</v>
          </cell>
        </row>
        <row r="411">
          <cell r="AM411" t="str">
            <v>正式员工</v>
          </cell>
          <cell r="AN411" t="str">
            <v>在职</v>
          </cell>
          <cell r="AO411" t="str">
            <v>正式员工</v>
          </cell>
          <cell r="AP411" t="str">
            <v>研发类程序</v>
          </cell>
          <cell r="AQ411" t="str">
            <v>普通任职</v>
          </cell>
          <cell r="AR411" t="str">
            <v>2012-02-02</v>
          </cell>
        </row>
        <row r="411">
          <cell r="AU411" t="str">
            <v>2012-02-02</v>
          </cell>
        </row>
        <row r="411">
          <cell r="AX411" t="str">
            <v>2012-10-18</v>
          </cell>
        </row>
        <row r="411">
          <cell r="BF411">
            <v>61</v>
          </cell>
        </row>
        <row r="411">
          <cell r="BJ411" t="str">
            <v>福州大学</v>
          </cell>
        </row>
        <row r="411">
          <cell r="BL411" t="str">
            <v>普通全日制</v>
          </cell>
          <cell r="BM411" t="str">
            <v>软件工程</v>
          </cell>
          <cell r="BN411" t="str">
            <v>2010-07-01</v>
          </cell>
          <cell r="BO411" t="str">
            <v>本科</v>
          </cell>
          <cell r="BP411" t="str">
            <v>学士</v>
          </cell>
        </row>
        <row r="411">
          <cell r="BV411" t="str">
            <v>2012-02-02</v>
          </cell>
          <cell r="BW411" t="str">
            <v>福建天晴数码有限公司</v>
          </cell>
          <cell r="BX411" t="str">
            <v>工程院五部</v>
          </cell>
          <cell r="BY411" t="str">
            <v>工程院五部开发三处</v>
          </cell>
        </row>
        <row r="412">
          <cell r="A412">
            <v>920917</v>
          </cell>
          <cell r="B412" t="str">
            <v>孙虎</v>
          </cell>
          <cell r="C412" t="str">
            <v>工程院五部开发三处</v>
          </cell>
          <cell r="D412" t="str">
            <v>郭玉湖</v>
          </cell>
          <cell r="E412" t="str">
            <v>920917</v>
          </cell>
          <cell r="F412" t="str">
            <v>男</v>
          </cell>
          <cell r="G412" t="str">
            <v>群众</v>
          </cell>
          <cell r="H412" t="str">
            <v>汉族</v>
          </cell>
          <cell r="I412" t="str">
            <v>1992-08-17</v>
          </cell>
          <cell r="J412" t="str">
            <v>42011319920817113X</v>
          </cell>
          <cell r="K412" t="str">
            <v>未婚</v>
          </cell>
          <cell r="L412" t="str">
            <v>中国大陆</v>
          </cell>
        </row>
        <row r="412">
          <cell r="O412" t="str">
            <v>湖北省武汉市汉南区</v>
          </cell>
        </row>
        <row r="412">
          <cell r="U412" t="str">
            <v>15377536475</v>
          </cell>
          <cell r="V412" t="str">
            <v>764503410@qq.com</v>
          </cell>
        </row>
        <row r="412">
          <cell r="AA412" t="str">
            <v>09-17</v>
          </cell>
        </row>
        <row r="412">
          <cell r="AD412" t="str">
            <v>ND20150213004</v>
          </cell>
          <cell r="AE412" t="str">
            <v>工程院五部开发三处</v>
          </cell>
          <cell r="AF412" t="str">
            <v>湖北网龙楚天教育科技有限公司</v>
          </cell>
          <cell r="AG412" t="str">
            <v>湖北网龙楚天教育科技有限公司</v>
          </cell>
          <cell r="AH412" t="str">
            <v>软件开发工程师</v>
          </cell>
          <cell r="AI412" t="str">
            <v>二星工程师(P4)</v>
          </cell>
          <cell r="AJ412" t="str">
            <v>P4</v>
          </cell>
        </row>
        <row r="412">
          <cell r="AM412" t="str">
            <v>正式员工</v>
          </cell>
          <cell r="AN412" t="str">
            <v>在职</v>
          </cell>
          <cell r="AO412" t="str">
            <v>正式员工</v>
          </cell>
        </row>
        <row r="412">
          <cell r="AQ412" t="str">
            <v>普通任职</v>
          </cell>
          <cell r="AR412" t="str">
            <v>2015-02-15</v>
          </cell>
          <cell r="AS412" t="str">
            <v>武汉</v>
          </cell>
        </row>
        <row r="412">
          <cell r="AU412" t="str">
            <v>2015-05-15</v>
          </cell>
        </row>
        <row r="412">
          <cell r="BF412">
            <v>24</v>
          </cell>
        </row>
        <row r="412">
          <cell r="BJ412" t="str">
            <v>武汉市汉南区第二中学</v>
          </cell>
        </row>
        <row r="412">
          <cell r="BL412" t="str">
            <v>普通全日制</v>
          </cell>
        </row>
        <row r="412">
          <cell r="BN412" t="str">
            <v>2011-07-01</v>
          </cell>
          <cell r="BO412" t="str">
            <v>高中</v>
          </cell>
        </row>
        <row r="412">
          <cell r="BV412" t="str">
            <v>2015-02-15</v>
          </cell>
          <cell r="BW412" t="str">
            <v>福建天晴数码有限公司</v>
          </cell>
          <cell r="BX412" t="str">
            <v>工程院五部</v>
          </cell>
          <cell r="BY412" t="str">
            <v>工程院五部开发三处</v>
          </cell>
        </row>
        <row r="413">
          <cell r="A413">
            <v>921219</v>
          </cell>
          <cell r="B413" t="str">
            <v>赖德俊</v>
          </cell>
          <cell r="C413" t="str">
            <v>工程院五部开发三处</v>
          </cell>
          <cell r="D413" t="str">
            <v>郭玉湖</v>
          </cell>
          <cell r="E413" t="str">
            <v>921219</v>
          </cell>
          <cell r="F413" t="str">
            <v>男</v>
          </cell>
          <cell r="G413" t="str">
            <v>共青团员</v>
          </cell>
          <cell r="H413" t="str">
            <v>汉族</v>
          </cell>
          <cell r="I413" t="str">
            <v>1992-11-23</v>
          </cell>
          <cell r="J413" t="str">
            <v>350481199211233519</v>
          </cell>
          <cell r="K413" t="str">
            <v>未婚</v>
          </cell>
          <cell r="L413" t="str">
            <v>中国大陆</v>
          </cell>
        </row>
        <row r="413">
          <cell r="O413" t="str">
            <v>福建省三明市永安市</v>
          </cell>
        </row>
        <row r="413">
          <cell r="U413" t="str">
            <v>15711513120</v>
          </cell>
          <cell r="V413" t="str">
            <v>522791555@qq.com</v>
          </cell>
        </row>
        <row r="413">
          <cell r="X413" t="str">
            <v>13859112561</v>
          </cell>
        </row>
        <row r="413">
          <cell r="AA413" t="str">
            <v>11-23</v>
          </cell>
        </row>
        <row r="413">
          <cell r="AD413" t="str">
            <v>ND20140712039</v>
          </cell>
          <cell r="AE413" t="str">
            <v>工程院五部开发三处</v>
          </cell>
          <cell r="AF413" t="str">
            <v>福建天泉教育科技有限公司</v>
          </cell>
          <cell r="AG413" t="str">
            <v>福建天泉教育科技有限公司</v>
          </cell>
          <cell r="AH413" t="str">
            <v>软件开发工程师</v>
          </cell>
          <cell r="AI413" t="str">
            <v>高级一星程序员(P6)</v>
          </cell>
          <cell r="AJ413" t="str">
            <v>P6</v>
          </cell>
        </row>
        <row r="413">
          <cell r="AM413" t="str">
            <v>正式员工</v>
          </cell>
          <cell r="AN413" t="str">
            <v>在职</v>
          </cell>
          <cell r="AO413" t="str">
            <v>正式员工</v>
          </cell>
        </row>
        <row r="413">
          <cell r="AQ413" t="str">
            <v>普通任职</v>
          </cell>
          <cell r="AR413" t="str">
            <v>2014-07-02</v>
          </cell>
        </row>
        <row r="413">
          <cell r="AU413" t="str">
            <v>2014-11-11</v>
          </cell>
        </row>
        <row r="413">
          <cell r="BF413">
            <v>32</v>
          </cell>
        </row>
        <row r="413">
          <cell r="BJ413" t="str">
            <v>厦门大学</v>
          </cell>
        </row>
        <row r="413">
          <cell r="BL413" t="str">
            <v>普通全日制</v>
          </cell>
          <cell r="BM413" t="str">
            <v>软件工程</v>
          </cell>
          <cell r="BN413" t="str">
            <v>2014-07-01</v>
          </cell>
          <cell r="BO413" t="str">
            <v>本科</v>
          </cell>
          <cell r="BP413" t="str">
            <v>学士</v>
          </cell>
        </row>
        <row r="413">
          <cell r="BV413" t="str">
            <v>2014-07-02</v>
          </cell>
          <cell r="BW413" t="str">
            <v>福建天晴数码有限公司</v>
          </cell>
          <cell r="BX413" t="str">
            <v>工程院五部</v>
          </cell>
          <cell r="BY413" t="str">
            <v>工程院五部开发三处</v>
          </cell>
        </row>
        <row r="414">
          <cell r="A414">
            <v>976976</v>
          </cell>
          <cell r="B414" t="str">
            <v>周前龙</v>
          </cell>
          <cell r="C414" t="str">
            <v>工程院五部开发三处</v>
          </cell>
          <cell r="D414" t="str">
            <v>郭玉湖</v>
          </cell>
          <cell r="E414" t="str">
            <v>976976</v>
          </cell>
          <cell r="F414" t="str">
            <v>男</v>
          </cell>
          <cell r="G414" t="str">
            <v>群众</v>
          </cell>
          <cell r="H414" t="str">
            <v>汉族</v>
          </cell>
          <cell r="I414" t="str">
            <v>1989-05-26</v>
          </cell>
          <cell r="J414" t="str">
            <v>500223198905262073</v>
          </cell>
          <cell r="K414" t="str">
            <v>未婚</v>
          </cell>
        </row>
        <row r="414">
          <cell r="O414" t="str">
            <v>重庆市潼南县</v>
          </cell>
        </row>
        <row r="414">
          <cell r="U414" t="str">
            <v>18523975209</v>
          </cell>
          <cell r="V414" t="str">
            <v>395986247@qq.com</v>
          </cell>
        </row>
        <row r="414">
          <cell r="X414" t="str">
            <v>15223307035</v>
          </cell>
        </row>
        <row r="414">
          <cell r="AA414" t="str">
            <v>05-26</v>
          </cell>
        </row>
        <row r="414">
          <cell r="AD414" t="str">
            <v>ND20140618002</v>
          </cell>
          <cell r="AE414" t="str">
            <v>工程院五部开发三处</v>
          </cell>
          <cell r="AF414" t="str">
            <v>福建天晴在线互动科技有限公司</v>
          </cell>
          <cell r="AG414" t="str">
            <v>福建天晴在线互动科技有限公司</v>
          </cell>
          <cell r="AH414" t="str">
            <v>软件开发工程师</v>
          </cell>
          <cell r="AI414" t="str">
            <v>高级一星程序员(P6)</v>
          </cell>
          <cell r="AJ414" t="str">
            <v>P6</v>
          </cell>
        </row>
        <row r="414">
          <cell r="AM414" t="str">
            <v>正式员工</v>
          </cell>
          <cell r="AN414" t="str">
            <v>在职</v>
          </cell>
          <cell r="AO414" t="str">
            <v>正式员工</v>
          </cell>
        </row>
        <row r="414">
          <cell r="AQ414" t="str">
            <v>普通任职</v>
          </cell>
          <cell r="AR414" t="str">
            <v>2014-06-19</v>
          </cell>
          <cell r="AS414" t="str">
            <v>重庆</v>
          </cell>
        </row>
        <row r="414">
          <cell r="AU414" t="str">
            <v>2014-09-19</v>
          </cell>
        </row>
        <row r="414">
          <cell r="BF414">
            <v>32</v>
          </cell>
        </row>
        <row r="414">
          <cell r="BJ414" t="str">
            <v>重庆电子工程职业学院</v>
          </cell>
        </row>
        <row r="414">
          <cell r="BL414" t="str">
            <v>普通全日制</v>
          </cell>
          <cell r="BM414" t="str">
            <v>软件工程</v>
          </cell>
          <cell r="BN414" t="str">
            <v>2010-07-01</v>
          </cell>
          <cell r="BO414" t="str">
            <v>专科</v>
          </cell>
          <cell r="BP414" t="str">
            <v>无</v>
          </cell>
        </row>
        <row r="414">
          <cell r="BV414" t="str">
            <v>2014-06-19</v>
          </cell>
          <cell r="BW414" t="str">
            <v>福建天晴数码有限公司</v>
          </cell>
          <cell r="BX414" t="str">
            <v>工程院五部</v>
          </cell>
          <cell r="BY414" t="str">
            <v>工程院五部开发三处</v>
          </cell>
        </row>
        <row r="415">
          <cell r="A415">
            <v>986021</v>
          </cell>
          <cell r="B415" t="str">
            <v>田仁兵</v>
          </cell>
          <cell r="C415" t="str">
            <v>工程院五部开发三处</v>
          </cell>
          <cell r="D415" t="str">
            <v>郭玉湖</v>
          </cell>
          <cell r="E415" t="str">
            <v>986021</v>
          </cell>
          <cell r="F415" t="str">
            <v>男</v>
          </cell>
          <cell r="G415" t="str">
            <v>群众</v>
          </cell>
          <cell r="H415" t="str">
            <v>汉族</v>
          </cell>
          <cell r="I415" t="str">
            <v>1986-02-24</v>
          </cell>
          <cell r="J415" t="str">
            <v>50010219860224783X</v>
          </cell>
          <cell r="K415" t="str">
            <v>未婚</v>
          </cell>
          <cell r="L415" t="str">
            <v>中国大陆</v>
          </cell>
        </row>
        <row r="415">
          <cell r="O415" t="str">
            <v>重庆市涪陵区</v>
          </cell>
        </row>
        <row r="415">
          <cell r="U415" t="str">
            <v>18523577757</v>
          </cell>
          <cell r="V415" t="str">
            <v>renbing.tian@gmail.com</v>
          </cell>
          <cell r="W415" t="str">
            <v>陈露</v>
          </cell>
          <cell r="X415" t="str">
            <v>185235777707</v>
          </cell>
        </row>
        <row r="415">
          <cell r="AA415" t="str">
            <v>02-24</v>
          </cell>
        </row>
        <row r="415">
          <cell r="AD415" t="str">
            <v>ND20150525014</v>
          </cell>
          <cell r="AE415" t="str">
            <v>工程院五部开发三处</v>
          </cell>
          <cell r="AF415" t="str">
            <v>福建天泉教育科技有限公司</v>
          </cell>
          <cell r="AG415" t="str">
            <v>福建天泉教育科技有限公司</v>
          </cell>
          <cell r="AH415" t="str">
            <v>软件开发工程师</v>
          </cell>
          <cell r="AI415" t="str">
            <v>三星程序员(P5)</v>
          </cell>
          <cell r="AJ415" t="str">
            <v>P5</v>
          </cell>
        </row>
        <row r="415">
          <cell r="AM415" t="str">
            <v>正式员工</v>
          </cell>
          <cell r="AN415" t="str">
            <v>在职</v>
          </cell>
          <cell r="AO415" t="str">
            <v>正式员工</v>
          </cell>
        </row>
        <row r="415">
          <cell r="AQ415" t="str">
            <v>普通任职</v>
          </cell>
          <cell r="AR415" t="str">
            <v>2015-06-03</v>
          </cell>
          <cell r="AS415" t="str">
            <v>重庆</v>
          </cell>
        </row>
        <row r="415">
          <cell r="AU415" t="str">
            <v>2015-09-03</v>
          </cell>
        </row>
        <row r="415">
          <cell r="BF415">
            <v>21</v>
          </cell>
        </row>
        <row r="415">
          <cell r="BJ415" t="str">
            <v>后勤工程学院</v>
          </cell>
        </row>
        <row r="415">
          <cell r="BL415" t="str">
            <v>普通全日制</v>
          </cell>
          <cell r="BM415" t="str">
            <v>信息与计算科学</v>
          </cell>
          <cell r="BN415" t="str">
            <v>2008-06-20</v>
          </cell>
          <cell r="BO415" t="str">
            <v>本科</v>
          </cell>
        </row>
        <row r="415">
          <cell r="BV415" t="str">
            <v>2015-06-03</v>
          </cell>
          <cell r="BW415" t="str">
            <v>福建天晴数码有限公司</v>
          </cell>
          <cell r="BX415" t="str">
            <v>工程院五部</v>
          </cell>
          <cell r="BY415" t="str">
            <v>工程院五部开发三处</v>
          </cell>
        </row>
        <row r="416">
          <cell r="A416">
            <v>993366</v>
          </cell>
          <cell r="B416" t="str">
            <v>翁明东</v>
          </cell>
          <cell r="C416" t="str">
            <v>工程院五部开发三处</v>
          </cell>
          <cell r="D416" t="str">
            <v>郭玉湖</v>
          </cell>
          <cell r="E416" t="str">
            <v>993366</v>
          </cell>
          <cell r="F416" t="str">
            <v>男</v>
          </cell>
          <cell r="G416" t="str">
            <v>群众</v>
          </cell>
          <cell r="H416" t="str">
            <v>汉族</v>
          </cell>
          <cell r="I416" t="str">
            <v>1977-07-13</v>
          </cell>
          <cell r="J416" t="str">
            <v>352121197707134215</v>
          </cell>
          <cell r="K416" t="str">
            <v>已婚</v>
          </cell>
        </row>
        <row r="416">
          <cell r="O416" t="str">
            <v>福建南平顺昌县</v>
          </cell>
          <cell r="P416" t="str">
            <v>福建顺昌</v>
          </cell>
        </row>
        <row r="416">
          <cell r="R416" t="str">
            <v>福建省福州市铜盘路软件园大道水木青华</v>
          </cell>
        </row>
        <row r="416">
          <cell r="U416" t="str">
            <v>18605910397</v>
          </cell>
          <cell r="V416" t="str">
            <v>wengmd13@163.com</v>
          </cell>
        </row>
        <row r="416">
          <cell r="Z416" t="str">
            <v>604883158</v>
          </cell>
          <cell r="AA416" t="str">
            <v>07-13</v>
          </cell>
        </row>
        <row r="416">
          <cell r="AD416" t="str">
            <v>ND20150614031</v>
          </cell>
          <cell r="AE416" t="str">
            <v>工程院五部开发三处</v>
          </cell>
          <cell r="AF416" t="str">
            <v>福建天泉教育科技有限公司</v>
          </cell>
          <cell r="AG416" t="str">
            <v>福建天泉教育科技有限公司</v>
          </cell>
          <cell r="AH416" t="str">
            <v>软件开发工程师</v>
          </cell>
          <cell r="AI416" t="str">
            <v>高级一星程序员(P6)</v>
          </cell>
          <cell r="AJ416" t="str">
            <v>P6</v>
          </cell>
        </row>
        <row r="416">
          <cell r="AM416" t="str">
            <v>正式员工</v>
          </cell>
          <cell r="AN416" t="str">
            <v>在职</v>
          </cell>
          <cell r="AO416" t="str">
            <v>正式员工</v>
          </cell>
        </row>
        <row r="416">
          <cell r="AQ416" t="str">
            <v>普通任职</v>
          </cell>
          <cell r="AR416" t="str">
            <v>2014-09-02</v>
          </cell>
        </row>
        <row r="416">
          <cell r="AU416" t="str">
            <v>2014-12-02</v>
          </cell>
        </row>
        <row r="416">
          <cell r="BF416">
            <v>30</v>
          </cell>
        </row>
        <row r="416">
          <cell r="BJ416" t="str">
            <v>南平师专</v>
          </cell>
        </row>
        <row r="416">
          <cell r="BL416" t="str">
            <v>普通全日制</v>
          </cell>
          <cell r="BM416" t="str">
            <v>应用电子</v>
          </cell>
          <cell r="BN416" t="str">
            <v>2000-07-01</v>
          </cell>
          <cell r="BO416" t="str">
            <v>专科</v>
          </cell>
        </row>
        <row r="416">
          <cell r="BV416" t="str">
            <v>2014-09-02</v>
          </cell>
          <cell r="BW416" t="str">
            <v>福建天晴数码有限公司</v>
          </cell>
          <cell r="BX416" t="str">
            <v>工程院五部</v>
          </cell>
          <cell r="BY416" t="str">
            <v>工程院五部开发三处</v>
          </cell>
        </row>
        <row r="417">
          <cell r="A417">
            <v>994857</v>
          </cell>
          <cell r="B417" t="str">
            <v>张鹏</v>
          </cell>
          <cell r="C417" t="str">
            <v>工程院五部开发三处</v>
          </cell>
          <cell r="D417" t="str">
            <v>郭玉湖</v>
          </cell>
          <cell r="E417" t="str">
            <v>994857</v>
          </cell>
          <cell r="F417" t="str">
            <v>男</v>
          </cell>
          <cell r="G417" t="str">
            <v>共青团员</v>
          </cell>
          <cell r="H417" t="str">
            <v>汉族</v>
          </cell>
          <cell r="I417" t="str">
            <v>1993-07-28</v>
          </cell>
          <cell r="J417" t="str">
            <v>340826199307282636</v>
          </cell>
          <cell r="K417" t="str">
            <v>未婚</v>
          </cell>
          <cell r="L417" t="str">
            <v>中国大陆</v>
          </cell>
        </row>
        <row r="417">
          <cell r="N417" t="str">
            <v>农业</v>
          </cell>
          <cell r="O417" t="str">
            <v>安徽省安庆市宿松县</v>
          </cell>
          <cell r="P417" t="str">
            <v>安徽省安庆市宿松县</v>
          </cell>
          <cell r="Q417" t="str">
            <v>安徽省安庆市宿松县人力资源与社会保障局</v>
          </cell>
          <cell r="R417" t="str">
            <v>安徽省安庆市宿松县</v>
          </cell>
          <cell r="S417" t="str">
            <v>福建省福州市晋安区世欧澜山</v>
          </cell>
          <cell r="T417" t="str">
            <v>18650062435</v>
          </cell>
          <cell r="U417" t="str">
            <v>18650062435</v>
          </cell>
          <cell r="V417" t="str">
            <v>27935615@qq.com</v>
          </cell>
          <cell r="W417" t="str">
            <v>鲍婷婷</v>
          </cell>
          <cell r="X417" t="str">
            <v>18649718390</v>
          </cell>
        </row>
        <row r="417">
          <cell r="Z417" t="str">
            <v>27935615</v>
          </cell>
          <cell r="AA417" t="str">
            <v>07-28</v>
          </cell>
          <cell r="AB417">
            <v>175</v>
          </cell>
          <cell r="AC417" t="str">
            <v>A型</v>
          </cell>
          <cell r="AD417" t="str">
            <v>ND20150702007</v>
          </cell>
          <cell r="AE417" t="str">
            <v>工程院五部开发三处</v>
          </cell>
          <cell r="AF417" t="str">
            <v>福建天泉教育科技有限公司</v>
          </cell>
          <cell r="AG417" t="str">
            <v>福建天泉教育科技有限公司</v>
          </cell>
          <cell r="AH417" t="str">
            <v>软件开发工程师</v>
          </cell>
          <cell r="AI417" t="str">
            <v>三星程序员(P5)</v>
          </cell>
          <cell r="AJ417" t="str">
            <v>P5</v>
          </cell>
        </row>
        <row r="417">
          <cell r="AM417" t="str">
            <v>正式员工</v>
          </cell>
          <cell r="AN417" t="str">
            <v>在职</v>
          </cell>
          <cell r="AO417" t="str">
            <v>正式员工</v>
          </cell>
        </row>
        <row r="417">
          <cell r="AQ417" t="str">
            <v>普通任职</v>
          </cell>
          <cell r="AR417" t="str">
            <v>2015-07-06</v>
          </cell>
          <cell r="AS417" t="str">
            <v>福州</v>
          </cell>
        </row>
        <row r="417">
          <cell r="AU417" t="str">
            <v>2015-10-06</v>
          </cell>
        </row>
        <row r="417">
          <cell r="BF417">
            <v>20</v>
          </cell>
        </row>
        <row r="417">
          <cell r="BJ417" t="str">
            <v>福州大学</v>
          </cell>
        </row>
        <row r="417">
          <cell r="BL417" t="str">
            <v>普通全日制</v>
          </cell>
          <cell r="BM417" t="str">
            <v>计算机科学与技术</v>
          </cell>
          <cell r="BN417" t="str">
            <v>2015-07-01</v>
          </cell>
          <cell r="BO417" t="str">
            <v>本科</v>
          </cell>
          <cell r="BP417" t="str">
            <v>学士</v>
          </cell>
        </row>
        <row r="417">
          <cell r="BV417" t="str">
            <v>2015-07-06</v>
          </cell>
          <cell r="BW417" t="str">
            <v>福建天晴数码有限公司</v>
          </cell>
          <cell r="BX417" t="str">
            <v>工程院五部</v>
          </cell>
          <cell r="BY417" t="str">
            <v>工程院五部开发三处</v>
          </cell>
        </row>
        <row r="418">
          <cell r="A418">
            <v>100516</v>
          </cell>
          <cell r="B418" t="str">
            <v>张国洲</v>
          </cell>
          <cell r="C418" t="str">
            <v>工程院五部开发六处</v>
          </cell>
          <cell r="D418" t="str">
            <v>郭玉湖</v>
          </cell>
          <cell r="E418" t="str">
            <v>100516</v>
          </cell>
          <cell r="F418" t="str">
            <v>男</v>
          </cell>
          <cell r="G418" t="str">
            <v>中共党员</v>
          </cell>
          <cell r="H418" t="str">
            <v>汉族</v>
          </cell>
          <cell r="I418" t="str">
            <v>1989-01-21</v>
          </cell>
          <cell r="J418" t="str">
            <v>421023198901212431</v>
          </cell>
          <cell r="K418" t="str">
            <v>未婚</v>
          </cell>
        </row>
        <row r="418">
          <cell r="U418" t="str">
            <v>18875208928</v>
          </cell>
          <cell r="V418" t="str">
            <v>1007009258@qq.com</v>
          </cell>
        </row>
        <row r="418">
          <cell r="AA418" t="str">
            <v>01-21</v>
          </cell>
        </row>
        <row r="418">
          <cell r="AD418" t="str">
            <v>ND20160704034</v>
          </cell>
          <cell r="AE418" t="str">
            <v>工程院五部开发六处</v>
          </cell>
          <cell r="AF418" t="str">
            <v>福建天泉教育科技有限公司</v>
          </cell>
          <cell r="AG418" t="str">
            <v>福建天泉教育科技有限公司</v>
          </cell>
          <cell r="AH418" t="str">
            <v>软件开发工程师</v>
          </cell>
          <cell r="AI418" t="str">
            <v>未定级</v>
          </cell>
          <cell r="AJ418" t="str">
            <v>未定级</v>
          </cell>
        </row>
        <row r="418">
          <cell r="AM418" t="str">
            <v>正式员工</v>
          </cell>
          <cell r="AN418" t="str">
            <v>在职</v>
          </cell>
          <cell r="AO418" t="str">
            <v>正式员工</v>
          </cell>
        </row>
        <row r="418">
          <cell r="AR418" t="str">
            <v>2016-07-05</v>
          </cell>
          <cell r="AS418" t="str">
            <v>亚太</v>
          </cell>
        </row>
        <row r="418">
          <cell r="AU418" t="str">
            <v>2017-01-05</v>
          </cell>
        </row>
        <row r="418">
          <cell r="BF418">
            <v>8</v>
          </cell>
        </row>
        <row r="418">
          <cell r="BJ418" t="str">
            <v>重庆大学</v>
          </cell>
        </row>
        <row r="418">
          <cell r="BL418" t="str">
            <v>普通全日制</v>
          </cell>
          <cell r="BM418" t="str">
            <v>控制工程</v>
          </cell>
          <cell r="BN418" t="str">
            <v>2016-06-20</v>
          </cell>
          <cell r="BO418" t="str">
            <v>硕士研究生</v>
          </cell>
          <cell r="BP418" t="str">
            <v>硕士</v>
          </cell>
        </row>
        <row r="418">
          <cell r="BV418" t="str">
            <v>2016-07-05</v>
          </cell>
          <cell r="BW418" t="str">
            <v>福建天晴数码有限公司</v>
          </cell>
          <cell r="BX418" t="str">
            <v>工程院五部</v>
          </cell>
          <cell r="BY418" t="str">
            <v>工程院五部开发六处</v>
          </cell>
        </row>
        <row r="419">
          <cell r="A419">
            <v>101251</v>
          </cell>
          <cell r="B419" t="str">
            <v>苏孙彬</v>
          </cell>
          <cell r="C419" t="str">
            <v>工程院五部开发六处</v>
          </cell>
          <cell r="D419" t="str">
            <v>郭玉湖</v>
          </cell>
          <cell r="E419" t="str">
            <v>101251</v>
          </cell>
          <cell r="F419" t="str">
            <v>男</v>
          </cell>
          <cell r="G419" t="str">
            <v>共青团员</v>
          </cell>
          <cell r="H419" t="str">
            <v>汉族</v>
          </cell>
          <cell r="I419" t="str">
            <v>1991-05-10</v>
          </cell>
          <cell r="J419" t="str">
            <v>350124199105104031</v>
          </cell>
          <cell r="K419" t="str">
            <v>已婚</v>
          </cell>
          <cell r="L419" t="str">
            <v>中国大陆</v>
          </cell>
        </row>
        <row r="419">
          <cell r="O419" t="str">
            <v>福建省福州市闽清县</v>
          </cell>
        </row>
        <row r="419">
          <cell r="R419" t="str">
            <v>福建省福州市闽清县</v>
          </cell>
        </row>
        <row r="419">
          <cell r="U419" t="str">
            <v>15980520033</v>
          </cell>
          <cell r="V419" t="str">
            <v>736319335@qq.com</v>
          </cell>
          <cell r="W419" t="str">
            <v>林杉杉</v>
          </cell>
          <cell r="X419" t="str">
            <v>13635226322</v>
          </cell>
        </row>
        <row r="419">
          <cell r="Z419" t="str">
            <v>15980520033</v>
          </cell>
          <cell r="AA419" t="str">
            <v>05-10</v>
          </cell>
          <cell r="AB419">
            <v>173</v>
          </cell>
          <cell r="AC419" t="str">
            <v>B型</v>
          </cell>
          <cell r="AD419" t="str">
            <v>ND20140712001</v>
          </cell>
          <cell r="AE419" t="str">
            <v>工程院五部开发六处</v>
          </cell>
          <cell r="AF419" t="str">
            <v>福建天泉教育科技有限公司</v>
          </cell>
          <cell r="AG419" t="str">
            <v>福建天泉教育科技有限公司</v>
          </cell>
          <cell r="AH419" t="str">
            <v>软件开发工程师</v>
          </cell>
          <cell r="AI419" t="str">
            <v>三星程序员(P5)</v>
          </cell>
          <cell r="AJ419" t="str">
            <v>P5</v>
          </cell>
        </row>
        <row r="419">
          <cell r="AM419" t="str">
            <v>正式员工</v>
          </cell>
          <cell r="AN419" t="str">
            <v>在职</v>
          </cell>
          <cell r="AO419" t="str">
            <v>正式员工</v>
          </cell>
        </row>
        <row r="419">
          <cell r="AQ419" t="str">
            <v>普通任职</v>
          </cell>
          <cell r="AR419" t="str">
            <v>2014-07-10</v>
          </cell>
        </row>
        <row r="419">
          <cell r="AU419" t="str">
            <v>2015-01-23</v>
          </cell>
        </row>
        <row r="419">
          <cell r="BF419">
            <v>31</v>
          </cell>
        </row>
        <row r="419">
          <cell r="BJ419" t="str">
            <v>东北大学</v>
          </cell>
        </row>
        <row r="419">
          <cell r="BL419" t="str">
            <v>普通全日制</v>
          </cell>
          <cell r="BM419" t="str">
            <v>软件工程</v>
          </cell>
          <cell r="BN419" t="str">
            <v>2014-06-26</v>
          </cell>
          <cell r="BO419" t="str">
            <v>本科</v>
          </cell>
          <cell r="BP419" t="str">
            <v>学士</v>
          </cell>
        </row>
        <row r="419">
          <cell r="BV419" t="str">
            <v>2014-07-10</v>
          </cell>
          <cell r="BW419" t="str">
            <v>福建天晴数码有限公司</v>
          </cell>
          <cell r="BX419" t="str">
            <v>工程院五部</v>
          </cell>
          <cell r="BY419" t="str">
            <v>工程院五部开发六处</v>
          </cell>
        </row>
        <row r="420">
          <cell r="A420">
            <v>103091</v>
          </cell>
          <cell r="B420" t="str">
            <v>徐国祥</v>
          </cell>
          <cell r="C420" t="str">
            <v>工程院五部开发六处</v>
          </cell>
          <cell r="D420" t="str">
            <v>郭玉湖</v>
          </cell>
          <cell r="E420" t="str">
            <v>103091</v>
          </cell>
          <cell r="F420" t="str">
            <v>男</v>
          </cell>
          <cell r="G420" t="str">
            <v>共青团员</v>
          </cell>
          <cell r="H420" t="str">
            <v>汉族</v>
          </cell>
          <cell r="I420" t="str">
            <v>1990-01-03</v>
          </cell>
          <cell r="J420" t="str">
            <v>352230199001030917</v>
          </cell>
          <cell r="K420" t="str">
            <v>未婚</v>
          </cell>
          <cell r="L420" t="str">
            <v>中国大陆</v>
          </cell>
        </row>
        <row r="420">
          <cell r="O420" t="str">
            <v>福建省宁德市周宁县</v>
          </cell>
        </row>
        <row r="420">
          <cell r="R420" t="str">
            <v>福建省周宁县狮城镇西环路55号</v>
          </cell>
          <cell r="S420" t="str">
            <v>福建省周宁县狮城镇西环路55号</v>
          </cell>
        </row>
        <row r="420">
          <cell r="U420" t="str">
            <v>18006064197</v>
          </cell>
          <cell r="V420" t="str">
            <v>980604541@qq.com</v>
          </cell>
          <cell r="W420" t="str">
            <v>徐守增</v>
          </cell>
          <cell r="X420" t="str">
            <v>13459338650</v>
          </cell>
        </row>
        <row r="420">
          <cell r="AA420" t="str">
            <v>01-03</v>
          </cell>
          <cell r="AB420">
            <v>171</v>
          </cell>
        </row>
        <row r="420">
          <cell r="AD420" t="str">
            <v>ND20160415006</v>
          </cell>
          <cell r="AE420" t="str">
            <v>工程院五部开发六处</v>
          </cell>
          <cell r="AF420" t="str">
            <v>福建天泉教育科技有限公司</v>
          </cell>
          <cell r="AG420" t="str">
            <v>福建天泉教育科技有限公司</v>
          </cell>
          <cell r="AH420" t="str">
            <v>软件开发工程师</v>
          </cell>
          <cell r="AI420" t="str">
            <v>三星程序员(P5)</v>
          </cell>
          <cell r="AJ420" t="str">
            <v>P5</v>
          </cell>
        </row>
        <row r="420">
          <cell r="AM420" t="str">
            <v>正式员工</v>
          </cell>
          <cell r="AN420" t="str">
            <v>在职</v>
          </cell>
          <cell r="AO420" t="str">
            <v>正式员工</v>
          </cell>
        </row>
        <row r="420">
          <cell r="AQ420" t="str">
            <v>普通任职</v>
          </cell>
          <cell r="AR420" t="str">
            <v>2016-04-18</v>
          </cell>
          <cell r="AS420" t="str">
            <v>福州</v>
          </cell>
        </row>
        <row r="420">
          <cell r="AU420" t="str">
            <v>2016-07-18</v>
          </cell>
        </row>
        <row r="420">
          <cell r="BF420">
            <v>10</v>
          </cell>
        </row>
        <row r="420">
          <cell r="BJ420" t="str">
            <v>闽南师范大学</v>
          </cell>
        </row>
        <row r="420">
          <cell r="BL420" t="str">
            <v>普通全日制</v>
          </cell>
          <cell r="BM420" t="str">
            <v>计算机科学与技术</v>
          </cell>
          <cell r="BN420" t="str">
            <v>2013-07-01</v>
          </cell>
          <cell r="BO420" t="str">
            <v>本科</v>
          </cell>
          <cell r="BP420" t="str">
            <v>学士</v>
          </cell>
        </row>
        <row r="420">
          <cell r="BV420" t="str">
            <v>2016-04-18</v>
          </cell>
          <cell r="BW420" t="str">
            <v>福建天晴数码有限公司</v>
          </cell>
          <cell r="BX420" t="str">
            <v>工程院五部</v>
          </cell>
          <cell r="BY420" t="str">
            <v>工程院五部开发六处</v>
          </cell>
        </row>
        <row r="421">
          <cell r="A421">
            <v>111837</v>
          </cell>
          <cell r="B421" t="str">
            <v>林俊</v>
          </cell>
          <cell r="C421" t="str">
            <v>工程院五部开发六处</v>
          </cell>
          <cell r="D421" t="str">
            <v>郭玉湖</v>
          </cell>
          <cell r="E421" t="str">
            <v>111837</v>
          </cell>
          <cell r="F421" t="str">
            <v>男</v>
          </cell>
          <cell r="G421" t="str">
            <v>共青团员</v>
          </cell>
          <cell r="H421" t="str">
            <v>汉族</v>
          </cell>
          <cell r="I421" t="str">
            <v>1985-11-10</v>
          </cell>
          <cell r="J421" t="str">
            <v>350702198511100837</v>
          </cell>
          <cell r="K421" t="str">
            <v>已婚</v>
          </cell>
          <cell r="L421" t="str">
            <v>中国大陆</v>
          </cell>
        </row>
        <row r="421">
          <cell r="N421" t="str">
            <v>非农业</v>
          </cell>
          <cell r="O421" t="str">
            <v>福建莆田市</v>
          </cell>
          <cell r="P421" t="str">
            <v>福州</v>
          </cell>
          <cell r="Q421" t="str">
            <v>福州</v>
          </cell>
          <cell r="R421" t="str">
            <v>鼓楼区北环西路永恒新村9#6C</v>
          </cell>
          <cell r="S421" t="str">
            <v>鼓楼区北环西路永恒新村9#6C</v>
          </cell>
          <cell r="T421" t="str">
            <v>059183518362</v>
          </cell>
          <cell r="U421" t="str">
            <v>13313758165</v>
          </cell>
          <cell r="V421" t="str">
            <v>358001705@qq.com</v>
          </cell>
          <cell r="W421" t="str">
            <v>陈菲</v>
          </cell>
          <cell r="X421" t="str">
            <v>13850228586</v>
          </cell>
        </row>
        <row r="421">
          <cell r="Z421" t="str">
            <v>13850945858</v>
          </cell>
          <cell r="AA421" t="str">
            <v>11-10</v>
          </cell>
          <cell r="AB421">
            <v>173</v>
          </cell>
          <cell r="AC421" t="str">
            <v>A型</v>
          </cell>
          <cell r="AD421" t="str">
            <v>ND20160330002</v>
          </cell>
          <cell r="AE421" t="str">
            <v>工程院五部开发六处</v>
          </cell>
          <cell r="AF421" t="str">
            <v>福建天泉教育科技有限公司</v>
          </cell>
          <cell r="AG421" t="str">
            <v>福建天泉教育科技有限公司</v>
          </cell>
          <cell r="AH421" t="str">
            <v>软件开发工程师</v>
          </cell>
          <cell r="AI421" t="str">
            <v>三星程序员(P5)</v>
          </cell>
          <cell r="AJ421" t="str">
            <v>P5</v>
          </cell>
        </row>
        <row r="421">
          <cell r="AM421" t="str">
            <v>正式员工</v>
          </cell>
          <cell r="AN421" t="str">
            <v>在职</v>
          </cell>
          <cell r="AO421" t="str">
            <v>正式员工</v>
          </cell>
        </row>
        <row r="421">
          <cell r="AQ421" t="str">
            <v>普通任职</v>
          </cell>
          <cell r="AR421" t="str">
            <v>2016-03-31</v>
          </cell>
          <cell r="AS421" t="str">
            <v>福州</v>
          </cell>
        </row>
        <row r="421">
          <cell r="AU421" t="str">
            <v>2016-07-01</v>
          </cell>
        </row>
        <row r="421">
          <cell r="BF421">
            <v>11</v>
          </cell>
        </row>
        <row r="421">
          <cell r="BJ421" t="str">
            <v>福州大学</v>
          </cell>
        </row>
        <row r="421">
          <cell r="BL421" t="str">
            <v>普通全日制</v>
          </cell>
          <cell r="BM421" t="str">
            <v>电气工程与自动化</v>
          </cell>
          <cell r="BN421" t="str">
            <v>2009-06-30</v>
          </cell>
          <cell r="BO421" t="str">
            <v>本科</v>
          </cell>
          <cell r="BP421" t="str">
            <v>学士</v>
          </cell>
        </row>
        <row r="421">
          <cell r="BV421" t="str">
            <v>2016-03-31</v>
          </cell>
          <cell r="BW421" t="str">
            <v>福建天晴数码有限公司</v>
          </cell>
          <cell r="BX421" t="str">
            <v>工程院五部</v>
          </cell>
          <cell r="BY421" t="str">
            <v>工程院五部开发六处</v>
          </cell>
        </row>
        <row r="422">
          <cell r="A422">
            <v>123466</v>
          </cell>
          <cell r="B422" t="str">
            <v>郭文</v>
          </cell>
          <cell r="C422" t="str">
            <v>工程院五部开发六处</v>
          </cell>
          <cell r="D422" t="str">
            <v>郭玉湖</v>
          </cell>
          <cell r="E422" t="str">
            <v>123466</v>
          </cell>
          <cell r="F422" t="str">
            <v>男</v>
          </cell>
          <cell r="G422" t="str">
            <v>共青团员</v>
          </cell>
          <cell r="H422" t="str">
            <v>回族</v>
          </cell>
          <cell r="I422" t="str">
            <v>1982-03-11</v>
          </cell>
          <cell r="J422" t="str">
            <v>350403198203111016</v>
          </cell>
          <cell r="K422" t="str">
            <v>未婚</v>
          </cell>
          <cell r="L422" t="str">
            <v>中国大陆</v>
          </cell>
        </row>
        <row r="422">
          <cell r="O422" t="str">
            <v>福建省三明市三元区</v>
          </cell>
        </row>
        <row r="422">
          <cell r="U422" t="str">
            <v>15280172529</v>
          </cell>
          <cell r="V422" t="str">
            <v>31892766@qq.com</v>
          </cell>
        </row>
        <row r="422">
          <cell r="X422" t="str">
            <v>0591-83970772</v>
          </cell>
        </row>
        <row r="422">
          <cell r="AA422" t="str">
            <v>03-11</v>
          </cell>
        </row>
        <row r="422">
          <cell r="AD422" t="str">
            <v>ND20140507007</v>
          </cell>
          <cell r="AE422" t="str">
            <v>工程院五部开发六处</v>
          </cell>
          <cell r="AF422" t="str">
            <v>福建天泉教育科技有限公司</v>
          </cell>
          <cell r="AG422" t="str">
            <v>福建天泉教育科技有限公司</v>
          </cell>
          <cell r="AH422" t="str">
            <v>软件开发工程师</v>
          </cell>
          <cell r="AI422" t="str">
            <v>高级一星程序员(P6)</v>
          </cell>
          <cell r="AJ422" t="str">
            <v>P6</v>
          </cell>
        </row>
        <row r="422">
          <cell r="AM422" t="str">
            <v>正式员工</v>
          </cell>
          <cell r="AN422" t="str">
            <v>在职</v>
          </cell>
          <cell r="AO422" t="str">
            <v>正式员工</v>
          </cell>
        </row>
        <row r="422">
          <cell r="AQ422" t="str">
            <v>普通任职</v>
          </cell>
          <cell r="AR422" t="str">
            <v>2014-05-12</v>
          </cell>
        </row>
        <row r="422">
          <cell r="AU422" t="str">
            <v>2014-08-12</v>
          </cell>
          <cell r="AV422" t="str">
            <v>2008-08-07</v>
          </cell>
        </row>
        <row r="422">
          <cell r="BB422" t="str">
            <v>2014-05-12</v>
          </cell>
        </row>
        <row r="422">
          <cell r="BF422">
            <v>64</v>
          </cell>
        </row>
        <row r="422">
          <cell r="BJ422" t="str">
            <v>厦门大学</v>
          </cell>
        </row>
        <row r="422">
          <cell r="BL422" t="str">
            <v>普通全日制</v>
          </cell>
          <cell r="BM422" t="str">
            <v>计算机</v>
          </cell>
          <cell r="BN422" t="str">
            <v>2009-07-01</v>
          </cell>
          <cell r="BO422" t="str">
            <v>硕士研究生</v>
          </cell>
        </row>
        <row r="422">
          <cell r="BV422" t="str">
            <v>2014-05-12</v>
          </cell>
          <cell r="BW422" t="str">
            <v>福建天晴数码有限公司</v>
          </cell>
          <cell r="BX422" t="str">
            <v>工程院五部</v>
          </cell>
          <cell r="BY422" t="str">
            <v>工程院五部开发六处</v>
          </cell>
        </row>
        <row r="423">
          <cell r="A423">
            <v>125473</v>
          </cell>
          <cell r="B423" t="str">
            <v>江建委</v>
          </cell>
          <cell r="C423" t="str">
            <v>工程院五部开发六处</v>
          </cell>
          <cell r="D423" t="str">
            <v>郭玉湖</v>
          </cell>
          <cell r="E423" t="str">
            <v>125473</v>
          </cell>
          <cell r="F423" t="str">
            <v>男</v>
          </cell>
          <cell r="G423" t="str">
            <v>中共党员</v>
          </cell>
          <cell r="H423" t="str">
            <v>汉族</v>
          </cell>
          <cell r="I423" t="str">
            <v>1989-08-02</v>
          </cell>
          <cell r="J423" t="str">
            <v>350583198908025473</v>
          </cell>
          <cell r="K423" t="str">
            <v>未婚</v>
          </cell>
        </row>
        <row r="423">
          <cell r="O423" t="str">
            <v>福建省泉州市南安市</v>
          </cell>
        </row>
        <row r="423">
          <cell r="U423" t="str">
            <v>13645004439</v>
          </cell>
          <cell r="V423" t="str">
            <v>812404112@qq.com</v>
          </cell>
        </row>
        <row r="423">
          <cell r="X423" t="str">
            <v>15995698860</v>
          </cell>
        </row>
        <row r="423">
          <cell r="AA423" t="str">
            <v>08-02</v>
          </cell>
        </row>
        <row r="423">
          <cell r="AD423" t="str">
            <v>ND20140512002</v>
          </cell>
          <cell r="AE423" t="str">
            <v>工程院五部开发六处</v>
          </cell>
          <cell r="AF423" t="str">
            <v>福建天泉教育科技有限公司</v>
          </cell>
          <cell r="AG423" t="str">
            <v>福建天泉教育科技有限公司</v>
          </cell>
          <cell r="AH423" t="str">
            <v>软件开发工程师</v>
          </cell>
          <cell r="AI423" t="str">
            <v>三星程序员(P5)</v>
          </cell>
          <cell r="AJ423" t="str">
            <v>P5</v>
          </cell>
        </row>
        <row r="423">
          <cell r="AM423" t="str">
            <v>正式员工</v>
          </cell>
          <cell r="AN423" t="str">
            <v>在职</v>
          </cell>
          <cell r="AO423" t="str">
            <v>正式员工</v>
          </cell>
        </row>
        <row r="423">
          <cell r="AQ423" t="str">
            <v>普通任职</v>
          </cell>
          <cell r="AR423" t="str">
            <v>2014-04-01</v>
          </cell>
        </row>
        <row r="423">
          <cell r="AU423" t="str">
            <v>2014-10-01</v>
          </cell>
        </row>
        <row r="423">
          <cell r="BF423">
            <v>35</v>
          </cell>
        </row>
        <row r="423">
          <cell r="BJ423" t="str">
            <v>福州大学</v>
          </cell>
        </row>
        <row r="423">
          <cell r="BL423" t="str">
            <v>普通全日制</v>
          </cell>
          <cell r="BM423" t="str">
            <v>计算机技术</v>
          </cell>
          <cell r="BN423" t="str">
            <v>2014-07-01</v>
          </cell>
          <cell r="BO423" t="str">
            <v>硕士研究生</v>
          </cell>
          <cell r="BP423" t="str">
            <v>无</v>
          </cell>
        </row>
        <row r="423">
          <cell r="BV423" t="str">
            <v>2014-04-01</v>
          </cell>
          <cell r="BW423" t="str">
            <v>福建天晴数码有限公司</v>
          </cell>
          <cell r="BX423" t="str">
            <v>工程院五部</v>
          </cell>
          <cell r="BY423" t="str">
            <v>工程院五部开发六处</v>
          </cell>
        </row>
        <row r="424">
          <cell r="A424">
            <v>131719</v>
          </cell>
          <cell r="B424" t="str">
            <v>宋德强</v>
          </cell>
          <cell r="C424" t="str">
            <v>工程院五部开发六处</v>
          </cell>
          <cell r="D424" t="str">
            <v>郭玉湖</v>
          </cell>
          <cell r="E424" t="str">
            <v>131719</v>
          </cell>
          <cell r="F424" t="str">
            <v>男</v>
          </cell>
          <cell r="G424" t="str">
            <v>共青团员</v>
          </cell>
          <cell r="H424" t="str">
            <v>汉族</v>
          </cell>
          <cell r="I424" t="str">
            <v>1986-11-09</v>
          </cell>
          <cell r="J424" t="str">
            <v>350725198611092533</v>
          </cell>
          <cell r="K424" t="str">
            <v>未婚</v>
          </cell>
        </row>
        <row r="424">
          <cell r="O424" t="str">
            <v>福建省南平市政和县</v>
          </cell>
        </row>
        <row r="424">
          <cell r="U424" t="str">
            <v>15980220264</v>
          </cell>
          <cell r="V424" t="str">
            <v>420044391@qq.com</v>
          </cell>
        </row>
        <row r="424">
          <cell r="X424" t="str">
            <v>15980220575</v>
          </cell>
        </row>
        <row r="424">
          <cell r="AA424" t="str">
            <v>11-09</v>
          </cell>
        </row>
        <row r="424">
          <cell r="AD424" t="str">
            <v>ND20140618008</v>
          </cell>
          <cell r="AE424" t="str">
            <v>工程院五部开发六处</v>
          </cell>
          <cell r="AF424" t="str">
            <v>福建天泉教育科技有限公司</v>
          </cell>
          <cell r="AG424" t="str">
            <v>福建天泉教育科技有限公司</v>
          </cell>
          <cell r="AH424" t="str">
            <v>软件开发工程师</v>
          </cell>
          <cell r="AI424" t="str">
            <v>三星程序员(P5)</v>
          </cell>
          <cell r="AJ424" t="str">
            <v>P5</v>
          </cell>
        </row>
        <row r="424">
          <cell r="AM424" t="str">
            <v>正式员工</v>
          </cell>
          <cell r="AN424" t="str">
            <v>在职</v>
          </cell>
          <cell r="AO424" t="str">
            <v>正式员工</v>
          </cell>
        </row>
        <row r="424">
          <cell r="AQ424" t="str">
            <v>普通任职</v>
          </cell>
          <cell r="AR424" t="str">
            <v>2014-06-23</v>
          </cell>
        </row>
        <row r="424">
          <cell r="AU424" t="str">
            <v>2014-09-23</v>
          </cell>
        </row>
        <row r="424">
          <cell r="BF424">
            <v>32</v>
          </cell>
        </row>
        <row r="424">
          <cell r="BJ424" t="str">
            <v>福州大学</v>
          </cell>
        </row>
        <row r="424">
          <cell r="BL424" t="str">
            <v>普通全日制</v>
          </cell>
          <cell r="BM424" t="str">
            <v>软件工程</v>
          </cell>
          <cell r="BN424" t="str">
            <v>2010-07-01</v>
          </cell>
          <cell r="BO424" t="str">
            <v>本科</v>
          </cell>
          <cell r="BP424" t="str">
            <v>学士</v>
          </cell>
        </row>
        <row r="424">
          <cell r="BV424" t="str">
            <v>2014-06-23</v>
          </cell>
          <cell r="BW424" t="str">
            <v>福建天晴数码有限公司</v>
          </cell>
          <cell r="BX424" t="str">
            <v>工程院五部</v>
          </cell>
          <cell r="BY424" t="str">
            <v>工程院五部开发六处</v>
          </cell>
        </row>
        <row r="425">
          <cell r="A425">
            <v>141266</v>
          </cell>
          <cell r="B425" t="str">
            <v>詹远灿</v>
          </cell>
          <cell r="C425" t="str">
            <v>工程院五部开发六处</v>
          </cell>
          <cell r="D425" t="str">
            <v>郭玉湖</v>
          </cell>
          <cell r="E425" t="str">
            <v>141266</v>
          </cell>
          <cell r="F425" t="str">
            <v>男</v>
          </cell>
          <cell r="G425" t="str">
            <v>共青团员</v>
          </cell>
          <cell r="H425" t="str">
            <v>汉族</v>
          </cell>
          <cell r="I425" t="str">
            <v>1993-12-20</v>
          </cell>
          <cell r="J425" t="str">
            <v>350524199312208310</v>
          </cell>
          <cell r="K425" t="str">
            <v>未婚</v>
          </cell>
          <cell r="L425" t="str">
            <v>中国大陆</v>
          </cell>
        </row>
        <row r="425">
          <cell r="O425" t="str">
            <v>福建省泉州市安溪县</v>
          </cell>
        </row>
        <row r="425">
          <cell r="S425" t="str">
            <v>福建省泉州市安溪县祥华乡白玉村7组</v>
          </cell>
        </row>
        <row r="425">
          <cell r="U425" t="str">
            <v>18659302420</v>
          </cell>
          <cell r="V425" t="str">
            <v>yuancanzhan@gmail.com</v>
          </cell>
        </row>
        <row r="425">
          <cell r="X425" t="str">
            <v>13489567333</v>
          </cell>
        </row>
        <row r="425">
          <cell r="AA425" t="str">
            <v>12-20</v>
          </cell>
        </row>
        <row r="425">
          <cell r="AD425" t="str">
            <v>ND20160704074</v>
          </cell>
          <cell r="AE425" t="str">
            <v>工程院五部开发六处</v>
          </cell>
          <cell r="AF425" t="str">
            <v>福建天泉教育科技有限公司</v>
          </cell>
          <cell r="AG425" t="str">
            <v>福建天泉教育科技有限公司</v>
          </cell>
          <cell r="AH425" t="str">
            <v>软件开发工程师</v>
          </cell>
          <cell r="AI425" t="str">
            <v>未定级</v>
          </cell>
          <cell r="AJ425" t="str">
            <v>未定级</v>
          </cell>
        </row>
        <row r="425">
          <cell r="AM425" t="str">
            <v>正式员工</v>
          </cell>
          <cell r="AN425" t="str">
            <v>在职</v>
          </cell>
          <cell r="AO425" t="str">
            <v>正式员工</v>
          </cell>
        </row>
        <row r="425">
          <cell r="AQ425" t="str">
            <v>普通任职</v>
          </cell>
          <cell r="AR425" t="str">
            <v>2016-07-05</v>
          </cell>
          <cell r="AS425" t="str">
            <v>福州</v>
          </cell>
        </row>
        <row r="425">
          <cell r="AU425" t="str">
            <v>2017-01-05</v>
          </cell>
        </row>
        <row r="425">
          <cell r="BF425">
            <v>8</v>
          </cell>
        </row>
        <row r="425">
          <cell r="BJ425" t="str">
            <v>福州大学</v>
          </cell>
        </row>
        <row r="425">
          <cell r="BL425" t="str">
            <v>普通全日制</v>
          </cell>
          <cell r="BM425" t="str">
            <v>计算机科学与技术</v>
          </cell>
          <cell r="BN425" t="str">
            <v>2016-07-01</v>
          </cell>
          <cell r="BO425" t="str">
            <v>本科</v>
          </cell>
        </row>
        <row r="425">
          <cell r="BV425" t="str">
            <v>2016-07-05</v>
          </cell>
          <cell r="BW425" t="str">
            <v>福建天晴数码有限公司</v>
          </cell>
          <cell r="BX425" t="str">
            <v>工程院五部</v>
          </cell>
          <cell r="BY425" t="str">
            <v>工程院五部开发六处</v>
          </cell>
        </row>
        <row r="426">
          <cell r="A426">
            <v>145310</v>
          </cell>
          <cell r="B426" t="str">
            <v>谢茂盛</v>
          </cell>
          <cell r="C426" t="str">
            <v>工程院五部开发六处</v>
          </cell>
          <cell r="D426" t="str">
            <v>郭玉湖</v>
          </cell>
          <cell r="E426" t="str">
            <v>145310</v>
          </cell>
          <cell r="F426" t="str">
            <v>男</v>
          </cell>
          <cell r="G426" t="str">
            <v>共青团员</v>
          </cell>
          <cell r="H426" t="str">
            <v>汉族</v>
          </cell>
          <cell r="I426" t="str">
            <v>1994-03-14</v>
          </cell>
          <cell r="J426" t="str">
            <v>430481199403145310</v>
          </cell>
          <cell r="K426" t="str">
            <v>未婚</v>
          </cell>
        </row>
        <row r="426">
          <cell r="U426" t="str">
            <v>13387476782</v>
          </cell>
          <cell r="V426" t="str">
            <v>qdlgxiemaosheng@163.com</v>
          </cell>
        </row>
        <row r="426">
          <cell r="AA426" t="str">
            <v>03-14</v>
          </cell>
        </row>
        <row r="426">
          <cell r="AD426" t="str">
            <v>ND20160704029</v>
          </cell>
          <cell r="AE426" t="str">
            <v>工程院五部开发六处</v>
          </cell>
          <cell r="AF426" t="str">
            <v>福建天泉教育科技有限公司</v>
          </cell>
          <cell r="AG426" t="str">
            <v>福建天泉教育科技有限公司</v>
          </cell>
          <cell r="AH426" t="str">
            <v>软件开发工程师</v>
          </cell>
          <cell r="AI426" t="str">
            <v>未定级</v>
          </cell>
          <cell r="AJ426" t="str">
            <v>未定级</v>
          </cell>
        </row>
        <row r="426">
          <cell r="AM426" t="str">
            <v>正式员工</v>
          </cell>
          <cell r="AN426" t="str">
            <v>在职</v>
          </cell>
          <cell r="AO426" t="str">
            <v>正式员工</v>
          </cell>
        </row>
        <row r="426">
          <cell r="AR426" t="str">
            <v>2016-07-05</v>
          </cell>
          <cell r="AS426" t="str">
            <v>亚太</v>
          </cell>
        </row>
        <row r="426">
          <cell r="AU426" t="str">
            <v>2017-01-05</v>
          </cell>
        </row>
        <row r="426">
          <cell r="BF426">
            <v>8</v>
          </cell>
        </row>
        <row r="426">
          <cell r="BJ426" t="str">
            <v>青岛理工大学</v>
          </cell>
        </row>
        <row r="426">
          <cell r="BL426" t="str">
            <v>普通全日制</v>
          </cell>
          <cell r="BM426" t="str">
            <v>网络工程</v>
          </cell>
          <cell r="BN426" t="str">
            <v>2016-06-27</v>
          </cell>
          <cell r="BO426" t="str">
            <v>本科</v>
          </cell>
          <cell r="BP426" t="str">
            <v>学士</v>
          </cell>
        </row>
        <row r="426">
          <cell r="BV426" t="str">
            <v>2016-07-05</v>
          </cell>
          <cell r="BW426" t="str">
            <v>福建天晴数码有限公司</v>
          </cell>
          <cell r="BX426" t="str">
            <v>工程院五部</v>
          </cell>
          <cell r="BY426" t="str">
            <v>工程院五部开发六处</v>
          </cell>
        </row>
        <row r="427">
          <cell r="A427">
            <v>163931</v>
          </cell>
          <cell r="B427" t="str">
            <v>王其彬</v>
          </cell>
          <cell r="C427" t="str">
            <v>工程院五部开发六处</v>
          </cell>
          <cell r="D427" t="str">
            <v>郭玉湖</v>
          </cell>
          <cell r="E427" t="str">
            <v>163931</v>
          </cell>
          <cell r="F427" t="str">
            <v>男</v>
          </cell>
          <cell r="G427" t="str">
            <v>其他</v>
          </cell>
          <cell r="H427" t="str">
            <v>汉族</v>
          </cell>
          <cell r="I427" t="str">
            <v>1980-11-16</v>
          </cell>
          <cell r="J427" t="str">
            <v>350103198011163931</v>
          </cell>
          <cell r="K427" t="str">
            <v>已婚</v>
          </cell>
          <cell r="L427" t="str">
            <v>中国大陆</v>
          </cell>
        </row>
        <row r="427">
          <cell r="O427" t="str">
            <v>福建省福州市台江区</v>
          </cell>
          <cell r="P427" t="str">
            <v>福建省福州市台江区</v>
          </cell>
          <cell r="Q427" t="str">
            <v>福建省福州市台江区</v>
          </cell>
          <cell r="R427" t="str">
            <v>福建省福州市台江区</v>
          </cell>
          <cell r="S427" t="str">
            <v>福州市六一路333号B602</v>
          </cell>
        </row>
        <row r="427">
          <cell r="U427" t="str">
            <v>13774549505</v>
          </cell>
        </row>
        <row r="427">
          <cell r="AA427" t="str">
            <v>11-16</v>
          </cell>
        </row>
        <row r="427">
          <cell r="AD427" t="str">
            <v>ND20110218004</v>
          </cell>
          <cell r="AE427" t="str">
            <v>工程院五部开发六处</v>
          </cell>
          <cell r="AF427" t="str">
            <v>福建天泉教育科技有限公司</v>
          </cell>
          <cell r="AG427" t="str">
            <v>福建天泉教育科技有限公司</v>
          </cell>
          <cell r="AH427" t="str">
            <v>高级软件开发工程师</v>
          </cell>
          <cell r="AI427" t="str">
            <v>高级二星程序员(P7)</v>
          </cell>
          <cell r="AJ427" t="str">
            <v>P7</v>
          </cell>
        </row>
        <row r="427">
          <cell r="AM427" t="str">
            <v>正式员工</v>
          </cell>
          <cell r="AN427" t="str">
            <v>在职</v>
          </cell>
          <cell r="AO427" t="str">
            <v>正式员工</v>
          </cell>
          <cell r="AP427" t="str">
            <v>研发类程序</v>
          </cell>
          <cell r="AQ427" t="str">
            <v>普通任职</v>
          </cell>
          <cell r="AR427" t="str">
            <v>2011-02-18</v>
          </cell>
        </row>
        <row r="427">
          <cell r="AU427" t="str">
            <v>2011-05-17</v>
          </cell>
        </row>
        <row r="427">
          <cell r="AX427" t="str">
            <v>2011-05-18</v>
          </cell>
        </row>
        <row r="427">
          <cell r="BF427">
            <v>72</v>
          </cell>
        </row>
        <row r="427">
          <cell r="BJ427" t="str">
            <v>福州大学</v>
          </cell>
          <cell r="BK427" t="str">
            <v>环境与资源学院</v>
          </cell>
          <cell r="BL427" t="str">
            <v>普通全日制</v>
          </cell>
          <cell r="BM427" t="str">
            <v>环境工程</v>
          </cell>
          <cell r="BN427" t="str">
            <v>2004-07-01</v>
          </cell>
          <cell r="BO427" t="str">
            <v>本科</v>
          </cell>
          <cell r="BP427" t="str">
            <v>学士</v>
          </cell>
        </row>
        <row r="427">
          <cell r="BV427" t="str">
            <v>2011-02-18</v>
          </cell>
          <cell r="BW427" t="str">
            <v>福建天晴数码有限公司</v>
          </cell>
          <cell r="BX427" t="str">
            <v>工程院五部</v>
          </cell>
          <cell r="BY427" t="str">
            <v>工程院五部开发六处</v>
          </cell>
        </row>
        <row r="428">
          <cell r="A428">
            <v>199287</v>
          </cell>
          <cell r="B428" t="str">
            <v>刘鹏</v>
          </cell>
          <cell r="C428" t="str">
            <v>工程院五部开发六处</v>
          </cell>
          <cell r="D428" t="str">
            <v>郭玉湖</v>
          </cell>
          <cell r="E428" t="str">
            <v>199287</v>
          </cell>
          <cell r="F428" t="str">
            <v>男</v>
          </cell>
          <cell r="G428" t="str">
            <v>共青团员</v>
          </cell>
          <cell r="H428" t="str">
            <v>汉族</v>
          </cell>
          <cell r="I428" t="str">
            <v>1992-08-07</v>
          </cell>
          <cell r="J428" t="str">
            <v>350104199208075477</v>
          </cell>
          <cell r="K428" t="str">
            <v>未婚</v>
          </cell>
          <cell r="L428" t="str">
            <v>中国大陆</v>
          </cell>
        </row>
        <row r="428">
          <cell r="N428" t="str">
            <v>农业</v>
          </cell>
          <cell r="O428" t="str">
            <v>福建省福州市仓山区</v>
          </cell>
        </row>
        <row r="428">
          <cell r="U428" t="str">
            <v>18750192387</v>
          </cell>
          <cell r="V428" t="str">
            <v>945427682@qq.com</v>
          </cell>
        </row>
        <row r="428">
          <cell r="Z428" t="str">
            <v>18750192387</v>
          </cell>
          <cell r="AA428" t="str">
            <v>08-07</v>
          </cell>
        </row>
        <row r="428">
          <cell r="AD428" t="str">
            <v>ND20150515005</v>
          </cell>
          <cell r="AE428" t="str">
            <v>工程院五部开发六处</v>
          </cell>
          <cell r="AF428" t="str">
            <v>福建天泉教育科技有限公司</v>
          </cell>
          <cell r="AG428" t="str">
            <v>福建天泉教育科技有限公司</v>
          </cell>
          <cell r="AH428" t="str">
            <v>软件开发工程师</v>
          </cell>
          <cell r="AI428" t="str">
            <v>三星程序员(P5)</v>
          </cell>
          <cell r="AJ428" t="str">
            <v>P5</v>
          </cell>
        </row>
        <row r="428">
          <cell r="AM428" t="str">
            <v>正式员工</v>
          </cell>
          <cell r="AN428" t="str">
            <v>在职</v>
          </cell>
          <cell r="AO428" t="str">
            <v>正式员工</v>
          </cell>
        </row>
        <row r="428">
          <cell r="AQ428" t="str">
            <v>普通任职</v>
          </cell>
          <cell r="AR428" t="str">
            <v>2015-05-21</v>
          </cell>
        </row>
        <row r="428">
          <cell r="AU428" t="str">
            <v>2015-08-21</v>
          </cell>
        </row>
        <row r="428">
          <cell r="BF428">
            <v>21</v>
          </cell>
        </row>
        <row r="428">
          <cell r="BJ428" t="str">
            <v>东南大学</v>
          </cell>
        </row>
        <row r="428">
          <cell r="BL428" t="str">
            <v>普通全日制</v>
          </cell>
          <cell r="BM428" t="str">
            <v>软件工程</v>
          </cell>
          <cell r="BN428" t="str">
            <v>2014-06-30</v>
          </cell>
          <cell r="BO428" t="str">
            <v>本科</v>
          </cell>
          <cell r="BP428" t="str">
            <v>学士</v>
          </cell>
        </row>
        <row r="428">
          <cell r="BV428" t="str">
            <v>2015-05-21</v>
          </cell>
          <cell r="BW428" t="str">
            <v>福建天晴数码有限公司</v>
          </cell>
          <cell r="BX428" t="str">
            <v>工程院五部</v>
          </cell>
          <cell r="BY428" t="str">
            <v>工程院五部开发六处</v>
          </cell>
        </row>
        <row r="429">
          <cell r="A429">
            <v>201112</v>
          </cell>
          <cell r="B429" t="str">
            <v>梁栋成</v>
          </cell>
          <cell r="C429" t="str">
            <v>工程院五部开发六处</v>
          </cell>
          <cell r="D429" t="str">
            <v>郭玉湖</v>
          </cell>
          <cell r="E429" t="str">
            <v>201112</v>
          </cell>
          <cell r="F429" t="str">
            <v>男</v>
          </cell>
          <cell r="G429" t="str">
            <v>其他</v>
          </cell>
          <cell r="H429" t="str">
            <v>汉族</v>
          </cell>
          <cell r="I429" t="str">
            <v>1983-12-27</v>
          </cell>
          <cell r="J429" t="str">
            <v>441324198312272619</v>
          </cell>
          <cell r="K429" t="str">
            <v>未婚</v>
          </cell>
          <cell r="L429" t="str">
            <v>中国大陆</v>
          </cell>
        </row>
        <row r="429">
          <cell r="O429" t="str">
            <v>广东省惠州市龙门县</v>
          </cell>
          <cell r="P429" t="str">
            <v>广东省惠州市龙门县</v>
          </cell>
          <cell r="Q429" t="str">
            <v>广东省惠州市龙门县</v>
          </cell>
          <cell r="R429" t="str">
            <v>广东省惠州市龙门县</v>
          </cell>
        </row>
        <row r="429">
          <cell r="U429" t="str">
            <v>18558730096</v>
          </cell>
          <cell r="V429" t="str">
            <v>ivwsai@gmail.com</v>
          </cell>
        </row>
        <row r="429">
          <cell r="Z429" t="str">
            <v>13860611492</v>
          </cell>
          <cell r="AA429" t="str">
            <v>12-27</v>
          </cell>
        </row>
        <row r="429">
          <cell r="AD429" t="str">
            <v>ND20110401007</v>
          </cell>
          <cell r="AE429" t="str">
            <v>工程院五部开发六处</v>
          </cell>
          <cell r="AF429" t="str">
            <v>福建天泉教育科技有限公司</v>
          </cell>
          <cell r="AG429" t="str">
            <v>福建天泉教育科技有限公司</v>
          </cell>
          <cell r="AH429" t="str">
            <v>高级软件开发工程师</v>
          </cell>
          <cell r="AI429" t="str">
            <v>高级二星程序员(P7)</v>
          </cell>
          <cell r="AJ429" t="str">
            <v>P7</v>
          </cell>
        </row>
        <row r="429">
          <cell r="AM429" t="str">
            <v>正式员工</v>
          </cell>
          <cell r="AN429" t="str">
            <v>在职</v>
          </cell>
          <cell r="AO429" t="str">
            <v>正式员工</v>
          </cell>
          <cell r="AP429" t="str">
            <v>研发类程序</v>
          </cell>
          <cell r="AQ429" t="str">
            <v>普通任职</v>
          </cell>
          <cell r="AR429" t="str">
            <v>2011-04-01</v>
          </cell>
        </row>
        <row r="429">
          <cell r="AU429" t="str">
            <v>2011-04-06</v>
          </cell>
        </row>
        <row r="429">
          <cell r="BF429">
            <v>71</v>
          </cell>
        </row>
        <row r="429">
          <cell r="BJ429" t="str">
            <v>茂名学院</v>
          </cell>
        </row>
        <row r="429">
          <cell r="BL429" t="str">
            <v>普通全日制</v>
          </cell>
          <cell r="BM429" t="str">
            <v>计算机网络技术</v>
          </cell>
          <cell r="BN429" t="str">
            <v>2006-06-30</v>
          </cell>
          <cell r="BO429" t="str">
            <v>专科</v>
          </cell>
          <cell r="BP429" t="str">
            <v>无</v>
          </cell>
        </row>
        <row r="429">
          <cell r="BV429" t="str">
            <v>2011-04-01</v>
          </cell>
          <cell r="BW429" t="str">
            <v>福建天晴数码有限公司</v>
          </cell>
          <cell r="BX429" t="str">
            <v>工程院五部</v>
          </cell>
          <cell r="BY429" t="str">
            <v>工程院五部开发六处</v>
          </cell>
        </row>
        <row r="430">
          <cell r="A430">
            <v>207127</v>
          </cell>
          <cell r="B430" t="str">
            <v>全宗伟</v>
          </cell>
          <cell r="C430" t="str">
            <v>工程院五部开发六处</v>
          </cell>
          <cell r="D430" t="str">
            <v>郭玉湖</v>
          </cell>
          <cell r="E430" t="str">
            <v>207127</v>
          </cell>
          <cell r="F430" t="str">
            <v>男</v>
          </cell>
          <cell r="G430" t="str">
            <v>共青团员</v>
          </cell>
          <cell r="H430" t="str">
            <v>汉族</v>
          </cell>
          <cell r="I430" t="str">
            <v>1994-09-14</v>
          </cell>
          <cell r="J430" t="str">
            <v>350784199409144218</v>
          </cell>
          <cell r="K430" t="str">
            <v>未婚</v>
          </cell>
        </row>
        <row r="430">
          <cell r="U430" t="str">
            <v>13455245232</v>
          </cell>
          <cell r="V430" t="str">
            <v>552114141@qq.com</v>
          </cell>
        </row>
        <row r="430">
          <cell r="AA430" t="str">
            <v>09-14</v>
          </cell>
        </row>
        <row r="430">
          <cell r="AD430" t="str">
            <v>ND20160704028</v>
          </cell>
          <cell r="AE430" t="str">
            <v>工程院五部开发六处</v>
          </cell>
          <cell r="AF430" t="str">
            <v>福建天泉教育科技有限公司</v>
          </cell>
          <cell r="AG430" t="str">
            <v>福建天泉教育科技有限公司</v>
          </cell>
          <cell r="AH430" t="str">
            <v>软件开发工程师</v>
          </cell>
          <cell r="AI430" t="str">
            <v>未定级</v>
          </cell>
          <cell r="AJ430" t="str">
            <v>未定级</v>
          </cell>
        </row>
        <row r="430">
          <cell r="AM430" t="str">
            <v>正式员工</v>
          </cell>
          <cell r="AN430" t="str">
            <v>在职</v>
          </cell>
          <cell r="AO430" t="str">
            <v>正式员工</v>
          </cell>
        </row>
        <row r="430">
          <cell r="AR430" t="str">
            <v>2016-07-05</v>
          </cell>
          <cell r="AS430" t="str">
            <v>亚太</v>
          </cell>
        </row>
        <row r="430">
          <cell r="AU430" t="str">
            <v>2017-01-05</v>
          </cell>
        </row>
        <row r="430">
          <cell r="BF430">
            <v>8</v>
          </cell>
        </row>
        <row r="430">
          <cell r="BJ430" t="str">
            <v>青岛理工大学</v>
          </cell>
        </row>
        <row r="430">
          <cell r="BL430" t="str">
            <v>普通全日制</v>
          </cell>
          <cell r="BM430" t="str">
            <v>网络工程</v>
          </cell>
          <cell r="BN430" t="str">
            <v>2016-07-01</v>
          </cell>
          <cell r="BO430" t="str">
            <v>本科</v>
          </cell>
          <cell r="BP430" t="str">
            <v>学士</v>
          </cell>
        </row>
        <row r="430">
          <cell r="BV430" t="str">
            <v>2016-07-05</v>
          </cell>
          <cell r="BW430" t="str">
            <v>福建天晴数码有限公司</v>
          </cell>
          <cell r="BX430" t="str">
            <v>工程院五部</v>
          </cell>
          <cell r="BY430" t="str">
            <v>工程院五部开发六处</v>
          </cell>
        </row>
        <row r="431">
          <cell r="A431">
            <v>214714</v>
          </cell>
          <cell r="B431" t="str">
            <v>张新彬</v>
          </cell>
          <cell r="C431" t="str">
            <v>工程院五部开发六处</v>
          </cell>
          <cell r="D431" t="str">
            <v>郭玉湖</v>
          </cell>
          <cell r="E431" t="str">
            <v>214714</v>
          </cell>
          <cell r="F431" t="str">
            <v>男</v>
          </cell>
          <cell r="G431" t="str">
            <v>共青团员</v>
          </cell>
          <cell r="H431" t="str">
            <v>汉族</v>
          </cell>
          <cell r="I431" t="str">
            <v>1993-02-01</v>
          </cell>
          <cell r="J431" t="str">
            <v>350121199302014714</v>
          </cell>
          <cell r="K431" t="str">
            <v>未婚</v>
          </cell>
          <cell r="L431" t="str">
            <v>中国大陆</v>
          </cell>
        </row>
        <row r="431">
          <cell r="O431" t="str">
            <v>福建省福州市闽侯县</v>
          </cell>
        </row>
        <row r="431">
          <cell r="S431" t="str">
            <v>福建省福州市闽侯县竹岐乡</v>
          </cell>
        </row>
        <row r="431">
          <cell r="U431" t="str">
            <v>15605089604</v>
          </cell>
          <cell r="V431" t="str">
            <v>1475013520@qq.com</v>
          </cell>
        </row>
        <row r="431">
          <cell r="X431" t="str">
            <v>15605089604</v>
          </cell>
        </row>
        <row r="431">
          <cell r="AA431" t="str">
            <v>02-01</v>
          </cell>
        </row>
        <row r="431">
          <cell r="AD431" t="str">
            <v>ND20160704072</v>
          </cell>
          <cell r="AE431" t="str">
            <v>工程院五部开发六处</v>
          </cell>
          <cell r="AF431" t="str">
            <v>福建天泉教育科技有限公司</v>
          </cell>
          <cell r="AG431" t="str">
            <v>福建天泉教育科技有限公司</v>
          </cell>
          <cell r="AH431" t="str">
            <v>软件开发工程师</v>
          </cell>
          <cell r="AI431" t="str">
            <v>未定级</v>
          </cell>
          <cell r="AJ431" t="str">
            <v>未定级</v>
          </cell>
        </row>
        <row r="431">
          <cell r="AM431" t="str">
            <v>正式员工</v>
          </cell>
          <cell r="AN431" t="str">
            <v>在职</v>
          </cell>
          <cell r="AO431" t="str">
            <v>正式员工</v>
          </cell>
        </row>
        <row r="431">
          <cell r="AQ431" t="str">
            <v>普通任职</v>
          </cell>
          <cell r="AR431" t="str">
            <v>2016-07-05</v>
          </cell>
          <cell r="AS431" t="str">
            <v>福州</v>
          </cell>
        </row>
        <row r="431">
          <cell r="AU431" t="str">
            <v>2017-01-05</v>
          </cell>
        </row>
        <row r="431">
          <cell r="BF431">
            <v>8</v>
          </cell>
        </row>
        <row r="431">
          <cell r="BJ431" t="str">
            <v>数学与计算机科学学院</v>
          </cell>
        </row>
        <row r="431">
          <cell r="BL431" t="str">
            <v>普通全日制</v>
          </cell>
          <cell r="BM431" t="str">
            <v>计算机科学与技术</v>
          </cell>
          <cell r="BN431" t="str">
            <v>2016-06-30</v>
          </cell>
          <cell r="BO431" t="str">
            <v>本科</v>
          </cell>
        </row>
        <row r="431">
          <cell r="BV431" t="str">
            <v>2016-07-05</v>
          </cell>
          <cell r="BW431" t="str">
            <v>福建天晴数码有限公司</v>
          </cell>
          <cell r="BX431" t="str">
            <v>工程院五部</v>
          </cell>
          <cell r="BY431" t="str">
            <v>工程院五部开发六处</v>
          </cell>
        </row>
        <row r="432">
          <cell r="A432">
            <v>227114</v>
          </cell>
          <cell r="B432" t="str">
            <v>阙乃祯</v>
          </cell>
          <cell r="C432" t="str">
            <v>工程院五部开发六处</v>
          </cell>
          <cell r="D432" t="str">
            <v>郭玉湖</v>
          </cell>
          <cell r="E432" t="str">
            <v>227114</v>
          </cell>
          <cell r="F432" t="str">
            <v>男</v>
          </cell>
          <cell r="G432" t="str">
            <v>其他</v>
          </cell>
          <cell r="H432" t="str">
            <v>汉族</v>
          </cell>
          <cell r="I432" t="str">
            <v>1986-10-06</v>
          </cell>
          <cell r="J432" t="str">
            <v>350823198610063434</v>
          </cell>
          <cell r="K432" t="str">
            <v>未婚</v>
          </cell>
          <cell r="L432" t="str">
            <v>中国大陆</v>
          </cell>
        </row>
        <row r="432">
          <cell r="O432" t="str">
            <v>福建省龙岩市上杭县</v>
          </cell>
        </row>
        <row r="432">
          <cell r="U432" t="str">
            <v>18559105982</v>
          </cell>
          <cell r="V432" t="str">
            <v>361027892@qq.com</v>
          </cell>
        </row>
        <row r="432">
          <cell r="AA432" t="str">
            <v>10-06</v>
          </cell>
          <cell r="AB432">
            <v>172</v>
          </cell>
          <cell r="AC432" t="str">
            <v>O型</v>
          </cell>
          <cell r="AD432" t="str">
            <v>ND20140319011</v>
          </cell>
          <cell r="AE432" t="str">
            <v>工程院五部开发六处</v>
          </cell>
          <cell r="AF432" t="str">
            <v>福建天泉教育科技有限公司</v>
          </cell>
          <cell r="AG432" t="str">
            <v>福建天泉教育科技有限公司</v>
          </cell>
          <cell r="AH432" t="str">
            <v>软件开发工程师</v>
          </cell>
          <cell r="AI432" t="str">
            <v>高级一星程序员(P6)</v>
          </cell>
          <cell r="AJ432" t="str">
            <v>P6</v>
          </cell>
        </row>
        <row r="432">
          <cell r="AM432" t="str">
            <v>正式员工</v>
          </cell>
          <cell r="AN432" t="str">
            <v>在职</v>
          </cell>
          <cell r="AO432" t="str">
            <v>正式员工</v>
          </cell>
        </row>
        <row r="432">
          <cell r="AQ432" t="str">
            <v>普通任职</v>
          </cell>
          <cell r="AR432" t="str">
            <v>2014-03-24</v>
          </cell>
        </row>
        <row r="432">
          <cell r="AU432" t="str">
            <v>2014-06-24</v>
          </cell>
        </row>
        <row r="432">
          <cell r="BF432">
            <v>35</v>
          </cell>
        </row>
        <row r="432">
          <cell r="BJ432" t="str">
            <v>福州大学</v>
          </cell>
        </row>
        <row r="432">
          <cell r="BL432" t="str">
            <v>普通全日制</v>
          </cell>
          <cell r="BM432" t="str">
            <v>软件工程</v>
          </cell>
          <cell r="BN432" t="str">
            <v>2010-07-01</v>
          </cell>
          <cell r="BO432" t="str">
            <v>本科</v>
          </cell>
          <cell r="BP432" t="str">
            <v>学士</v>
          </cell>
        </row>
        <row r="432">
          <cell r="BV432" t="str">
            <v>2014-03-24</v>
          </cell>
          <cell r="BW432" t="str">
            <v>福建天晴数码有限公司</v>
          </cell>
          <cell r="BX432" t="str">
            <v>工程院五部</v>
          </cell>
          <cell r="BY432" t="str">
            <v>工程院五部开发六处</v>
          </cell>
        </row>
        <row r="433">
          <cell r="A433">
            <v>241815</v>
          </cell>
          <cell r="B433" t="str">
            <v>王韬</v>
          </cell>
          <cell r="C433" t="str">
            <v>工程院五部开发六处</v>
          </cell>
          <cell r="D433" t="str">
            <v>郭玉湖</v>
          </cell>
          <cell r="E433" t="str">
            <v>241815</v>
          </cell>
          <cell r="F433" t="str">
            <v>男</v>
          </cell>
          <cell r="G433" t="str">
            <v>共青团员</v>
          </cell>
          <cell r="H433" t="str">
            <v>汉族</v>
          </cell>
          <cell r="I433" t="str">
            <v>1989-11-24</v>
          </cell>
          <cell r="J433" t="str">
            <v>350104198911241815</v>
          </cell>
          <cell r="K433" t="str">
            <v>已婚</v>
          </cell>
          <cell r="L433" t="str">
            <v>中国大陆</v>
          </cell>
        </row>
        <row r="433">
          <cell r="O433" t="str">
            <v>福建福州市</v>
          </cell>
        </row>
        <row r="433">
          <cell r="U433" t="str">
            <v>18650087279</v>
          </cell>
          <cell r="V433" t="str">
            <v>592141419@qq.com</v>
          </cell>
        </row>
        <row r="433">
          <cell r="AA433" t="str">
            <v>11-24</v>
          </cell>
        </row>
        <row r="433">
          <cell r="AD433" t="str">
            <v>ND20160330020</v>
          </cell>
          <cell r="AE433" t="str">
            <v>工程院五部开发六处</v>
          </cell>
          <cell r="AF433" t="str">
            <v>福建天泉教育科技有限公司</v>
          </cell>
          <cell r="AG433" t="str">
            <v>福建天泉教育科技有限公司</v>
          </cell>
          <cell r="AH433" t="str">
            <v>软件开发工程师</v>
          </cell>
          <cell r="AI433" t="str">
            <v>三星程序员(P5)</v>
          </cell>
          <cell r="AJ433" t="str">
            <v>P5</v>
          </cell>
        </row>
        <row r="433">
          <cell r="AM433" t="str">
            <v>正式员工</v>
          </cell>
          <cell r="AN433" t="str">
            <v>在职</v>
          </cell>
          <cell r="AO433" t="str">
            <v>正式员工</v>
          </cell>
        </row>
        <row r="433">
          <cell r="AQ433" t="str">
            <v>普通任职</v>
          </cell>
          <cell r="AR433" t="str">
            <v>2016-03-31</v>
          </cell>
          <cell r="AS433" t="str">
            <v>福州</v>
          </cell>
        </row>
        <row r="433">
          <cell r="AU433" t="str">
            <v>2016-07-01</v>
          </cell>
        </row>
        <row r="433">
          <cell r="BF433">
            <v>11</v>
          </cell>
        </row>
        <row r="433">
          <cell r="BJ433" t="str">
            <v>西南石油大学</v>
          </cell>
        </row>
        <row r="433">
          <cell r="BL433" t="str">
            <v>普通全日制</v>
          </cell>
          <cell r="BM433" t="str">
            <v>软件工程</v>
          </cell>
          <cell r="BN433" t="str">
            <v>2012-06-30</v>
          </cell>
          <cell r="BO433" t="str">
            <v>本科</v>
          </cell>
          <cell r="BP433" t="str">
            <v>学士</v>
          </cell>
        </row>
        <row r="433">
          <cell r="BV433" t="str">
            <v>2016-03-31</v>
          </cell>
          <cell r="BW433" t="str">
            <v>福建天晴数码有限公司</v>
          </cell>
          <cell r="BX433" t="str">
            <v>工程院五部</v>
          </cell>
          <cell r="BY433" t="str">
            <v>工程院五部开发六处</v>
          </cell>
        </row>
        <row r="434">
          <cell r="A434">
            <v>281482</v>
          </cell>
          <cell r="B434" t="str">
            <v>叶世君</v>
          </cell>
          <cell r="C434" t="str">
            <v>工程院五部开发六处</v>
          </cell>
          <cell r="D434" t="str">
            <v>郭玉湖</v>
          </cell>
          <cell r="E434" t="str">
            <v>281482</v>
          </cell>
          <cell r="F434" t="str">
            <v>男</v>
          </cell>
          <cell r="G434" t="str">
            <v>群众</v>
          </cell>
          <cell r="H434" t="str">
            <v>汉族</v>
          </cell>
          <cell r="I434" t="str">
            <v>1987-06-19</v>
          </cell>
          <cell r="J434" t="str">
            <v>350681198706192532</v>
          </cell>
          <cell r="K434" t="str">
            <v>未婚</v>
          </cell>
          <cell r="L434" t="str">
            <v>中国大陆</v>
          </cell>
        </row>
        <row r="434">
          <cell r="O434" t="str">
            <v>福建省漳州市龙海市</v>
          </cell>
          <cell r="P434" t="str">
            <v>福建省漳州市龙海市</v>
          </cell>
          <cell r="Q434" t="str">
            <v>福建省漳州市龙海市</v>
          </cell>
          <cell r="R434" t="str">
            <v>福建省漳州市龙海市</v>
          </cell>
        </row>
        <row r="434">
          <cell r="U434" t="str">
            <v>15006034846</v>
          </cell>
          <cell r="V434" t="str">
            <v>ysj2324@163.com</v>
          </cell>
        </row>
        <row r="434">
          <cell r="AA434" t="str">
            <v>06-19</v>
          </cell>
        </row>
        <row r="434">
          <cell r="AD434" t="str">
            <v>ND20120419004</v>
          </cell>
          <cell r="AE434" t="str">
            <v>工程院五部开发六处</v>
          </cell>
          <cell r="AF434" t="str">
            <v>福建天泉教育科技有限公司</v>
          </cell>
          <cell r="AG434" t="str">
            <v>福建天泉教育科技有限公司</v>
          </cell>
          <cell r="AH434" t="str">
            <v>软件开发工程师</v>
          </cell>
          <cell r="AI434" t="str">
            <v>高级一星程序员(P6)</v>
          </cell>
          <cell r="AJ434" t="str">
            <v>P6</v>
          </cell>
        </row>
        <row r="434">
          <cell r="AM434" t="str">
            <v>正式员工</v>
          </cell>
          <cell r="AN434" t="str">
            <v>在职</v>
          </cell>
          <cell r="AO434" t="str">
            <v>正式员工</v>
          </cell>
          <cell r="AP434" t="str">
            <v>研发类程序</v>
          </cell>
          <cell r="AQ434" t="str">
            <v>普通任职</v>
          </cell>
          <cell r="AR434" t="str">
            <v>2012-04-19</v>
          </cell>
        </row>
        <row r="434">
          <cell r="AU434" t="str">
            <v>2012-07-19</v>
          </cell>
        </row>
        <row r="434">
          <cell r="AX434" t="str">
            <v>2012-07-24</v>
          </cell>
        </row>
        <row r="434">
          <cell r="BF434">
            <v>58</v>
          </cell>
        </row>
        <row r="434">
          <cell r="BJ434" t="str">
            <v>三明学院</v>
          </cell>
        </row>
        <row r="434">
          <cell r="BL434" t="str">
            <v>普通全日制</v>
          </cell>
          <cell r="BM434" t="str">
            <v>计算机科学与技术</v>
          </cell>
          <cell r="BN434" t="str">
            <v>2010-06-01</v>
          </cell>
          <cell r="BO434" t="str">
            <v>本科</v>
          </cell>
          <cell r="BP434" t="str">
            <v>学士</v>
          </cell>
        </row>
        <row r="434">
          <cell r="BV434" t="str">
            <v>2012-04-19</v>
          </cell>
          <cell r="BW434" t="str">
            <v>福建天晴数码有限公司</v>
          </cell>
          <cell r="BX434" t="str">
            <v>工程院五部</v>
          </cell>
          <cell r="BY434" t="str">
            <v>工程院五部开发六处</v>
          </cell>
        </row>
        <row r="435">
          <cell r="A435">
            <v>283998</v>
          </cell>
          <cell r="B435" t="str">
            <v>张晓民</v>
          </cell>
          <cell r="C435" t="str">
            <v>工程院五部开发六处</v>
          </cell>
          <cell r="D435" t="str">
            <v>郭玉湖</v>
          </cell>
          <cell r="E435" t="str">
            <v>283998</v>
          </cell>
          <cell r="F435" t="str">
            <v>男</v>
          </cell>
          <cell r="G435" t="str">
            <v>群众</v>
          </cell>
          <cell r="H435" t="str">
            <v>汉族</v>
          </cell>
          <cell r="I435" t="str">
            <v>1993-10-12</v>
          </cell>
          <cell r="J435" t="str">
            <v>230223199310121019</v>
          </cell>
          <cell r="K435" t="str">
            <v>未婚</v>
          </cell>
        </row>
        <row r="435">
          <cell r="U435" t="str">
            <v>18850357150</v>
          </cell>
          <cell r="V435" t="str">
            <v>1261608273@qq.com</v>
          </cell>
        </row>
        <row r="435">
          <cell r="AA435" t="str">
            <v>10-12</v>
          </cell>
        </row>
        <row r="435">
          <cell r="AD435" t="str">
            <v>ND20160704043</v>
          </cell>
          <cell r="AE435" t="str">
            <v>工程院五部开发六处</v>
          </cell>
          <cell r="AF435" t="str">
            <v>福建天泉教育科技有限公司</v>
          </cell>
          <cell r="AG435" t="str">
            <v>福建天泉教育科技有限公司</v>
          </cell>
          <cell r="AH435" t="str">
            <v>软件开发工程师</v>
          </cell>
          <cell r="AI435" t="str">
            <v>未定级</v>
          </cell>
          <cell r="AJ435" t="str">
            <v>未定级</v>
          </cell>
        </row>
        <row r="435">
          <cell r="AM435" t="str">
            <v>正式员工</v>
          </cell>
          <cell r="AN435" t="str">
            <v>在职</v>
          </cell>
          <cell r="AO435" t="str">
            <v>正式员工</v>
          </cell>
        </row>
        <row r="435">
          <cell r="AQ435" t="str">
            <v>普通任职</v>
          </cell>
          <cell r="AR435" t="str">
            <v>2016-07-05</v>
          </cell>
          <cell r="AS435" t="str">
            <v>福州</v>
          </cell>
        </row>
        <row r="435">
          <cell r="AU435" t="str">
            <v>2017-01-05</v>
          </cell>
        </row>
        <row r="435">
          <cell r="BF435">
            <v>8</v>
          </cell>
        </row>
        <row r="435">
          <cell r="BJ435" t="str">
            <v>重庆邮电大学</v>
          </cell>
        </row>
        <row r="435">
          <cell r="BL435" t="str">
            <v>普通全日制</v>
          </cell>
          <cell r="BM435" t="str">
            <v>信息工程</v>
          </cell>
          <cell r="BN435" t="str">
            <v>2016-06-25</v>
          </cell>
          <cell r="BO435" t="str">
            <v>本科</v>
          </cell>
          <cell r="BP435" t="str">
            <v>学士</v>
          </cell>
        </row>
        <row r="435">
          <cell r="BV435" t="str">
            <v>2016-07-05</v>
          </cell>
          <cell r="BW435" t="str">
            <v>福建天晴数码有限公司</v>
          </cell>
          <cell r="BX435" t="str">
            <v>工程院五部</v>
          </cell>
          <cell r="BY435" t="str">
            <v>工程院五部开发六处</v>
          </cell>
        </row>
        <row r="436">
          <cell r="A436">
            <v>286803</v>
          </cell>
          <cell r="B436" t="str">
            <v>魏守熠</v>
          </cell>
          <cell r="C436" t="str">
            <v>工程院五部开发六处</v>
          </cell>
          <cell r="D436" t="str">
            <v>郭玉湖</v>
          </cell>
          <cell r="E436" t="str">
            <v>286803</v>
          </cell>
          <cell r="F436" t="str">
            <v>男</v>
          </cell>
          <cell r="G436" t="str">
            <v>共青团员</v>
          </cell>
          <cell r="H436" t="str">
            <v>汉族</v>
          </cell>
          <cell r="I436" t="str">
            <v>1994-07-14</v>
          </cell>
          <cell r="J436" t="str">
            <v>350783199407147013</v>
          </cell>
          <cell r="K436" t="str">
            <v>未婚</v>
          </cell>
        </row>
        <row r="436">
          <cell r="U436" t="str">
            <v>18883286803</v>
          </cell>
          <cell r="V436" t="str">
            <v>291620435@qq.com</v>
          </cell>
        </row>
        <row r="436">
          <cell r="AA436" t="str">
            <v>07-14</v>
          </cell>
        </row>
        <row r="436">
          <cell r="AD436" t="str">
            <v>ND20160704044</v>
          </cell>
          <cell r="AE436" t="str">
            <v>工程院五部开发六处</v>
          </cell>
          <cell r="AF436" t="str">
            <v>福建天泉教育科技有限公司</v>
          </cell>
          <cell r="AG436" t="str">
            <v>福建天泉教育科技有限公司</v>
          </cell>
          <cell r="AH436" t="str">
            <v>软件开发工程师</v>
          </cell>
          <cell r="AI436" t="str">
            <v>未定级</v>
          </cell>
          <cell r="AJ436" t="str">
            <v>未定级</v>
          </cell>
        </row>
        <row r="436">
          <cell r="AM436" t="str">
            <v>正式员工</v>
          </cell>
          <cell r="AN436" t="str">
            <v>在职</v>
          </cell>
          <cell r="AO436" t="str">
            <v>正式员工</v>
          </cell>
        </row>
        <row r="436">
          <cell r="AQ436" t="str">
            <v>普通任职</v>
          </cell>
          <cell r="AR436" t="str">
            <v>2016-07-05</v>
          </cell>
          <cell r="AS436" t="str">
            <v>福州</v>
          </cell>
        </row>
        <row r="436">
          <cell r="AU436" t="str">
            <v>2017-01-05</v>
          </cell>
        </row>
        <row r="436">
          <cell r="BF436">
            <v>8</v>
          </cell>
        </row>
        <row r="436">
          <cell r="BJ436" t="str">
            <v>重庆邮电大学</v>
          </cell>
        </row>
        <row r="436">
          <cell r="BL436" t="str">
            <v>普通全日制</v>
          </cell>
          <cell r="BM436" t="str">
            <v>信息与计算机科学</v>
          </cell>
          <cell r="BN436" t="str">
            <v>2016-06-28</v>
          </cell>
          <cell r="BO436" t="str">
            <v>本科</v>
          </cell>
          <cell r="BP436" t="str">
            <v>学士</v>
          </cell>
        </row>
        <row r="436">
          <cell r="BV436" t="str">
            <v>2016-07-05</v>
          </cell>
          <cell r="BW436" t="str">
            <v>福建天晴数码有限公司</v>
          </cell>
          <cell r="BX436" t="str">
            <v>工程院五部</v>
          </cell>
          <cell r="BY436" t="str">
            <v>工程院五部开发六处</v>
          </cell>
        </row>
        <row r="437">
          <cell r="A437">
            <v>300100</v>
          </cell>
          <cell r="B437" t="str">
            <v>李宁</v>
          </cell>
          <cell r="C437" t="str">
            <v>工程院五部开发六处</v>
          </cell>
          <cell r="D437" t="str">
            <v>郭玉湖</v>
          </cell>
          <cell r="E437" t="str">
            <v>300100</v>
          </cell>
          <cell r="F437" t="str">
            <v>男</v>
          </cell>
          <cell r="G437" t="str">
            <v>群众</v>
          </cell>
          <cell r="H437" t="str">
            <v>汉族</v>
          </cell>
          <cell r="I437" t="str">
            <v>1983-10-02</v>
          </cell>
          <cell r="J437" t="str">
            <v>35018219831002155X</v>
          </cell>
          <cell r="K437" t="str">
            <v>已婚</v>
          </cell>
        </row>
        <row r="437">
          <cell r="O437" t="str">
            <v>福建省福州市长乐市</v>
          </cell>
          <cell r="P437" t="str">
            <v>福州</v>
          </cell>
        </row>
        <row r="437">
          <cell r="R437" t="str">
            <v>福州</v>
          </cell>
          <cell r="S437" t="str">
            <v>台江区秋龙路2号群升国际佳境苑603</v>
          </cell>
        </row>
        <row r="437">
          <cell r="U437" t="str">
            <v>18659152186</v>
          </cell>
        </row>
        <row r="437">
          <cell r="X437" t="str">
            <v>18695726056</v>
          </cell>
        </row>
        <row r="437">
          <cell r="Z437" t="str">
            <v>32946242</v>
          </cell>
          <cell r="AA437" t="str">
            <v>10-02</v>
          </cell>
        </row>
        <row r="437">
          <cell r="AD437" t="str">
            <v>ND20150614015</v>
          </cell>
          <cell r="AE437" t="str">
            <v>工程院五部开发六处</v>
          </cell>
          <cell r="AF437" t="str">
            <v>福建天泉教育科技有限公司</v>
          </cell>
          <cell r="AG437" t="str">
            <v>福建天泉教育科技有限公司</v>
          </cell>
          <cell r="AH437" t="str">
            <v>软件开发工程师</v>
          </cell>
          <cell r="AI437" t="str">
            <v>高级一星程序员(P6)</v>
          </cell>
          <cell r="AJ437" t="str">
            <v>P6</v>
          </cell>
        </row>
        <row r="437">
          <cell r="AM437" t="str">
            <v>正式员工</v>
          </cell>
          <cell r="AN437" t="str">
            <v>在职</v>
          </cell>
          <cell r="AO437" t="str">
            <v>正式员工</v>
          </cell>
        </row>
        <row r="437">
          <cell r="AQ437" t="str">
            <v>普通任职</v>
          </cell>
          <cell r="AR437" t="str">
            <v>2014-06-17</v>
          </cell>
        </row>
        <row r="437">
          <cell r="AU437" t="str">
            <v>2014-09-17</v>
          </cell>
        </row>
        <row r="437">
          <cell r="BF437">
            <v>32</v>
          </cell>
        </row>
        <row r="437">
          <cell r="BJ437" t="str">
            <v>集美大学</v>
          </cell>
        </row>
        <row r="437">
          <cell r="BL437" t="str">
            <v>普通全日制</v>
          </cell>
          <cell r="BM437" t="str">
            <v>电子信息工程</v>
          </cell>
          <cell r="BN437" t="str">
            <v>2006-07-01</v>
          </cell>
          <cell r="BO437" t="str">
            <v>本科</v>
          </cell>
          <cell r="BP437" t="str">
            <v>学士</v>
          </cell>
        </row>
        <row r="437">
          <cell r="BV437" t="str">
            <v>2014-06-17</v>
          </cell>
          <cell r="BW437" t="str">
            <v>福建天晴数码有限公司</v>
          </cell>
          <cell r="BX437" t="str">
            <v>工程院五部</v>
          </cell>
          <cell r="BY437" t="str">
            <v>工程院五部开发六处</v>
          </cell>
        </row>
        <row r="438">
          <cell r="A438">
            <v>314195</v>
          </cell>
          <cell r="B438" t="str">
            <v>朱凌枫</v>
          </cell>
          <cell r="C438" t="str">
            <v>工程院五部开发六处</v>
          </cell>
          <cell r="D438" t="str">
            <v>郭玉湖</v>
          </cell>
          <cell r="E438" t="str">
            <v>314195</v>
          </cell>
          <cell r="F438" t="str">
            <v>男</v>
          </cell>
          <cell r="G438" t="str">
            <v>中共党员</v>
          </cell>
          <cell r="H438" t="str">
            <v>汉族</v>
          </cell>
          <cell r="I438" t="str">
            <v>1987-01-09</v>
          </cell>
          <cell r="J438" t="str">
            <v>350628198701090519</v>
          </cell>
          <cell r="K438" t="str">
            <v>未婚</v>
          </cell>
        </row>
        <row r="438">
          <cell r="O438" t="str">
            <v>福建省漳州市平和县</v>
          </cell>
        </row>
        <row r="438">
          <cell r="U438" t="str">
            <v>15321818851</v>
          </cell>
          <cell r="V438" t="str">
            <v>580121771@qq.com</v>
          </cell>
        </row>
        <row r="438">
          <cell r="AA438" t="str">
            <v>01-09</v>
          </cell>
        </row>
        <row r="438">
          <cell r="AD438" t="str">
            <v>ND20140416008</v>
          </cell>
          <cell r="AE438" t="str">
            <v>工程院五部开发六处</v>
          </cell>
          <cell r="AF438" t="str">
            <v>福建天泉教育科技有限公司</v>
          </cell>
          <cell r="AG438" t="str">
            <v>福建天泉教育科技有限公司</v>
          </cell>
          <cell r="AH438" t="str">
            <v>软件开发工程师</v>
          </cell>
          <cell r="AI438" t="str">
            <v>高级一星程序员(P6)</v>
          </cell>
          <cell r="AJ438" t="str">
            <v>P6</v>
          </cell>
        </row>
        <row r="438">
          <cell r="AM438" t="str">
            <v>正式员工</v>
          </cell>
          <cell r="AN438" t="str">
            <v>在职</v>
          </cell>
          <cell r="AO438" t="str">
            <v>正式员工</v>
          </cell>
        </row>
        <row r="438">
          <cell r="AQ438" t="str">
            <v>普通任职</v>
          </cell>
          <cell r="AR438" t="str">
            <v>2014-04-21</v>
          </cell>
        </row>
        <row r="438">
          <cell r="AU438" t="str">
            <v>2014-07-21</v>
          </cell>
        </row>
        <row r="438">
          <cell r="BF438">
            <v>34</v>
          </cell>
        </row>
        <row r="438">
          <cell r="BJ438" t="str">
            <v>汕头大学</v>
          </cell>
        </row>
        <row r="438">
          <cell r="BL438" t="str">
            <v>普通全日制</v>
          </cell>
          <cell r="BM438" t="str">
            <v>计算机软件与理论</v>
          </cell>
          <cell r="BN438" t="str">
            <v>2012-07-01</v>
          </cell>
          <cell r="BO438" t="str">
            <v>硕士研究生</v>
          </cell>
          <cell r="BP438" t="str">
            <v>硕士</v>
          </cell>
        </row>
        <row r="438">
          <cell r="BV438" t="str">
            <v>2014-04-21</v>
          </cell>
          <cell r="BW438" t="str">
            <v>福建天晴数码有限公司</v>
          </cell>
          <cell r="BX438" t="str">
            <v>工程院五部</v>
          </cell>
          <cell r="BY438" t="str">
            <v>工程院五部开发六处</v>
          </cell>
        </row>
        <row r="439">
          <cell r="A439">
            <v>353353</v>
          </cell>
          <cell r="B439" t="str">
            <v>黄金彪</v>
          </cell>
          <cell r="C439" t="str">
            <v>工程院五部开发六处</v>
          </cell>
          <cell r="D439" t="str">
            <v>郭玉湖</v>
          </cell>
          <cell r="E439" t="str">
            <v>353353</v>
          </cell>
          <cell r="F439" t="str">
            <v>男</v>
          </cell>
          <cell r="G439" t="str">
            <v>共青团员</v>
          </cell>
          <cell r="H439" t="str">
            <v>壮族</v>
          </cell>
          <cell r="I439" t="str">
            <v>1992-05-10</v>
          </cell>
          <cell r="J439" t="str">
            <v>452128199205102050</v>
          </cell>
          <cell r="K439" t="str">
            <v>未婚</v>
          </cell>
          <cell r="L439" t="str">
            <v>中国大陆</v>
          </cell>
        </row>
        <row r="439">
          <cell r="O439" t="str">
            <v>广西壮族自治区南宁地区崇左县</v>
          </cell>
        </row>
        <row r="439">
          <cell r="U439" t="str">
            <v>15715942551</v>
          </cell>
          <cell r="V439" t="str">
            <v>2451183456@qq.com</v>
          </cell>
        </row>
        <row r="439">
          <cell r="X439" t="str">
            <v>15808930924</v>
          </cell>
        </row>
        <row r="439">
          <cell r="AA439" t="str">
            <v>05-10</v>
          </cell>
        </row>
        <row r="439">
          <cell r="AD439" t="str">
            <v>ND20160704059</v>
          </cell>
          <cell r="AE439" t="str">
            <v>工程院五部开发六处</v>
          </cell>
          <cell r="AF439" t="str">
            <v>福建天泉教育科技有限公司</v>
          </cell>
          <cell r="AG439" t="str">
            <v>福建天泉教育科技有限公司</v>
          </cell>
          <cell r="AH439" t="str">
            <v>软件开发工程师</v>
          </cell>
          <cell r="AI439" t="str">
            <v>未定级</v>
          </cell>
          <cell r="AJ439" t="str">
            <v>未定级</v>
          </cell>
        </row>
        <row r="439">
          <cell r="AM439" t="str">
            <v>正式员工</v>
          </cell>
          <cell r="AN439" t="str">
            <v>在职</v>
          </cell>
          <cell r="AO439" t="str">
            <v>正式员工</v>
          </cell>
        </row>
        <row r="439">
          <cell r="AQ439" t="str">
            <v>普通任职</v>
          </cell>
          <cell r="AR439" t="str">
            <v>2016-07-05</v>
          </cell>
          <cell r="AS439" t="str">
            <v>福州</v>
          </cell>
        </row>
        <row r="439">
          <cell r="AU439" t="str">
            <v>2017-01-05</v>
          </cell>
        </row>
        <row r="439">
          <cell r="BF439">
            <v>8</v>
          </cell>
        </row>
        <row r="439">
          <cell r="BJ439" t="str">
            <v>中南大学</v>
          </cell>
        </row>
        <row r="439">
          <cell r="BL439" t="str">
            <v>普通全日制</v>
          </cell>
          <cell r="BM439" t="str">
            <v>计算机科学与技术</v>
          </cell>
          <cell r="BN439" t="str">
            <v>2016-06-24</v>
          </cell>
          <cell r="BO439" t="str">
            <v>本科</v>
          </cell>
          <cell r="BP439" t="str">
            <v>学士</v>
          </cell>
        </row>
        <row r="439">
          <cell r="BV439" t="str">
            <v>2016-07-05</v>
          </cell>
          <cell r="BW439" t="str">
            <v>福建天晴数码有限公司</v>
          </cell>
          <cell r="BX439" t="str">
            <v>工程院五部</v>
          </cell>
          <cell r="BY439" t="str">
            <v>工程院五部开发六处</v>
          </cell>
        </row>
        <row r="440">
          <cell r="A440">
            <v>361460</v>
          </cell>
          <cell r="B440" t="str">
            <v>廖文国</v>
          </cell>
          <cell r="C440" t="str">
            <v>工程院五部开发六处</v>
          </cell>
          <cell r="D440" t="str">
            <v>郭玉湖</v>
          </cell>
          <cell r="E440" t="str">
            <v>361460</v>
          </cell>
          <cell r="F440" t="str">
            <v>男</v>
          </cell>
        </row>
        <row r="440">
          <cell r="I440" t="str">
            <v>1992-02-07</v>
          </cell>
          <cell r="J440" t="str">
            <v>511023199202075331</v>
          </cell>
          <cell r="K440" t="str">
            <v>未婚</v>
          </cell>
        </row>
        <row r="440">
          <cell r="O440" t="str">
            <v>四川内江安岳县</v>
          </cell>
        </row>
        <row r="440">
          <cell r="U440" t="str">
            <v>13512361460</v>
          </cell>
        </row>
        <row r="440">
          <cell r="X440" t="str">
            <v>18758072839</v>
          </cell>
        </row>
        <row r="440">
          <cell r="AA440" t="str">
            <v>02-07</v>
          </cell>
        </row>
        <row r="440">
          <cell r="AD440" t="str">
            <v>ND20150704019</v>
          </cell>
          <cell r="AE440" t="str">
            <v>工程院五部开发六处</v>
          </cell>
          <cell r="AF440" t="str">
            <v>福建天泉教育科技有限公司</v>
          </cell>
          <cell r="AG440" t="str">
            <v>福建天泉教育科技有限公司</v>
          </cell>
          <cell r="AH440" t="str">
            <v>软件开发工程师</v>
          </cell>
          <cell r="AI440" t="str">
            <v>二星工程师(P4)</v>
          </cell>
          <cell r="AJ440" t="str">
            <v>P4</v>
          </cell>
        </row>
        <row r="440">
          <cell r="AM440" t="str">
            <v>正式员工</v>
          </cell>
          <cell r="AN440" t="str">
            <v>在职</v>
          </cell>
          <cell r="AO440" t="str">
            <v>正式员工</v>
          </cell>
        </row>
        <row r="440">
          <cell r="AQ440" t="str">
            <v>普通任职</v>
          </cell>
          <cell r="AR440" t="str">
            <v>2015-06-27</v>
          </cell>
          <cell r="AS440" t="str">
            <v>福州</v>
          </cell>
        </row>
        <row r="440">
          <cell r="AU440" t="str">
            <v>2015-11-27</v>
          </cell>
        </row>
        <row r="440">
          <cell r="BF440">
            <v>20</v>
          </cell>
        </row>
        <row r="440">
          <cell r="BJ440" t="str">
            <v>重庆大学</v>
          </cell>
        </row>
        <row r="440">
          <cell r="BL440" t="str">
            <v>普通全日制</v>
          </cell>
          <cell r="BM440" t="str">
            <v>计算机科学与技术</v>
          </cell>
          <cell r="BN440" t="str">
            <v>2015-07-01</v>
          </cell>
          <cell r="BO440" t="str">
            <v>本科</v>
          </cell>
        </row>
        <row r="440">
          <cell r="BV440" t="str">
            <v>2015-06-27</v>
          </cell>
          <cell r="BW440" t="str">
            <v>福建天晴数码有限公司</v>
          </cell>
          <cell r="BX440" t="str">
            <v>工程院五部</v>
          </cell>
          <cell r="BY440" t="str">
            <v>工程院五部开发六处</v>
          </cell>
        </row>
        <row r="441">
          <cell r="A441">
            <v>405198</v>
          </cell>
          <cell r="B441" t="str">
            <v>吴林金</v>
          </cell>
          <cell r="C441" t="str">
            <v>工程院五部开发六处</v>
          </cell>
          <cell r="D441" t="str">
            <v>郭玉湖</v>
          </cell>
          <cell r="E441" t="str">
            <v>405198</v>
          </cell>
          <cell r="F441" t="str">
            <v>男</v>
          </cell>
          <cell r="G441" t="str">
            <v>群众</v>
          </cell>
          <cell r="H441" t="str">
            <v>汉族</v>
          </cell>
          <cell r="I441" t="str">
            <v>1984-05-03</v>
          </cell>
          <cell r="J441" t="str">
            <v>350521198405032015</v>
          </cell>
          <cell r="K441" t="str">
            <v>已婚</v>
          </cell>
          <cell r="L441" t="str">
            <v>中国大陆</v>
          </cell>
        </row>
        <row r="441">
          <cell r="O441" t="str">
            <v>福建省泉州市惠安县</v>
          </cell>
        </row>
        <row r="441">
          <cell r="U441" t="str">
            <v>18950409675</v>
          </cell>
        </row>
        <row r="441">
          <cell r="AA441" t="str">
            <v>05-03</v>
          </cell>
        </row>
        <row r="441">
          <cell r="AD441" t="str">
            <v>ND20140219003</v>
          </cell>
          <cell r="AE441" t="str">
            <v>工程院五部开发六处</v>
          </cell>
          <cell r="AF441" t="str">
            <v>福建天泉教育科技有限公司</v>
          </cell>
          <cell r="AG441" t="str">
            <v>福建天泉教育科技有限公司</v>
          </cell>
          <cell r="AH441" t="str">
            <v>高级软件开发工程师</v>
          </cell>
          <cell r="AI441" t="str">
            <v>高级二星程序员(P7)</v>
          </cell>
          <cell r="AJ441" t="str">
            <v>P7</v>
          </cell>
        </row>
        <row r="441">
          <cell r="AM441" t="str">
            <v>正式员工</v>
          </cell>
          <cell r="AN441" t="str">
            <v>在职</v>
          </cell>
          <cell r="AO441" t="str">
            <v>正式员工</v>
          </cell>
        </row>
        <row r="441">
          <cell r="AQ441" t="str">
            <v>普通任职</v>
          </cell>
          <cell r="AR441" t="str">
            <v>2014-02-24</v>
          </cell>
        </row>
        <row r="441">
          <cell r="AU441" t="str">
            <v>2014-05-24</v>
          </cell>
        </row>
        <row r="441">
          <cell r="BF441">
            <v>37</v>
          </cell>
        </row>
        <row r="441">
          <cell r="BJ441" t="str">
            <v>福州大学</v>
          </cell>
        </row>
        <row r="441">
          <cell r="BL441" t="str">
            <v>普通全日制</v>
          </cell>
          <cell r="BM441" t="str">
            <v>计算机科学与技术</v>
          </cell>
          <cell r="BN441" t="str">
            <v>2006-07-01</v>
          </cell>
          <cell r="BO441" t="str">
            <v>本科</v>
          </cell>
          <cell r="BP441" t="str">
            <v>学士</v>
          </cell>
        </row>
        <row r="441">
          <cell r="BV441" t="str">
            <v>2014-02-24</v>
          </cell>
          <cell r="BW441" t="str">
            <v>福建天晴数码有限公司</v>
          </cell>
          <cell r="BX441" t="str">
            <v>工程院五部</v>
          </cell>
          <cell r="BY441" t="str">
            <v>工程院五部开发六处</v>
          </cell>
        </row>
        <row r="442">
          <cell r="A442">
            <v>423074</v>
          </cell>
          <cell r="B442" t="str">
            <v>翁雨辰</v>
          </cell>
          <cell r="C442" t="str">
            <v>工程院五部开发六处</v>
          </cell>
          <cell r="D442" t="str">
            <v>郭玉湖</v>
          </cell>
          <cell r="E442" t="str">
            <v>423074</v>
          </cell>
          <cell r="F442" t="str">
            <v>男</v>
          </cell>
          <cell r="G442" t="str">
            <v>共青团员</v>
          </cell>
          <cell r="H442" t="str">
            <v>汉族</v>
          </cell>
          <cell r="I442" t="str">
            <v>1988-03-04</v>
          </cell>
          <cell r="J442" t="str">
            <v>350102198803041530</v>
          </cell>
          <cell r="K442" t="str">
            <v>未婚</v>
          </cell>
        </row>
        <row r="442">
          <cell r="O442" t="str">
            <v>福建省福州市鼓楼区</v>
          </cell>
          <cell r="P442" t="str">
            <v>福州</v>
          </cell>
        </row>
        <row r="442">
          <cell r="U442" t="str">
            <v>13515020258</v>
          </cell>
          <cell r="V442" t="str">
            <v>26423074@qq.com</v>
          </cell>
        </row>
        <row r="442">
          <cell r="X442" t="str">
            <v>13515020258</v>
          </cell>
        </row>
        <row r="442">
          <cell r="Z442" t="str">
            <v>26423074</v>
          </cell>
          <cell r="AA442" t="str">
            <v>03-04</v>
          </cell>
        </row>
        <row r="442">
          <cell r="AD442" t="str">
            <v>ND20150607047</v>
          </cell>
          <cell r="AE442" t="str">
            <v>工程院五部开发六处</v>
          </cell>
          <cell r="AF442" t="str">
            <v>福建天泉教育科技有限公司</v>
          </cell>
          <cell r="AG442" t="str">
            <v>福建天泉教育科技有限公司</v>
          </cell>
          <cell r="AH442" t="str">
            <v>软件开发工程师</v>
          </cell>
          <cell r="AI442" t="str">
            <v>三星程序员(P5)</v>
          </cell>
          <cell r="AJ442" t="str">
            <v>P5</v>
          </cell>
        </row>
        <row r="442">
          <cell r="AM442" t="str">
            <v>正式员工</v>
          </cell>
          <cell r="AN442" t="str">
            <v>在职</v>
          </cell>
          <cell r="AO442" t="str">
            <v>正式员工</v>
          </cell>
        </row>
        <row r="442">
          <cell r="AQ442" t="str">
            <v>普通任职</v>
          </cell>
          <cell r="AR442" t="str">
            <v>2014-08-12</v>
          </cell>
        </row>
        <row r="442">
          <cell r="AU442" t="str">
            <v>2014-11-12</v>
          </cell>
        </row>
        <row r="442">
          <cell r="BF442">
            <v>30</v>
          </cell>
        </row>
        <row r="442">
          <cell r="BJ442" t="str">
            <v>福建师范大学</v>
          </cell>
        </row>
        <row r="442">
          <cell r="BL442" t="str">
            <v>普通全日制</v>
          </cell>
          <cell r="BM442" t="str">
            <v>软件工程</v>
          </cell>
          <cell r="BN442" t="str">
            <v>2011-07-01</v>
          </cell>
          <cell r="BO442" t="str">
            <v>本科</v>
          </cell>
          <cell r="BP442" t="str">
            <v>学士</v>
          </cell>
        </row>
        <row r="442">
          <cell r="BV442" t="str">
            <v>2014-08-12</v>
          </cell>
          <cell r="BW442" t="str">
            <v>福建天晴数码有限公司</v>
          </cell>
          <cell r="BX442" t="str">
            <v>工程院五部</v>
          </cell>
          <cell r="BY442" t="str">
            <v>工程院五部开发六处</v>
          </cell>
        </row>
        <row r="443">
          <cell r="A443">
            <v>423233</v>
          </cell>
          <cell r="B443" t="str">
            <v>何承栋</v>
          </cell>
          <cell r="C443" t="str">
            <v>工程院五部开发六处</v>
          </cell>
          <cell r="D443" t="str">
            <v>郭玉湖</v>
          </cell>
          <cell r="E443" t="str">
            <v>423233</v>
          </cell>
          <cell r="F443" t="str">
            <v>男</v>
          </cell>
          <cell r="G443" t="str">
            <v>共青团员</v>
          </cell>
          <cell r="H443" t="str">
            <v>汉族</v>
          </cell>
          <cell r="I443" t="str">
            <v>1994-03-04</v>
          </cell>
          <cell r="J443" t="str">
            <v>350103199403042711</v>
          </cell>
          <cell r="K443" t="str">
            <v>未婚</v>
          </cell>
        </row>
        <row r="443">
          <cell r="U443" t="str">
            <v>18859111233</v>
          </cell>
          <cell r="V443" t="str">
            <v>569186076@qq.com</v>
          </cell>
        </row>
        <row r="443">
          <cell r="X443" t="str">
            <v>13178119672</v>
          </cell>
        </row>
        <row r="443">
          <cell r="AA443" t="str">
            <v>03-04</v>
          </cell>
        </row>
        <row r="443">
          <cell r="AD443" t="str">
            <v>ND20160704027</v>
          </cell>
          <cell r="AE443" t="str">
            <v>工程院五部开发六处</v>
          </cell>
          <cell r="AF443" t="str">
            <v>福建天泉教育科技有限公司</v>
          </cell>
          <cell r="AG443" t="str">
            <v>福建天泉教育科技有限公司</v>
          </cell>
          <cell r="AH443" t="str">
            <v>软件开发工程师</v>
          </cell>
          <cell r="AI443" t="str">
            <v>未定级</v>
          </cell>
          <cell r="AJ443" t="str">
            <v>未定级</v>
          </cell>
        </row>
        <row r="443">
          <cell r="AM443" t="str">
            <v>正式员工</v>
          </cell>
          <cell r="AN443" t="str">
            <v>在职</v>
          </cell>
          <cell r="AO443" t="str">
            <v>正式员工</v>
          </cell>
        </row>
        <row r="443">
          <cell r="AR443" t="str">
            <v>2016-07-05</v>
          </cell>
          <cell r="AS443" t="str">
            <v>亚太</v>
          </cell>
        </row>
        <row r="443">
          <cell r="AU443" t="str">
            <v>2017-01-05</v>
          </cell>
        </row>
        <row r="443">
          <cell r="BF443">
            <v>8</v>
          </cell>
        </row>
        <row r="443">
          <cell r="BJ443" t="str">
            <v>华中师范大学</v>
          </cell>
        </row>
        <row r="443">
          <cell r="BL443" t="str">
            <v>普通全日制</v>
          </cell>
          <cell r="BM443" t="str">
            <v>信息管理与信息系统</v>
          </cell>
          <cell r="BN443" t="str">
            <v>2016-06-19</v>
          </cell>
          <cell r="BO443" t="str">
            <v>本科</v>
          </cell>
          <cell r="BP443" t="str">
            <v>学士</v>
          </cell>
        </row>
        <row r="443">
          <cell r="BV443" t="str">
            <v>2016-07-05</v>
          </cell>
          <cell r="BW443" t="str">
            <v>福建天晴数码有限公司</v>
          </cell>
          <cell r="BX443" t="str">
            <v>工程院五部</v>
          </cell>
          <cell r="BY443" t="str">
            <v>工程院五部开发六处</v>
          </cell>
        </row>
        <row r="444">
          <cell r="A444">
            <v>475923</v>
          </cell>
          <cell r="B444" t="str">
            <v>柯博文</v>
          </cell>
          <cell r="C444" t="str">
            <v>工程院五部开发六处</v>
          </cell>
          <cell r="D444" t="str">
            <v>郭玉湖</v>
          </cell>
          <cell r="E444" t="str">
            <v>475923</v>
          </cell>
          <cell r="F444" t="str">
            <v>男</v>
          </cell>
          <cell r="G444" t="str">
            <v>共青团员</v>
          </cell>
          <cell r="H444" t="str">
            <v>汉族</v>
          </cell>
          <cell r="I444" t="str">
            <v>1993-01-13</v>
          </cell>
          <cell r="J444" t="str">
            <v>50022319930113063X</v>
          </cell>
          <cell r="K444" t="str">
            <v>未婚</v>
          </cell>
          <cell r="L444" t="str">
            <v>中国大陆</v>
          </cell>
        </row>
        <row r="444">
          <cell r="N444" t="str">
            <v>农业</v>
          </cell>
          <cell r="O444" t="str">
            <v>重庆市潼南县</v>
          </cell>
          <cell r="P444" t="str">
            <v>重庆市潼南县</v>
          </cell>
          <cell r="Q444" t="str">
            <v>福州</v>
          </cell>
          <cell r="R444" t="str">
            <v>重庆市潼南县桂林街道办事处胡家村149号附一号</v>
          </cell>
          <cell r="S444" t="str">
            <v>江苏省无锡市蠡湖大道1800号江南大学北区李园22栋101室</v>
          </cell>
        </row>
        <row r="444">
          <cell r="U444" t="str">
            <v>18912475923</v>
          </cell>
          <cell r="V444" t="str">
            <v>18912475923@163.com</v>
          </cell>
          <cell r="W444" t="str">
            <v>罗晴</v>
          </cell>
          <cell r="X444" t="str">
            <v>18352537146</v>
          </cell>
        </row>
        <row r="444">
          <cell r="AA444" t="str">
            <v>01-13</v>
          </cell>
          <cell r="AB444">
            <v>175</v>
          </cell>
        </row>
        <row r="444">
          <cell r="AD444" t="str">
            <v>ND20150704028</v>
          </cell>
          <cell r="AE444" t="str">
            <v>工程院五部开发六处</v>
          </cell>
          <cell r="AF444" t="str">
            <v>福建天泉教育科技有限公司</v>
          </cell>
          <cell r="AG444" t="str">
            <v>福建天泉教育科技有限公司</v>
          </cell>
          <cell r="AH444" t="str">
            <v>软件开发工程师</v>
          </cell>
          <cell r="AI444" t="str">
            <v>二星工程师(P4)</v>
          </cell>
          <cell r="AJ444" t="str">
            <v>P4</v>
          </cell>
        </row>
        <row r="444">
          <cell r="AM444" t="str">
            <v>正式员工</v>
          </cell>
          <cell r="AN444" t="str">
            <v>在职</v>
          </cell>
          <cell r="AO444" t="str">
            <v>正式员工</v>
          </cell>
        </row>
        <row r="444">
          <cell r="AQ444" t="str">
            <v>普通任职</v>
          </cell>
          <cell r="AR444" t="str">
            <v>2015-06-28</v>
          </cell>
          <cell r="AS444" t="str">
            <v>福州</v>
          </cell>
        </row>
        <row r="444">
          <cell r="AU444" t="str">
            <v>2015-09-28</v>
          </cell>
        </row>
        <row r="444">
          <cell r="BF444">
            <v>20</v>
          </cell>
        </row>
        <row r="444">
          <cell r="BJ444" t="str">
            <v>江南大学</v>
          </cell>
        </row>
        <row r="444">
          <cell r="BL444" t="str">
            <v>普通全日制</v>
          </cell>
          <cell r="BM444" t="str">
            <v>信息与计算机科学</v>
          </cell>
          <cell r="BN444" t="str">
            <v>2015-07-01</v>
          </cell>
          <cell r="BO444" t="str">
            <v>本科</v>
          </cell>
        </row>
        <row r="444">
          <cell r="BV444" t="str">
            <v>2015-06-28</v>
          </cell>
          <cell r="BW444" t="str">
            <v>福建天晴数码有限公司</v>
          </cell>
          <cell r="BX444" t="str">
            <v>工程院五部</v>
          </cell>
          <cell r="BY444" t="str">
            <v>工程院五部开发六处</v>
          </cell>
        </row>
        <row r="445">
          <cell r="A445">
            <v>500231</v>
          </cell>
          <cell r="B445" t="str">
            <v>姜国翠</v>
          </cell>
          <cell r="C445" t="str">
            <v>工程院五部开发六处</v>
          </cell>
          <cell r="D445" t="str">
            <v>郭玉湖</v>
          </cell>
          <cell r="E445" t="str">
            <v>500231</v>
          </cell>
          <cell r="F445" t="str">
            <v>女</v>
          </cell>
          <cell r="G445" t="str">
            <v>中共党员</v>
          </cell>
          <cell r="H445" t="str">
            <v>汉族</v>
          </cell>
          <cell r="I445" t="str">
            <v>1992-10-23</v>
          </cell>
          <cell r="J445" t="str">
            <v>500231199210231865</v>
          </cell>
          <cell r="K445" t="str">
            <v>未婚</v>
          </cell>
        </row>
        <row r="445">
          <cell r="U445" t="str">
            <v>18202793832</v>
          </cell>
          <cell r="V445" t="str">
            <v>1731805893@qq.com</v>
          </cell>
        </row>
        <row r="445">
          <cell r="AA445" t="str">
            <v>10-23</v>
          </cell>
        </row>
        <row r="445">
          <cell r="AD445" t="str">
            <v>ND20160704030</v>
          </cell>
          <cell r="AE445" t="str">
            <v>工程院五部开发六处</v>
          </cell>
          <cell r="AF445" t="str">
            <v>福建天泉教育科技有限公司</v>
          </cell>
          <cell r="AG445" t="str">
            <v>福建天泉教育科技有限公司</v>
          </cell>
          <cell r="AH445" t="str">
            <v>软件开发工程师</v>
          </cell>
          <cell r="AI445" t="str">
            <v>未定级</v>
          </cell>
          <cell r="AJ445" t="str">
            <v>未定级</v>
          </cell>
        </row>
        <row r="445">
          <cell r="AM445" t="str">
            <v>正式员工</v>
          </cell>
          <cell r="AN445" t="str">
            <v>在职</v>
          </cell>
          <cell r="AO445" t="str">
            <v>正式员工</v>
          </cell>
        </row>
        <row r="445">
          <cell r="AR445" t="str">
            <v>2016-07-05</v>
          </cell>
          <cell r="AS445" t="str">
            <v>亚太</v>
          </cell>
        </row>
        <row r="445">
          <cell r="AU445" t="str">
            <v>2016-10-21</v>
          </cell>
        </row>
        <row r="445">
          <cell r="BF445">
            <v>8</v>
          </cell>
        </row>
        <row r="445">
          <cell r="BJ445" t="str">
            <v>湖北大学</v>
          </cell>
        </row>
        <row r="445">
          <cell r="BL445" t="str">
            <v>普通全日制</v>
          </cell>
          <cell r="BM445" t="str">
            <v>软件工程</v>
          </cell>
          <cell r="BN445" t="str">
            <v>2016-06-20</v>
          </cell>
          <cell r="BO445" t="str">
            <v>本科</v>
          </cell>
          <cell r="BP445" t="str">
            <v>学士</v>
          </cell>
        </row>
        <row r="445">
          <cell r="BV445" t="str">
            <v>2016-07-05</v>
          </cell>
          <cell r="BW445" t="str">
            <v>福建天晴数码有限公司</v>
          </cell>
          <cell r="BX445" t="str">
            <v>工程院五部</v>
          </cell>
          <cell r="BY445" t="str">
            <v>工程院五部开发六处</v>
          </cell>
        </row>
        <row r="446">
          <cell r="A446">
            <v>517890</v>
          </cell>
          <cell r="B446" t="str">
            <v>李定辉</v>
          </cell>
          <cell r="C446" t="str">
            <v>工程院五部开发六处</v>
          </cell>
          <cell r="D446" t="str">
            <v>郭玉湖</v>
          </cell>
          <cell r="E446" t="str">
            <v>517890</v>
          </cell>
          <cell r="F446" t="str">
            <v>男</v>
          </cell>
          <cell r="G446" t="str">
            <v>群众</v>
          </cell>
          <cell r="H446" t="str">
            <v>汉族</v>
          </cell>
          <cell r="I446" t="str">
            <v>1989-09-28</v>
          </cell>
          <cell r="J446" t="str">
            <v>35032219890928561X</v>
          </cell>
        </row>
        <row r="446">
          <cell r="L446" t="str">
            <v>中国大陆</v>
          </cell>
        </row>
        <row r="446">
          <cell r="O446" t="str">
            <v>福建省莆田市仙游县</v>
          </cell>
        </row>
        <row r="446">
          <cell r="U446" t="str">
            <v>18059174586</v>
          </cell>
          <cell r="V446" t="str">
            <v>ledefe@qq.com</v>
          </cell>
        </row>
        <row r="446">
          <cell r="AA446" t="str">
            <v>09-28</v>
          </cell>
        </row>
        <row r="446">
          <cell r="AD446" t="str">
            <v>ND20150528011</v>
          </cell>
          <cell r="AE446" t="str">
            <v>工程院五部开发六处</v>
          </cell>
          <cell r="AF446" t="str">
            <v>福建天泉教育科技有限公司</v>
          </cell>
          <cell r="AG446" t="str">
            <v>福建天泉教育科技有限公司</v>
          </cell>
          <cell r="AH446" t="str">
            <v>软件开发工程师</v>
          </cell>
          <cell r="AI446" t="str">
            <v>高级一星程序员(P6)</v>
          </cell>
          <cell r="AJ446" t="str">
            <v>P6</v>
          </cell>
        </row>
        <row r="446">
          <cell r="AM446" t="str">
            <v>正式员工</v>
          </cell>
          <cell r="AN446" t="str">
            <v>在职</v>
          </cell>
          <cell r="AO446" t="str">
            <v>正式员工</v>
          </cell>
        </row>
        <row r="446">
          <cell r="AQ446" t="str">
            <v>普通任职</v>
          </cell>
          <cell r="AR446" t="str">
            <v>2015-06-01</v>
          </cell>
        </row>
        <row r="446">
          <cell r="AU446" t="str">
            <v>2015-09-01</v>
          </cell>
        </row>
        <row r="446">
          <cell r="BF446">
            <v>21</v>
          </cell>
        </row>
        <row r="446">
          <cell r="BJ446" t="str">
            <v>福建师范大学</v>
          </cell>
        </row>
        <row r="446">
          <cell r="BL446" t="str">
            <v>普通全日制</v>
          </cell>
          <cell r="BM446" t="str">
            <v>计算机科学与技术</v>
          </cell>
          <cell r="BN446" t="str">
            <v>2012-06-30</v>
          </cell>
          <cell r="BO446" t="str">
            <v>本科</v>
          </cell>
          <cell r="BP446" t="str">
            <v>学士</v>
          </cell>
        </row>
        <row r="446">
          <cell r="BV446" t="str">
            <v>2015-06-01</v>
          </cell>
          <cell r="BW446" t="str">
            <v>福建天晴数码有限公司</v>
          </cell>
          <cell r="BX446" t="str">
            <v>工程院五部</v>
          </cell>
          <cell r="BY446" t="str">
            <v>工程院五部开发六处</v>
          </cell>
        </row>
        <row r="447">
          <cell r="A447">
            <v>801702</v>
          </cell>
          <cell r="B447" t="str">
            <v>黄银青</v>
          </cell>
          <cell r="C447" t="str">
            <v>工程院五部开发六处</v>
          </cell>
          <cell r="D447" t="str">
            <v>郭玉湖</v>
          </cell>
          <cell r="E447" t="str">
            <v>801702</v>
          </cell>
          <cell r="F447" t="str">
            <v>男</v>
          </cell>
          <cell r="G447" t="str">
            <v>共青团员</v>
          </cell>
          <cell r="H447" t="str">
            <v>汉族</v>
          </cell>
          <cell r="I447" t="str">
            <v>1989-08-12</v>
          </cell>
          <cell r="J447" t="str">
            <v>350212198908125536</v>
          </cell>
          <cell r="K447" t="str">
            <v>未婚</v>
          </cell>
          <cell r="L447" t="str">
            <v>中国大陆</v>
          </cell>
        </row>
        <row r="447">
          <cell r="N447" t="str">
            <v>农业</v>
          </cell>
          <cell r="O447" t="str">
            <v>福建省厦门市同安区</v>
          </cell>
          <cell r="P447" t="str">
            <v>福建厦门</v>
          </cell>
          <cell r="Q447" t="str">
            <v>厦门市人才中心</v>
          </cell>
          <cell r="R447" t="str">
            <v>福建厦门</v>
          </cell>
          <cell r="S447" t="str">
            <v>福建省厦门市翔安区内厝镇前垵村蔡宅</v>
          </cell>
        </row>
        <row r="447">
          <cell r="U447" t="str">
            <v>18805904986</v>
          </cell>
          <cell r="V447" t="str">
            <v>458941968@qq.com</v>
          </cell>
          <cell r="W447" t="str">
            <v>黄福建</v>
          </cell>
          <cell r="X447" t="str">
            <v>13395013533</v>
          </cell>
        </row>
        <row r="447">
          <cell r="Z447" t="str">
            <v>458941968</v>
          </cell>
          <cell r="AA447" t="str">
            <v>08-12</v>
          </cell>
          <cell r="AB447">
            <v>157</v>
          </cell>
        </row>
        <row r="447">
          <cell r="AD447" t="str">
            <v>ND20150706008</v>
          </cell>
          <cell r="AE447" t="str">
            <v>工程院五部开发六处</v>
          </cell>
          <cell r="AF447" t="str">
            <v>福建天泉教育科技有限公司</v>
          </cell>
          <cell r="AG447" t="str">
            <v>福建天泉教育科技有限公司</v>
          </cell>
          <cell r="AH447" t="str">
            <v>软件开发工程师</v>
          </cell>
          <cell r="AI447" t="str">
            <v>三星程序员(P5)</v>
          </cell>
          <cell r="AJ447" t="str">
            <v>P5</v>
          </cell>
        </row>
        <row r="447">
          <cell r="AM447" t="str">
            <v>正式员工</v>
          </cell>
          <cell r="AN447" t="str">
            <v>在职</v>
          </cell>
          <cell r="AO447" t="str">
            <v>正式员工</v>
          </cell>
        </row>
        <row r="447">
          <cell r="AQ447" t="str">
            <v>普通任职</v>
          </cell>
          <cell r="AR447" t="str">
            <v>2015-07-09</v>
          </cell>
          <cell r="AS447" t="str">
            <v>福州</v>
          </cell>
        </row>
        <row r="447">
          <cell r="AU447" t="str">
            <v>2015-10-09</v>
          </cell>
        </row>
        <row r="447">
          <cell r="BF447">
            <v>19</v>
          </cell>
        </row>
        <row r="447">
          <cell r="BJ447" t="str">
            <v>福州大学</v>
          </cell>
        </row>
        <row r="447">
          <cell r="BL447" t="str">
            <v>普通全日制</v>
          </cell>
          <cell r="BM447" t="str">
            <v>微电子学</v>
          </cell>
          <cell r="BN447" t="str">
            <v>2012-07-01</v>
          </cell>
          <cell r="BO447" t="str">
            <v>本科</v>
          </cell>
          <cell r="BP447" t="str">
            <v>学士</v>
          </cell>
        </row>
        <row r="447">
          <cell r="BV447" t="str">
            <v>2015-07-09</v>
          </cell>
          <cell r="BW447" t="str">
            <v>福建天晴数码有限公司</v>
          </cell>
          <cell r="BX447" t="str">
            <v>工程院五部</v>
          </cell>
          <cell r="BY447" t="str">
            <v>工程院五部开发六处</v>
          </cell>
        </row>
        <row r="448">
          <cell r="A448">
            <v>803404</v>
          </cell>
          <cell r="B448" t="str">
            <v>魏雪彬</v>
          </cell>
          <cell r="C448" t="str">
            <v>工程院五部开发六处</v>
          </cell>
          <cell r="D448" t="str">
            <v>郭玉湖</v>
          </cell>
          <cell r="E448" t="str">
            <v>803404</v>
          </cell>
          <cell r="F448" t="str">
            <v>女</v>
          </cell>
          <cell r="G448" t="str">
            <v>共青团员</v>
          </cell>
          <cell r="H448" t="str">
            <v>汉族</v>
          </cell>
          <cell r="I448" t="str">
            <v>1992-08-03</v>
          </cell>
          <cell r="J448" t="str">
            <v>35052419920803404X</v>
          </cell>
          <cell r="K448" t="str">
            <v>未婚</v>
          </cell>
        </row>
        <row r="448">
          <cell r="O448" t="str">
            <v>福建省泉州市安溪县</v>
          </cell>
        </row>
        <row r="448">
          <cell r="T448" t="str">
            <v>0595-26021887</v>
          </cell>
          <cell r="U448" t="str">
            <v>18259067995</v>
          </cell>
          <cell r="V448" t="str">
            <v>labaijos@sina.com</v>
          </cell>
        </row>
        <row r="448">
          <cell r="AA448" t="str">
            <v>08-03</v>
          </cell>
        </row>
        <row r="448">
          <cell r="AD448" t="str">
            <v>ND20140712074</v>
          </cell>
          <cell r="AE448" t="str">
            <v>工程院五部开发六处</v>
          </cell>
          <cell r="AF448" t="str">
            <v>福建天泉教育科技有限公司</v>
          </cell>
          <cell r="AG448" t="str">
            <v>福建天泉教育科技有限公司</v>
          </cell>
          <cell r="AH448" t="str">
            <v>软件开发工程师</v>
          </cell>
          <cell r="AI448" t="str">
            <v>三星程序员(P5)</v>
          </cell>
          <cell r="AJ448" t="str">
            <v>P5</v>
          </cell>
        </row>
        <row r="448">
          <cell r="AM448" t="str">
            <v>正式员工</v>
          </cell>
          <cell r="AN448" t="str">
            <v>在职</v>
          </cell>
          <cell r="AO448" t="str">
            <v>正式员工</v>
          </cell>
        </row>
        <row r="448">
          <cell r="AQ448" t="str">
            <v>普通任职</v>
          </cell>
          <cell r="AR448" t="str">
            <v>2014-06-24</v>
          </cell>
        </row>
        <row r="448">
          <cell r="AU448" t="str">
            <v>2014-09-24</v>
          </cell>
        </row>
        <row r="448">
          <cell r="BF448">
            <v>32</v>
          </cell>
        </row>
        <row r="448">
          <cell r="BJ448" t="str">
            <v>福州大学</v>
          </cell>
        </row>
        <row r="448">
          <cell r="BL448" t="str">
            <v>普通全日制</v>
          </cell>
          <cell r="BM448" t="str">
            <v>数字媒体艺术</v>
          </cell>
          <cell r="BN448" t="str">
            <v>2014-06-23</v>
          </cell>
          <cell r="BO448" t="str">
            <v>本科</v>
          </cell>
          <cell r="BP448" t="str">
            <v>学士</v>
          </cell>
        </row>
        <row r="448">
          <cell r="BV448" t="str">
            <v>2014-06-24</v>
          </cell>
          <cell r="BW448" t="str">
            <v>福建天晴数码有限公司</v>
          </cell>
          <cell r="BX448" t="str">
            <v>工程院五部</v>
          </cell>
          <cell r="BY448" t="str">
            <v>工程院五部开发六处</v>
          </cell>
        </row>
        <row r="449">
          <cell r="A449">
            <v>8194</v>
          </cell>
          <cell r="B449" t="str">
            <v>林燊</v>
          </cell>
          <cell r="C449" t="str">
            <v>工程院五部开发六处</v>
          </cell>
          <cell r="D449" t="str">
            <v>郭玉湖</v>
          </cell>
          <cell r="E449" t="str">
            <v>8194</v>
          </cell>
          <cell r="F449" t="str">
            <v>男</v>
          </cell>
          <cell r="G449" t="str">
            <v>共青团员</v>
          </cell>
          <cell r="H449" t="str">
            <v>汉族</v>
          </cell>
          <cell r="I449" t="str">
            <v>1981-09-04</v>
          </cell>
          <cell r="J449" t="str">
            <v>350104198109043619</v>
          </cell>
        </row>
        <row r="449">
          <cell r="L449" t="str">
            <v>中国大陆</v>
          </cell>
        </row>
        <row r="449">
          <cell r="O449" t="str">
            <v>福建省福州市仓山区</v>
          </cell>
        </row>
        <row r="449">
          <cell r="S449" t="str">
            <v>福建物质结构研究所1-202</v>
          </cell>
          <cell r="T449" t="str">
            <v>0591-83704725</v>
          </cell>
          <cell r="U449" t="str">
            <v>15659030616</v>
          </cell>
          <cell r="V449" t="str">
            <v>lins3000@163.com</v>
          </cell>
        </row>
        <row r="449">
          <cell r="AA449" t="str">
            <v>09-04</v>
          </cell>
        </row>
        <row r="449">
          <cell r="AD449" t="str">
            <v>ND20040906001</v>
          </cell>
          <cell r="AE449" t="str">
            <v>工程院五部开发六处</v>
          </cell>
          <cell r="AF449" t="str">
            <v>福建天泉教育科技有限公司</v>
          </cell>
          <cell r="AG449" t="str">
            <v>福建天泉教育科技有限公司</v>
          </cell>
          <cell r="AH449" t="str">
            <v>软件开发工程师</v>
          </cell>
          <cell r="AI449" t="str">
            <v>三星程序员(P5)</v>
          </cell>
          <cell r="AJ449" t="str">
            <v>P5</v>
          </cell>
        </row>
        <row r="449">
          <cell r="AM449" t="str">
            <v>正式员工</v>
          </cell>
          <cell r="AN449" t="str">
            <v>在职</v>
          </cell>
          <cell r="AO449" t="str">
            <v>正式员工</v>
          </cell>
          <cell r="AP449" t="str">
            <v>研发类程序</v>
          </cell>
          <cell r="AQ449" t="str">
            <v>普通任职</v>
          </cell>
          <cell r="AR449" t="str">
            <v>2004-09-06</v>
          </cell>
        </row>
        <row r="449">
          <cell r="AU449" t="str">
            <v>2004-12-06</v>
          </cell>
        </row>
        <row r="449">
          <cell r="BF449">
            <v>149</v>
          </cell>
        </row>
        <row r="449">
          <cell r="BJ449" t="str">
            <v>福州大学</v>
          </cell>
        </row>
        <row r="449">
          <cell r="BL449" t="str">
            <v>普通全日制</v>
          </cell>
          <cell r="BM449" t="str">
            <v>计算机科学与技术</v>
          </cell>
          <cell r="BN449" t="str">
            <v>2004-07-01</v>
          </cell>
          <cell r="BO449" t="str">
            <v>本科</v>
          </cell>
        </row>
        <row r="449">
          <cell r="BV449" t="str">
            <v>2004-09-06</v>
          </cell>
          <cell r="BW449" t="str">
            <v>福建天晴数码有限公司</v>
          </cell>
          <cell r="BX449" t="str">
            <v>工程院五部</v>
          </cell>
          <cell r="BY449" t="str">
            <v>工程院五部开发六处</v>
          </cell>
        </row>
        <row r="450">
          <cell r="A450">
            <v>820924</v>
          </cell>
          <cell r="B450" t="str">
            <v>陈明永</v>
          </cell>
          <cell r="C450" t="str">
            <v>工程院五部开发六处</v>
          </cell>
          <cell r="D450" t="str">
            <v>郭玉湖</v>
          </cell>
          <cell r="E450" t="str">
            <v>820924</v>
          </cell>
          <cell r="F450" t="str">
            <v>男</v>
          </cell>
          <cell r="G450" t="str">
            <v>群众</v>
          </cell>
          <cell r="H450" t="str">
            <v>汉族</v>
          </cell>
          <cell r="I450" t="str">
            <v>1982-09-24</v>
          </cell>
          <cell r="J450" t="str">
            <v>350182198209241814</v>
          </cell>
          <cell r="K450" t="str">
            <v>已婚</v>
          </cell>
        </row>
        <row r="450">
          <cell r="O450" t="str">
            <v>福建省福州市长乐市</v>
          </cell>
        </row>
        <row r="450">
          <cell r="U450" t="str">
            <v>18350029176</v>
          </cell>
          <cell r="V450" t="str">
            <v>cmy924@hotmail.com</v>
          </cell>
        </row>
        <row r="450">
          <cell r="X450" t="str">
            <v>0591-28979665</v>
          </cell>
        </row>
        <row r="450">
          <cell r="AA450" t="str">
            <v>09-24</v>
          </cell>
        </row>
        <row r="450">
          <cell r="AD450" t="str">
            <v>ND20140328009</v>
          </cell>
          <cell r="AE450" t="str">
            <v>工程院五部开发六处</v>
          </cell>
          <cell r="AF450" t="str">
            <v>福建天泉教育科技有限公司</v>
          </cell>
          <cell r="AG450" t="str">
            <v>福建天泉教育科技有限公司</v>
          </cell>
          <cell r="AH450" t="str">
            <v>软件开发工程师</v>
          </cell>
          <cell r="AI450" t="str">
            <v>高级一星程序员(P6)</v>
          </cell>
          <cell r="AJ450" t="str">
            <v>P6</v>
          </cell>
        </row>
        <row r="450">
          <cell r="AM450" t="str">
            <v>正式员工</v>
          </cell>
          <cell r="AN450" t="str">
            <v>在职</v>
          </cell>
          <cell r="AO450" t="str">
            <v>正式员工</v>
          </cell>
        </row>
        <row r="450">
          <cell r="AQ450" t="str">
            <v>普通任职</v>
          </cell>
          <cell r="AR450" t="str">
            <v>2014-04-03</v>
          </cell>
        </row>
        <row r="450">
          <cell r="AU450" t="str">
            <v>2014-07-03</v>
          </cell>
        </row>
        <row r="450">
          <cell r="BF450">
            <v>35</v>
          </cell>
        </row>
        <row r="450">
          <cell r="BJ450" t="str">
            <v>福州大学</v>
          </cell>
        </row>
        <row r="450">
          <cell r="BL450" t="str">
            <v>普通全日制</v>
          </cell>
          <cell r="BM450" t="str">
            <v>可视化</v>
          </cell>
          <cell r="BN450" t="str">
            <v>2008-07-01</v>
          </cell>
          <cell r="BO450" t="str">
            <v>本科</v>
          </cell>
          <cell r="BP450" t="str">
            <v>学士</v>
          </cell>
        </row>
        <row r="450">
          <cell r="BV450" t="str">
            <v>2014-04-03</v>
          </cell>
          <cell r="BW450" t="str">
            <v>福建天晴数码有限公司</v>
          </cell>
          <cell r="BX450" t="str">
            <v>工程院五部</v>
          </cell>
          <cell r="BY450" t="str">
            <v>工程院五部开发六处</v>
          </cell>
        </row>
        <row r="451">
          <cell r="A451">
            <v>831008</v>
          </cell>
          <cell r="B451" t="str">
            <v>林华</v>
          </cell>
          <cell r="C451" t="str">
            <v>工程院五部开发六处</v>
          </cell>
          <cell r="D451" t="str">
            <v>郭玉湖</v>
          </cell>
          <cell r="E451" t="str">
            <v>831008</v>
          </cell>
          <cell r="F451" t="str">
            <v>男</v>
          </cell>
          <cell r="G451" t="str">
            <v>中共党员</v>
          </cell>
          <cell r="H451" t="str">
            <v>汉族</v>
          </cell>
          <cell r="I451" t="str">
            <v>1983-10-08</v>
          </cell>
          <cell r="J451" t="str">
            <v>36072219831008003X</v>
          </cell>
          <cell r="K451" t="str">
            <v>已婚</v>
          </cell>
          <cell r="L451" t="str">
            <v>中国大陆</v>
          </cell>
        </row>
        <row r="451">
          <cell r="N451" t="str">
            <v>农业</v>
          </cell>
          <cell r="O451" t="str">
            <v>福建省福州市福清市</v>
          </cell>
          <cell r="P451" t="str">
            <v>福建省福清市</v>
          </cell>
        </row>
        <row r="451">
          <cell r="R451" t="str">
            <v>福建省福清市</v>
          </cell>
          <cell r="S451" t="str">
            <v>福建省福州市鼓楼区</v>
          </cell>
        </row>
        <row r="451">
          <cell r="U451" t="str">
            <v>18650054483</v>
          </cell>
          <cell r="V451" t="str">
            <v>kenny.lin@foxmail.com</v>
          </cell>
        </row>
        <row r="451">
          <cell r="X451" t="str">
            <v>18650054523</v>
          </cell>
        </row>
        <row r="451">
          <cell r="AA451" t="str">
            <v>10-08</v>
          </cell>
        </row>
        <row r="451">
          <cell r="AC451" t="str">
            <v>A型</v>
          </cell>
          <cell r="AD451" t="str">
            <v>ND20160401035</v>
          </cell>
          <cell r="AE451" t="str">
            <v>工程院五部开发六处</v>
          </cell>
          <cell r="AF451" t="str">
            <v>福建天泉教育科技有限公司</v>
          </cell>
          <cell r="AG451" t="str">
            <v>福建天泉教育科技有限公司</v>
          </cell>
          <cell r="AH451" t="str">
            <v>软件开发工程师</v>
          </cell>
          <cell r="AI451" t="str">
            <v>高级一星程序员(P6)</v>
          </cell>
          <cell r="AJ451" t="str">
            <v>P6</v>
          </cell>
        </row>
        <row r="451">
          <cell r="AM451" t="str">
            <v>正式员工</v>
          </cell>
          <cell r="AN451" t="str">
            <v>在职</v>
          </cell>
          <cell r="AO451" t="str">
            <v>正式员工</v>
          </cell>
        </row>
        <row r="451">
          <cell r="AQ451" t="str">
            <v>普通任职</v>
          </cell>
          <cell r="AR451" t="str">
            <v>2016-04-05</v>
          </cell>
          <cell r="AS451" t="str">
            <v>福州</v>
          </cell>
        </row>
        <row r="451">
          <cell r="AU451" t="str">
            <v>2016-07-05</v>
          </cell>
        </row>
        <row r="451">
          <cell r="BF451">
            <v>11</v>
          </cell>
        </row>
        <row r="451">
          <cell r="BJ451" t="str">
            <v>西南民族大学</v>
          </cell>
        </row>
        <row r="451">
          <cell r="BL451" t="str">
            <v>普通全日制</v>
          </cell>
          <cell r="BM451" t="str">
            <v>计算机科学与技术</v>
          </cell>
          <cell r="BN451" t="str">
            <v>2007-06-30</v>
          </cell>
          <cell r="BO451" t="str">
            <v>本科</v>
          </cell>
          <cell r="BP451" t="str">
            <v>学士</v>
          </cell>
        </row>
        <row r="451">
          <cell r="BV451" t="str">
            <v>2016-04-05</v>
          </cell>
          <cell r="BW451" t="str">
            <v>福建天晴数码有限公司</v>
          </cell>
          <cell r="BX451" t="str">
            <v>工程院五部</v>
          </cell>
          <cell r="BY451" t="str">
            <v>工程院五部开发六处</v>
          </cell>
        </row>
        <row r="452">
          <cell r="A452">
            <v>833833</v>
          </cell>
          <cell r="B452" t="str">
            <v>张强</v>
          </cell>
          <cell r="C452" t="str">
            <v>工程院五部开发六处</v>
          </cell>
          <cell r="D452" t="str">
            <v>郭玉湖</v>
          </cell>
          <cell r="E452" t="str">
            <v>833833</v>
          </cell>
          <cell r="F452" t="str">
            <v>男</v>
          </cell>
          <cell r="G452" t="str">
            <v>共青团员</v>
          </cell>
          <cell r="H452" t="str">
            <v>汉族</v>
          </cell>
          <cell r="I452" t="str">
            <v>1990-10-19</v>
          </cell>
          <cell r="J452" t="str">
            <v>320324199010195175</v>
          </cell>
          <cell r="K452" t="str">
            <v>未婚</v>
          </cell>
        </row>
        <row r="452">
          <cell r="O452" t="str">
            <v>江苏省徐州市睢宁县</v>
          </cell>
        </row>
        <row r="452">
          <cell r="U452" t="str">
            <v>15506902357</v>
          </cell>
          <cell r="V452" t="str">
            <v>767147465@qq.com</v>
          </cell>
        </row>
        <row r="452">
          <cell r="AA452" t="str">
            <v>10-19</v>
          </cell>
        </row>
        <row r="452">
          <cell r="AD452" t="str">
            <v>ND20140521006</v>
          </cell>
          <cell r="AE452" t="str">
            <v>工程院五部开发六处</v>
          </cell>
          <cell r="AF452" t="str">
            <v>福建天泉教育科技有限公司</v>
          </cell>
          <cell r="AG452" t="str">
            <v>福建天泉教育科技有限公司</v>
          </cell>
          <cell r="AH452" t="str">
            <v>软件开发工程师</v>
          </cell>
          <cell r="AI452" t="str">
            <v>高级一星程序员(P6)</v>
          </cell>
          <cell r="AJ452" t="str">
            <v>P6</v>
          </cell>
        </row>
        <row r="452">
          <cell r="AM452" t="str">
            <v>正式员工</v>
          </cell>
          <cell r="AN452" t="str">
            <v>在职</v>
          </cell>
          <cell r="AO452" t="str">
            <v>正式员工</v>
          </cell>
        </row>
        <row r="452">
          <cell r="AQ452" t="str">
            <v>普通任职</v>
          </cell>
          <cell r="AR452" t="str">
            <v>2014-05-26</v>
          </cell>
        </row>
        <row r="452">
          <cell r="AU452" t="str">
            <v>2014-08-26</v>
          </cell>
        </row>
        <row r="452">
          <cell r="BF452">
            <v>33</v>
          </cell>
        </row>
        <row r="452">
          <cell r="BJ452" t="str">
            <v>闽江学院</v>
          </cell>
          <cell r="BK452" t="str">
            <v>软件学院</v>
          </cell>
          <cell r="BL452" t="str">
            <v>普通全日制</v>
          </cell>
          <cell r="BM452" t="str">
            <v>web应用程序设计</v>
          </cell>
          <cell r="BN452" t="str">
            <v>2011-07-01</v>
          </cell>
          <cell r="BO452" t="str">
            <v>专科</v>
          </cell>
        </row>
        <row r="452">
          <cell r="BV452" t="str">
            <v>2014-05-26</v>
          </cell>
          <cell r="BW452" t="str">
            <v>福建天晴数码有限公司</v>
          </cell>
          <cell r="BX452" t="str">
            <v>工程院五部</v>
          </cell>
          <cell r="BY452" t="str">
            <v>工程院五部开发六处</v>
          </cell>
        </row>
        <row r="453">
          <cell r="A453">
            <v>850705</v>
          </cell>
          <cell r="B453" t="str">
            <v>陈敏灵</v>
          </cell>
          <cell r="C453" t="str">
            <v>工程院五部开发六处</v>
          </cell>
          <cell r="D453" t="str">
            <v>郭玉湖</v>
          </cell>
          <cell r="E453" t="str">
            <v>850705</v>
          </cell>
          <cell r="F453" t="str">
            <v>男</v>
          </cell>
        </row>
        <row r="453">
          <cell r="H453" t="str">
            <v>汉族</v>
          </cell>
          <cell r="I453" t="str">
            <v>1985-07-05</v>
          </cell>
          <cell r="J453" t="str">
            <v>352227198507050058</v>
          </cell>
          <cell r="K453" t="str">
            <v>已婚</v>
          </cell>
        </row>
        <row r="453">
          <cell r="O453" t="str">
            <v>福建省宁德地区古田县</v>
          </cell>
        </row>
        <row r="453">
          <cell r="U453" t="str">
            <v>15960101200</v>
          </cell>
          <cell r="V453" t="str">
            <v>fjsgtxcml@163.com</v>
          </cell>
        </row>
        <row r="453">
          <cell r="AA453" t="str">
            <v>07-05</v>
          </cell>
        </row>
        <row r="453">
          <cell r="AD453" t="str">
            <v>ND20140416004</v>
          </cell>
          <cell r="AE453" t="str">
            <v>工程院五部开发六处</v>
          </cell>
          <cell r="AF453" t="str">
            <v>福建天泉教育科技有限公司</v>
          </cell>
          <cell r="AG453" t="str">
            <v>福建天泉教育科技有限公司</v>
          </cell>
          <cell r="AH453" t="str">
            <v>软件开发工程师</v>
          </cell>
          <cell r="AI453" t="str">
            <v>高级一星程序员(P6)</v>
          </cell>
          <cell r="AJ453" t="str">
            <v>P6</v>
          </cell>
        </row>
        <row r="453">
          <cell r="AM453" t="str">
            <v>正式员工</v>
          </cell>
          <cell r="AN453" t="str">
            <v>在职</v>
          </cell>
          <cell r="AO453" t="str">
            <v>正式员工</v>
          </cell>
        </row>
        <row r="453">
          <cell r="AQ453" t="str">
            <v>普通任职</v>
          </cell>
          <cell r="AR453" t="str">
            <v>2014-04-21</v>
          </cell>
        </row>
        <row r="453">
          <cell r="AU453" t="str">
            <v>2014-07-21</v>
          </cell>
        </row>
        <row r="453">
          <cell r="BF453">
            <v>34</v>
          </cell>
        </row>
        <row r="453">
          <cell r="BJ453" t="str">
            <v>厦门华夏职业学院</v>
          </cell>
        </row>
        <row r="453">
          <cell r="BL453" t="str">
            <v>普通全日制</v>
          </cell>
          <cell r="BM453" t="str">
            <v>网络技术信息处理</v>
          </cell>
          <cell r="BN453" t="str">
            <v>2006-07-01</v>
          </cell>
          <cell r="BO453" t="str">
            <v>专科</v>
          </cell>
        </row>
        <row r="453">
          <cell r="BV453" t="str">
            <v>2014-04-21</v>
          </cell>
          <cell r="BW453" t="str">
            <v>福建天晴数码有限公司</v>
          </cell>
          <cell r="BX453" t="str">
            <v>工程院五部</v>
          </cell>
          <cell r="BY453" t="str">
            <v>工程院五部开发六处</v>
          </cell>
        </row>
        <row r="454">
          <cell r="A454">
            <v>897576</v>
          </cell>
          <cell r="B454" t="str">
            <v>黄文贤</v>
          </cell>
          <cell r="C454" t="str">
            <v>工程院五部开发六处</v>
          </cell>
          <cell r="D454" t="str">
            <v>郭玉湖</v>
          </cell>
          <cell r="E454" t="str">
            <v>897576</v>
          </cell>
          <cell r="F454" t="str">
            <v>男</v>
          </cell>
          <cell r="G454" t="str">
            <v>中共党员</v>
          </cell>
          <cell r="H454" t="str">
            <v>汉族</v>
          </cell>
          <cell r="I454" t="str">
            <v>1994-10-21</v>
          </cell>
          <cell r="J454" t="str">
            <v>350623199410213411</v>
          </cell>
          <cell r="K454" t="str">
            <v>未婚</v>
          </cell>
          <cell r="L454" t="str">
            <v>中国大陆</v>
          </cell>
        </row>
        <row r="454">
          <cell r="O454" t="str">
            <v>福建省漳州市漳浦县</v>
          </cell>
        </row>
        <row r="454">
          <cell r="S454" t="str">
            <v>福州市晋安区晋安新村5座503号</v>
          </cell>
          <cell r="T454" t="str">
            <v>0596-3604218</v>
          </cell>
          <cell r="U454" t="str">
            <v>18649899808</v>
          </cell>
          <cell r="V454" t="str">
            <v>1142923973@qq.com</v>
          </cell>
          <cell r="W454" t="str">
            <v>黄铁龙</v>
          </cell>
          <cell r="X454" t="str">
            <v>13656050756</v>
          </cell>
        </row>
        <row r="454">
          <cell r="AA454" t="str">
            <v>10-21</v>
          </cell>
        </row>
        <row r="454">
          <cell r="AD454" t="str">
            <v>ND20160704061</v>
          </cell>
          <cell r="AE454" t="str">
            <v>工程院五部开发六处</v>
          </cell>
          <cell r="AF454" t="str">
            <v>福建天泉教育科技有限公司</v>
          </cell>
          <cell r="AG454" t="str">
            <v>福建天泉教育科技有限公司</v>
          </cell>
          <cell r="AH454" t="str">
            <v>软件开发工程师</v>
          </cell>
          <cell r="AI454" t="str">
            <v>未定级</v>
          </cell>
          <cell r="AJ454" t="str">
            <v>未定级</v>
          </cell>
        </row>
        <row r="454">
          <cell r="AM454" t="str">
            <v>正式员工</v>
          </cell>
          <cell r="AN454" t="str">
            <v>在职</v>
          </cell>
          <cell r="AO454" t="str">
            <v>正式员工</v>
          </cell>
        </row>
        <row r="454">
          <cell r="AQ454" t="str">
            <v>普通任职</v>
          </cell>
          <cell r="AR454" t="str">
            <v>2016-07-05</v>
          </cell>
          <cell r="AS454" t="str">
            <v>福州</v>
          </cell>
        </row>
        <row r="454">
          <cell r="AU454" t="str">
            <v>2017-01-05</v>
          </cell>
        </row>
        <row r="454">
          <cell r="BF454">
            <v>8</v>
          </cell>
        </row>
        <row r="454">
          <cell r="BJ454" t="str">
            <v>厦门大学软件学院</v>
          </cell>
        </row>
        <row r="454">
          <cell r="BM454" t="str">
            <v>软件工程</v>
          </cell>
          <cell r="BN454" t="str">
            <v>2016-06-30</v>
          </cell>
          <cell r="BO454" t="str">
            <v>本科</v>
          </cell>
        </row>
        <row r="454">
          <cell r="BV454" t="str">
            <v>2016-07-05</v>
          </cell>
          <cell r="BW454" t="str">
            <v>福建天晴数码有限公司</v>
          </cell>
          <cell r="BX454" t="str">
            <v>工程院五部</v>
          </cell>
          <cell r="BY454" t="str">
            <v>工程院五部开发六处</v>
          </cell>
        </row>
        <row r="455">
          <cell r="A455">
            <v>901220</v>
          </cell>
          <cell r="B455" t="str">
            <v>张宗东</v>
          </cell>
          <cell r="C455" t="str">
            <v>工程院五部开发六处</v>
          </cell>
          <cell r="D455" t="str">
            <v>郭玉湖</v>
          </cell>
          <cell r="E455" t="str">
            <v>901220</v>
          </cell>
          <cell r="F455" t="str">
            <v>男</v>
          </cell>
          <cell r="G455" t="str">
            <v>共青团员</v>
          </cell>
          <cell r="H455" t="str">
            <v>汉族</v>
          </cell>
          <cell r="I455" t="str">
            <v>1990-12-20</v>
          </cell>
          <cell r="J455" t="str">
            <v>350122199012204655</v>
          </cell>
          <cell r="K455" t="str">
            <v>未婚</v>
          </cell>
          <cell r="L455" t="str">
            <v>中国大陆</v>
          </cell>
        </row>
        <row r="455">
          <cell r="N455" t="str">
            <v>非农业</v>
          </cell>
          <cell r="O455" t="str">
            <v>福建省福州市连江县</v>
          </cell>
          <cell r="P455" t="str">
            <v>福建省福州市连江县</v>
          </cell>
        </row>
        <row r="455">
          <cell r="R455" t="str">
            <v>福建省福州市连江县马鼻镇南门村西门外99号</v>
          </cell>
        </row>
        <row r="455">
          <cell r="U455" t="str">
            <v>15606014713</v>
          </cell>
          <cell r="V455" t="str">
            <v>474714185@qq.com</v>
          </cell>
        </row>
        <row r="455">
          <cell r="AA455" t="str">
            <v>12-20</v>
          </cell>
          <cell r="AB455">
            <v>175</v>
          </cell>
        </row>
        <row r="455">
          <cell r="AD455" t="str">
            <v>ND20141127001</v>
          </cell>
          <cell r="AE455" t="str">
            <v>工程院五部开发六处</v>
          </cell>
          <cell r="AF455" t="str">
            <v>福建天泉教育科技有限公司</v>
          </cell>
          <cell r="AG455" t="str">
            <v>福建天泉教育科技有限公司</v>
          </cell>
          <cell r="AH455" t="str">
            <v>软件开发工程师</v>
          </cell>
          <cell r="AI455" t="str">
            <v>三星程序员(P5)</v>
          </cell>
          <cell r="AJ455" t="str">
            <v>P5</v>
          </cell>
        </row>
        <row r="455">
          <cell r="AM455" t="str">
            <v>正式员工</v>
          </cell>
          <cell r="AN455" t="str">
            <v>在职</v>
          </cell>
          <cell r="AO455" t="str">
            <v>正式员工</v>
          </cell>
        </row>
        <row r="455">
          <cell r="AQ455" t="str">
            <v>普通任职</v>
          </cell>
          <cell r="AR455" t="str">
            <v>2014-12-01</v>
          </cell>
        </row>
        <row r="455">
          <cell r="AU455" t="str">
            <v>2015-06-01</v>
          </cell>
        </row>
        <row r="455">
          <cell r="BF455">
            <v>27</v>
          </cell>
        </row>
        <row r="455">
          <cell r="BJ455" t="str">
            <v>厦门大学</v>
          </cell>
        </row>
        <row r="455">
          <cell r="BL455" t="str">
            <v>普通全日制</v>
          </cell>
          <cell r="BM455" t="str">
            <v>软件工程</v>
          </cell>
          <cell r="BN455" t="str">
            <v>2014-07-01</v>
          </cell>
          <cell r="BO455" t="str">
            <v>本科</v>
          </cell>
          <cell r="BP455" t="str">
            <v>学士</v>
          </cell>
        </row>
        <row r="455">
          <cell r="BV455" t="str">
            <v>2014-12-01</v>
          </cell>
          <cell r="BW455" t="str">
            <v>福建天晴数码有限公司</v>
          </cell>
          <cell r="BX455" t="str">
            <v>工程院五部</v>
          </cell>
          <cell r="BY455" t="str">
            <v>工程院五部开发六处</v>
          </cell>
        </row>
        <row r="456">
          <cell r="A456">
            <v>913913</v>
          </cell>
          <cell r="B456" t="str">
            <v>王明魁</v>
          </cell>
          <cell r="C456" t="str">
            <v>工程院五部开发六处</v>
          </cell>
          <cell r="D456" t="str">
            <v>郭玉湖</v>
          </cell>
          <cell r="E456" t="str">
            <v>913913</v>
          </cell>
          <cell r="F456" t="str">
            <v>男</v>
          </cell>
          <cell r="G456" t="str">
            <v>群众</v>
          </cell>
          <cell r="H456" t="str">
            <v>汉族</v>
          </cell>
          <cell r="I456" t="str">
            <v>1984-01-23</v>
          </cell>
          <cell r="J456" t="str">
            <v>350182198401232459</v>
          </cell>
          <cell r="K456" t="str">
            <v>未婚</v>
          </cell>
          <cell r="L456" t="str">
            <v>中国大陆</v>
          </cell>
        </row>
        <row r="456">
          <cell r="O456" t="str">
            <v>福建省福州市长乐市</v>
          </cell>
          <cell r="P456" t="str">
            <v>福建省福州市长乐市</v>
          </cell>
          <cell r="Q456" t="str">
            <v>福建省福州市长乐市</v>
          </cell>
          <cell r="R456" t="str">
            <v>福建省福州市长乐市</v>
          </cell>
        </row>
        <row r="456">
          <cell r="U456" t="str">
            <v>15659134828</v>
          </cell>
          <cell r="V456" t="str">
            <v>ymywmk@163.com</v>
          </cell>
          <cell r="W456" t="str">
            <v>王学栋</v>
          </cell>
          <cell r="X456" t="str">
            <v>13960949148</v>
          </cell>
        </row>
        <row r="456">
          <cell r="AA456" t="str">
            <v>01-23</v>
          </cell>
        </row>
        <row r="456">
          <cell r="AD456" t="str">
            <v>ND20120308010</v>
          </cell>
          <cell r="AE456" t="str">
            <v>工程院五部开发六处</v>
          </cell>
          <cell r="AF456" t="str">
            <v>福建天泉教育科技有限公司</v>
          </cell>
          <cell r="AG456" t="str">
            <v>福建天泉教育科技有限公司</v>
          </cell>
          <cell r="AH456" t="str">
            <v>软件开发工程师</v>
          </cell>
          <cell r="AI456" t="str">
            <v>三星程序员(P5)</v>
          </cell>
          <cell r="AJ456" t="str">
            <v>P5</v>
          </cell>
        </row>
        <row r="456">
          <cell r="AM456" t="str">
            <v>正式员工</v>
          </cell>
          <cell r="AN456" t="str">
            <v>在职</v>
          </cell>
          <cell r="AO456" t="str">
            <v>正式员工</v>
          </cell>
          <cell r="AP456" t="str">
            <v>研发类程序</v>
          </cell>
          <cell r="AQ456" t="str">
            <v>普通任职</v>
          </cell>
          <cell r="AR456" t="str">
            <v>2012-03-08</v>
          </cell>
        </row>
        <row r="456">
          <cell r="AU456" t="str">
            <v>2012-06-08</v>
          </cell>
        </row>
        <row r="456">
          <cell r="AX456" t="str">
            <v>2012-06-11</v>
          </cell>
        </row>
        <row r="456">
          <cell r="BF456">
            <v>59</v>
          </cell>
        </row>
        <row r="456">
          <cell r="BJ456" t="str">
            <v>北京新圆明职业学院</v>
          </cell>
        </row>
        <row r="456">
          <cell r="BL456" t="str">
            <v>普通全日制</v>
          </cell>
          <cell r="BM456" t="str">
            <v>计算机网络</v>
          </cell>
          <cell r="BN456" t="str">
            <v>2007-07-01</v>
          </cell>
          <cell r="BO456" t="str">
            <v>本科</v>
          </cell>
          <cell r="BP456" t="str">
            <v>学士</v>
          </cell>
        </row>
        <row r="456">
          <cell r="BV456" t="str">
            <v>2012-03-08</v>
          </cell>
          <cell r="BW456" t="str">
            <v>福建天晴数码有限公司</v>
          </cell>
          <cell r="BX456" t="str">
            <v>工程院五部</v>
          </cell>
          <cell r="BY456" t="str">
            <v>工程院五部开发六处</v>
          </cell>
        </row>
        <row r="457">
          <cell r="A457">
            <v>920214</v>
          </cell>
          <cell r="B457" t="str">
            <v>汤崇灿</v>
          </cell>
          <cell r="C457" t="str">
            <v>工程院五部开发六处</v>
          </cell>
          <cell r="D457" t="str">
            <v>郭玉湖</v>
          </cell>
          <cell r="E457" t="str">
            <v>920214</v>
          </cell>
          <cell r="F457" t="str">
            <v>男</v>
          </cell>
          <cell r="G457" t="str">
            <v>群众</v>
          </cell>
          <cell r="H457" t="str">
            <v>汉族</v>
          </cell>
          <cell r="I457" t="str">
            <v>1991-02-14</v>
          </cell>
          <cell r="J457" t="str">
            <v>35220119910214361X</v>
          </cell>
          <cell r="K457" t="str">
            <v>未婚</v>
          </cell>
          <cell r="L457" t="str">
            <v>中国大陆</v>
          </cell>
        </row>
        <row r="457">
          <cell r="O457" t="str">
            <v>福建省宁德地区宁德市</v>
          </cell>
        </row>
        <row r="457">
          <cell r="U457" t="str">
            <v>13615057951</v>
          </cell>
          <cell r="V457" t="str">
            <v>tangchongcan@126.com</v>
          </cell>
          <cell r="W457" t="str">
            <v>汤爱花</v>
          </cell>
          <cell r="X457" t="str">
            <v>13960870429</v>
          </cell>
        </row>
        <row r="457">
          <cell r="AA457" t="str">
            <v>02-14</v>
          </cell>
        </row>
        <row r="457">
          <cell r="AD457" t="str">
            <v>ND20150724013</v>
          </cell>
          <cell r="AE457" t="str">
            <v>工程院五部开发六处</v>
          </cell>
          <cell r="AF457" t="str">
            <v>福建天泉教育科技有限公司</v>
          </cell>
          <cell r="AG457" t="str">
            <v>福建天泉教育科技有限公司</v>
          </cell>
          <cell r="AH457" t="str">
            <v>软件开发工程师</v>
          </cell>
          <cell r="AI457" t="str">
            <v>三星程序员(P5)</v>
          </cell>
          <cell r="AJ457" t="str">
            <v>P5</v>
          </cell>
        </row>
        <row r="457">
          <cell r="AM457" t="str">
            <v>正式员工</v>
          </cell>
          <cell r="AN457" t="str">
            <v>在职</v>
          </cell>
          <cell r="AO457" t="str">
            <v>正式员工</v>
          </cell>
        </row>
        <row r="457">
          <cell r="AQ457" t="str">
            <v>普通任职</v>
          </cell>
          <cell r="AR457" t="str">
            <v>2015-07-27</v>
          </cell>
          <cell r="AS457" t="str">
            <v>福州</v>
          </cell>
        </row>
        <row r="457">
          <cell r="AU457" t="str">
            <v>2015-10-27</v>
          </cell>
        </row>
        <row r="457">
          <cell r="BF457">
            <v>19</v>
          </cell>
        </row>
        <row r="457">
          <cell r="BJ457" t="str">
            <v>南京航天航空大学</v>
          </cell>
        </row>
        <row r="457">
          <cell r="BL457" t="str">
            <v>普通全日制</v>
          </cell>
          <cell r="BM457" t="str">
            <v>信息安全</v>
          </cell>
          <cell r="BN457" t="str">
            <v>2013-07-01</v>
          </cell>
          <cell r="BO457" t="str">
            <v>本科</v>
          </cell>
          <cell r="BP457" t="str">
            <v>学士</v>
          </cell>
        </row>
        <row r="457">
          <cell r="BV457" t="str">
            <v>2015-07-27</v>
          </cell>
          <cell r="BW457" t="str">
            <v>福建天晴数码有限公司</v>
          </cell>
          <cell r="BX457" t="str">
            <v>工程院五部</v>
          </cell>
          <cell r="BY457" t="str">
            <v>工程院五部开发六处</v>
          </cell>
        </row>
        <row r="458">
          <cell r="A458">
            <v>930921</v>
          </cell>
          <cell r="B458" t="str">
            <v>陈柏岚</v>
          </cell>
          <cell r="C458" t="str">
            <v>工程院五部开发六处</v>
          </cell>
          <cell r="D458" t="str">
            <v>郭玉湖</v>
          </cell>
          <cell r="E458" t="str">
            <v>930921</v>
          </cell>
          <cell r="F458" t="str">
            <v>男</v>
          </cell>
          <cell r="G458" t="str">
            <v>共青团员</v>
          </cell>
          <cell r="H458" t="str">
            <v>汉族</v>
          </cell>
          <cell r="I458" t="str">
            <v>1993-11-04</v>
          </cell>
          <cell r="J458" t="str">
            <v>43112119931104801X</v>
          </cell>
          <cell r="K458" t="str">
            <v>未婚</v>
          </cell>
          <cell r="L458" t="str">
            <v>中国大陆</v>
          </cell>
        </row>
        <row r="458">
          <cell r="U458" t="str">
            <v>18700871301</v>
          </cell>
          <cell r="V458" t="str">
            <v>287418233@qq.com</v>
          </cell>
          <cell r="W458" t="str">
            <v>陈柏岚</v>
          </cell>
        </row>
        <row r="458">
          <cell r="AA458" t="str">
            <v>11-04</v>
          </cell>
        </row>
        <row r="458">
          <cell r="AD458" t="str">
            <v>ND20160704008</v>
          </cell>
          <cell r="AE458" t="str">
            <v>工程院五部开发六处</v>
          </cell>
          <cell r="AF458" t="str">
            <v>福建天泉教育科技有限公司</v>
          </cell>
          <cell r="AG458" t="str">
            <v>福建天泉教育科技有限公司</v>
          </cell>
          <cell r="AH458" t="str">
            <v>软件开发工程师</v>
          </cell>
          <cell r="AI458" t="str">
            <v>未定级</v>
          </cell>
          <cell r="AJ458" t="str">
            <v>未定级</v>
          </cell>
        </row>
        <row r="458">
          <cell r="AM458" t="str">
            <v>正式员工</v>
          </cell>
          <cell r="AN458" t="str">
            <v>在职</v>
          </cell>
          <cell r="AO458" t="str">
            <v>正式员工</v>
          </cell>
        </row>
        <row r="458">
          <cell r="AQ458" t="str">
            <v>普通任职</v>
          </cell>
          <cell r="AR458" t="str">
            <v>2016-07-05</v>
          </cell>
          <cell r="AS458" t="str">
            <v>福州</v>
          </cell>
        </row>
        <row r="458">
          <cell r="AU458" t="str">
            <v>2017-01-05</v>
          </cell>
        </row>
        <row r="458">
          <cell r="BF458">
            <v>8</v>
          </cell>
        </row>
        <row r="458">
          <cell r="BJ458" t="str">
            <v>长安大学</v>
          </cell>
        </row>
        <row r="458">
          <cell r="BL458" t="str">
            <v>普通全日制</v>
          </cell>
          <cell r="BM458" t="str">
            <v>软件工程</v>
          </cell>
          <cell r="BN458" t="str">
            <v>2016-07-01</v>
          </cell>
          <cell r="BO458" t="str">
            <v>本科</v>
          </cell>
          <cell r="BP458" t="str">
            <v>学士</v>
          </cell>
        </row>
        <row r="458">
          <cell r="BV458" t="str">
            <v>2016-07-05</v>
          </cell>
          <cell r="BW458" t="str">
            <v>福建天晴数码有限公司</v>
          </cell>
          <cell r="BX458" t="str">
            <v>工程院五部</v>
          </cell>
          <cell r="BY458" t="str">
            <v>工程院五部开发六处</v>
          </cell>
        </row>
        <row r="459">
          <cell r="A459">
            <v>931028</v>
          </cell>
          <cell r="B459" t="str">
            <v>赵佳丽</v>
          </cell>
          <cell r="C459" t="str">
            <v>工程院五部开发六处</v>
          </cell>
          <cell r="D459" t="str">
            <v>郭玉湖</v>
          </cell>
          <cell r="E459" t="str">
            <v>931028</v>
          </cell>
          <cell r="F459" t="str">
            <v>女</v>
          </cell>
          <cell r="G459" t="str">
            <v>共青团员</v>
          </cell>
          <cell r="H459" t="str">
            <v>汉族</v>
          </cell>
          <cell r="I459" t="str">
            <v>1993-10-28</v>
          </cell>
          <cell r="J459" t="str">
            <v>622421199310280020</v>
          </cell>
          <cell r="K459" t="str">
            <v>未婚</v>
          </cell>
          <cell r="L459" t="str">
            <v>中国大陆</v>
          </cell>
        </row>
        <row r="459">
          <cell r="O459" t="str">
            <v>甘肃省</v>
          </cell>
        </row>
        <row r="459">
          <cell r="S459" t="str">
            <v>浙江省金华市东阳市巍山镇合力村83号</v>
          </cell>
        </row>
        <row r="459">
          <cell r="U459" t="str">
            <v>18900283839</v>
          </cell>
          <cell r="V459" t="str">
            <v>zjlnecho@163.com</v>
          </cell>
        </row>
        <row r="459">
          <cell r="X459" t="str">
            <v>15957900149</v>
          </cell>
        </row>
        <row r="459">
          <cell r="AA459" t="str">
            <v>10-28</v>
          </cell>
        </row>
        <row r="459">
          <cell r="AD459" t="str">
            <v>ND20160704060</v>
          </cell>
          <cell r="AE459" t="str">
            <v>工程院五部开发六处</v>
          </cell>
          <cell r="AF459" t="str">
            <v>福建天泉教育科技有限公司</v>
          </cell>
          <cell r="AG459" t="str">
            <v>福建天泉教育科技有限公司</v>
          </cell>
          <cell r="AH459" t="str">
            <v>软件开发工程师</v>
          </cell>
          <cell r="AI459" t="str">
            <v>未定级</v>
          </cell>
          <cell r="AJ459" t="str">
            <v>未定级</v>
          </cell>
        </row>
        <row r="459">
          <cell r="AM459" t="str">
            <v>正式员工</v>
          </cell>
          <cell r="AN459" t="str">
            <v>在职</v>
          </cell>
          <cell r="AO459" t="str">
            <v>正式员工</v>
          </cell>
        </row>
        <row r="459">
          <cell r="AQ459" t="str">
            <v>普通任职</v>
          </cell>
          <cell r="AR459" t="str">
            <v>2016-07-05</v>
          </cell>
          <cell r="AS459" t="str">
            <v>福州</v>
          </cell>
        </row>
        <row r="459">
          <cell r="AU459" t="str">
            <v>2017-01-05</v>
          </cell>
        </row>
        <row r="459">
          <cell r="BF459">
            <v>8</v>
          </cell>
        </row>
        <row r="459">
          <cell r="BJ459" t="str">
            <v>中南大学</v>
          </cell>
        </row>
        <row r="459">
          <cell r="BL459" t="str">
            <v>普通全日制</v>
          </cell>
          <cell r="BM459" t="str">
            <v>通信工程</v>
          </cell>
          <cell r="BN459" t="str">
            <v>2016-06-22</v>
          </cell>
          <cell r="BO459" t="str">
            <v>本科</v>
          </cell>
          <cell r="BP459" t="str">
            <v>学士</v>
          </cell>
        </row>
        <row r="459">
          <cell r="BV459" t="str">
            <v>2016-07-05</v>
          </cell>
          <cell r="BW459" t="str">
            <v>福建天晴数码有限公司</v>
          </cell>
          <cell r="BX459" t="str">
            <v>工程院五部</v>
          </cell>
          <cell r="BY459" t="str">
            <v>工程院五部开发六处</v>
          </cell>
        </row>
        <row r="460">
          <cell r="A460">
            <v>940823</v>
          </cell>
          <cell r="B460" t="str">
            <v>原玉飞</v>
          </cell>
          <cell r="C460" t="str">
            <v>工程院五部开发六处</v>
          </cell>
          <cell r="D460" t="str">
            <v>郭玉湖</v>
          </cell>
          <cell r="E460" t="str">
            <v>940823</v>
          </cell>
          <cell r="F460" t="str">
            <v>男</v>
          </cell>
          <cell r="G460" t="str">
            <v>共青团员</v>
          </cell>
          <cell r="H460" t="str">
            <v>汉族</v>
          </cell>
          <cell r="I460" t="str">
            <v>1994-08-23</v>
          </cell>
          <cell r="J460" t="str">
            <v>140521199408234814</v>
          </cell>
          <cell r="K460" t="str">
            <v>未婚</v>
          </cell>
          <cell r="L460" t="str">
            <v>中国大陆</v>
          </cell>
        </row>
        <row r="460">
          <cell r="O460" t="str">
            <v>山西晋城市</v>
          </cell>
        </row>
        <row r="460">
          <cell r="U460" t="str">
            <v>15960096823</v>
          </cell>
          <cell r="V460" t="str">
            <v>1017336973@qq.com</v>
          </cell>
        </row>
        <row r="460">
          <cell r="AA460" t="str">
            <v>08-23</v>
          </cell>
        </row>
        <row r="460">
          <cell r="AD460" t="str">
            <v>ND20160704075</v>
          </cell>
          <cell r="AE460" t="str">
            <v>工程院五部开发六处</v>
          </cell>
          <cell r="AF460" t="str">
            <v>福建天泉教育科技有限公司</v>
          </cell>
          <cell r="AG460" t="str">
            <v>福建天泉教育科技有限公司</v>
          </cell>
          <cell r="AH460" t="str">
            <v>软件开发工程师</v>
          </cell>
          <cell r="AI460" t="str">
            <v>未定级</v>
          </cell>
          <cell r="AJ460" t="str">
            <v>未定级</v>
          </cell>
        </row>
        <row r="460">
          <cell r="AM460" t="str">
            <v>正式员工</v>
          </cell>
          <cell r="AN460" t="str">
            <v>在职</v>
          </cell>
          <cell r="AO460" t="str">
            <v>正式员工</v>
          </cell>
        </row>
        <row r="460">
          <cell r="AQ460" t="str">
            <v>普通任职</v>
          </cell>
          <cell r="AR460" t="str">
            <v>2016-07-05</v>
          </cell>
          <cell r="AS460" t="str">
            <v>福州</v>
          </cell>
        </row>
        <row r="460">
          <cell r="AU460" t="str">
            <v>2017-01-05</v>
          </cell>
        </row>
        <row r="460">
          <cell r="BF460">
            <v>8</v>
          </cell>
        </row>
        <row r="460">
          <cell r="BJ460" t="str">
            <v>福州大学</v>
          </cell>
        </row>
        <row r="460">
          <cell r="BM460" t="str">
            <v>软件工程</v>
          </cell>
          <cell r="BN460" t="str">
            <v>2016-07-01</v>
          </cell>
          <cell r="BO460" t="str">
            <v>本科</v>
          </cell>
        </row>
        <row r="460">
          <cell r="BV460" t="str">
            <v>2016-07-05</v>
          </cell>
          <cell r="BW460" t="str">
            <v>福建天晴数码有限公司</v>
          </cell>
          <cell r="BX460" t="str">
            <v>工程院五部</v>
          </cell>
          <cell r="BY460" t="str">
            <v>工程院五部开发六处</v>
          </cell>
        </row>
        <row r="461">
          <cell r="A461">
            <v>131028</v>
          </cell>
          <cell r="B461" t="str">
            <v>赖泽鹏</v>
          </cell>
          <cell r="C461" t="str">
            <v>工程院五部本部</v>
          </cell>
          <cell r="D461" t="str">
            <v>郭玉湖</v>
          </cell>
          <cell r="E461" t="str">
            <v>131028</v>
          </cell>
          <cell r="F461" t="str">
            <v>男</v>
          </cell>
          <cell r="G461" t="str">
            <v>群众</v>
          </cell>
          <cell r="H461" t="str">
            <v>汉族</v>
          </cell>
          <cell r="I461" t="str">
            <v>1980-03-26</v>
          </cell>
          <cell r="J461" t="str">
            <v>362102198003260034</v>
          </cell>
          <cell r="K461" t="str">
            <v>已婚</v>
          </cell>
        </row>
        <row r="461">
          <cell r="U461" t="str">
            <v>13110896779</v>
          </cell>
        </row>
        <row r="461">
          <cell r="AA461" t="str">
            <v>03-26</v>
          </cell>
        </row>
        <row r="461">
          <cell r="AD461" t="str">
            <v>ND20140714010</v>
          </cell>
          <cell r="AE461" t="str">
            <v>工程院五部本部</v>
          </cell>
          <cell r="AF461" t="str">
            <v>福建省华渔教育科技有限公司</v>
          </cell>
          <cell r="AG461" t="str">
            <v>福建省华渔教育科技有限公司</v>
          </cell>
          <cell r="AH461" t="str">
            <v>架构师</v>
          </cell>
          <cell r="AI461" t="str">
            <v>高级二星架构师(P7)</v>
          </cell>
          <cell r="AJ461" t="str">
            <v>P7</v>
          </cell>
        </row>
        <row r="461">
          <cell r="AM461" t="str">
            <v>正式员工</v>
          </cell>
          <cell r="AN461" t="str">
            <v>在职</v>
          </cell>
          <cell r="AO461" t="str">
            <v>正式员工</v>
          </cell>
        </row>
        <row r="461">
          <cell r="AQ461" t="str">
            <v>普通任职</v>
          </cell>
          <cell r="AR461" t="str">
            <v>2014-07-17</v>
          </cell>
        </row>
        <row r="461">
          <cell r="AU461" t="str">
            <v>2014-10-23</v>
          </cell>
        </row>
        <row r="461">
          <cell r="BF461">
            <v>31</v>
          </cell>
        </row>
        <row r="461">
          <cell r="BJ461" t="str">
            <v>北京科技大学</v>
          </cell>
        </row>
        <row r="461">
          <cell r="BL461" t="str">
            <v>普通全日制</v>
          </cell>
          <cell r="BM461" t="str">
            <v>计算机科学与技术</v>
          </cell>
          <cell r="BN461" t="str">
            <v>2002-07-01</v>
          </cell>
          <cell r="BO461" t="str">
            <v>本科</v>
          </cell>
          <cell r="BP461" t="str">
            <v>无</v>
          </cell>
        </row>
        <row r="461">
          <cell r="BV461" t="str">
            <v>2014-07-17</v>
          </cell>
          <cell r="BW461" t="str">
            <v>福建天晴数码有限公司</v>
          </cell>
          <cell r="BX461" t="str">
            <v>工程院五部</v>
          </cell>
          <cell r="BY461" t="str">
            <v>工程院五部本部</v>
          </cell>
        </row>
        <row r="462">
          <cell r="A462">
            <v>166888</v>
          </cell>
          <cell r="B462" t="str">
            <v>杨宙</v>
          </cell>
          <cell r="C462" t="str">
            <v>工程院五部本部</v>
          </cell>
          <cell r="D462" t="str">
            <v>郭玉湖</v>
          </cell>
          <cell r="E462" t="str">
            <v>166888</v>
          </cell>
          <cell r="F462" t="str">
            <v>男</v>
          </cell>
          <cell r="G462" t="str">
            <v>共青团员</v>
          </cell>
          <cell r="H462" t="str">
            <v>汉族</v>
          </cell>
          <cell r="I462" t="str">
            <v>1988-07-05</v>
          </cell>
          <cell r="J462" t="str">
            <v>350322198807051054</v>
          </cell>
          <cell r="K462" t="str">
            <v>未婚</v>
          </cell>
          <cell r="L462" t="str">
            <v>中国大陆</v>
          </cell>
        </row>
        <row r="462">
          <cell r="O462" t="str">
            <v>福建省莆田市仙游县</v>
          </cell>
          <cell r="P462" t="str">
            <v>福建省莆田市仙游县</v>
          </cell>
          <cell r="Q462" t="str">
            <v>福建省莆田市仙游县</v>
          </cell>
          <cell r="R462" t="str">
            <v>福建省莆田市仙游县</v>
          </cell>
          <cell r="S462" t="str">
            <v>福州市杨桥西路104号家属楼503</v>
          </cell>
        </row>
        <row r="462">
          <cell r="U462" t="str">
            <v>18559161957</v>
          </cell>
          <cell r="V462" t="str">
            <v>yangzdpssoft@163.com</v>
          </cell>
        </row>
        <row r="462">
          <cell r="X462" t="str">
            <v>18559161957</v>
          </cell>
        </row>
        <row r="462">
          <cell r="AA462" t="str">
            <v>07-05</v>
          </cell>
        </row>
        <row r="462">
          <cell r="AD462" t="str">
            <v>ND20150724024</v>
          </cell>
          <cell r="AE462" t="str">
            <v>工程院五部本部</v>
          </cell>
          <cell r="AF462" t="str">
            <v>福建天泉教育科技有限公司</v>
          </cell>
          <cell r="AG462" t="str">
            <v>福建天泉教育科技有限公司</v>
          </cell>
          <cell r="AH462" t="str">
            <v>架构师</v>
          </cell>
          <cell r="AI462" t="str">
            <v>高级二星架构师(P7)</v>
          </cell>
          <cell r="AJ462" t="str">
            <v>P7</v>
          </cell>
        </row>
        <row r="462">
          <cell r="AM462" t="str">
            <v>正式员工</v>
          </cell>
          <cell r="AN462" t="str">
            <v>在职</v>
          </cell>
          <cell r="AO462" t="str">
            <v>正式员工</v>
          </cell>
          <cell r="AP462" t="str">
            <v>研发类程序</v>
          </cell>
          <cell r="AQ462" t="str">
            <v>普通任职</v>
          </cell>
          <cell r="AR462" t="str">
            <v>2015-07-30</v>
          </cell>
          <cell r="AS462" t="str">
            <v>福州</v>
          </cell>
        </row>
        <row r="462">
          <cell r="AU462" t="str">
            <v>2015-10-30</v>
          </cell>
        </row>
        <row r="462">
          <cell r="BF462">
            <v>19</v>
          </cell>
        </row>
        <row r="462">
          <cell r="BJ462" t="str">
            <v>集美大学</v>
          </cell>
        </row>
        <row r="462">
          <cell r="BL462" t="str">
            <v>普通全日制</v>
          </cell>
          <cell r="BM462" t="str">
            <v>软件工程</v>
          </cell>
          <cell r="BN462" t="str">
            <v>2010-07-01</v>
          </cell>
          <cell r="BO462" t="str">
            <v>本科</v>
          </cell>
          <cell r="BP462" t="str">
            <v>学士</v>
          </cell>
        </row>
        <row r="462">
          <cell r="BV462" t="str">
            <v>2015-07-30</v>
          </cell>
          <cell r="BW462" t="str">
            <v>福建天晴数码有限公司</v>
          </cell>
          <cell r="BX462" t="str">
            <v>工程院五部</v>
          </cell>
          <cell r="BY462" t="str">
            <v>工程院五部本部</v>
          </cell>
        </row>
        <row r="463">
          <cell r="A463">
            <v>168041</v>
          </cell>
          <cell r="B463" t="str">
            <v>吴仁海</v>
          </cell>
          <cell r="C463" t="str">
            <v>工程院五部本部</v>
          </cell>
          <cell r="D463" t="str">
            <v>郭玉湖</v>
          </cell>
          <cell r="E463" t="str">
            <v>168041</v>
          </cell>
          <cell r="F463" t="str">
            <v>男</v>
          </cell>
          <cell r="G463" t="str">
            <v>群众</v>
          </cell>
          <cell r="H463" t="str">
            <v>汉族</v>
          </cell>
          <cell r="I463" t="str">
            <v>1982-09-02</v>
          </cell>
          <cell r="J463" t="str">
            <v>350121198209026791</v>
          </cell>
          <cell r="K463" t="str">
            <v>已婚</v>
          </cell>
        </row>
        <row r="463">
          <cell r="O463" t="str">
            <v>福建省福州市闽侯县</v>
          </cell>
        </row>
        <row r="463">
          <cell r="U463" t="str">
            <v>15960067139</v>
          </cell>
          <cell r="V463" t="str">
            <v>175687241@qq.com</v>
          </cell>
        </row>
        <row r="463">
          <cell r="AA463" t="str">
            <v>09-02</v>
          </cell>
        </row>
        <row r="463">
          <cell r="AD463" t="str">
            <v>ND20140611002</v>
          </cell>
          <cell r="AE463" t="str">
            <v>工程院五部本部</v>
          </cell>
          <cell r="AF463" t="str">
            <v>福建天泉教育科技有限公司</v>
          </cell>
          <cell r="AG463" t="str">
            <v>福建天泉教育科技有限公司</v>
          </cell>
          <cell r="AH463" t="str">
            <v>高级架构师</v>
          </cell>
          <cell r="AI463" t="str">
            <v>高级三星架构师(P8)</v>
          </cell>
          <cell r="AJ463" t="str">
            <v>P8</v>
          </cell>
        </row>
        <row r="463">
          <cell r="AM463" t="str">
            <v>正式员工</v>
          </cell>
          <cell r="AN463" t="str">
            <v>在职</v>
          </cell>
          <cell r="AO463" t="str">
            <v>正式员工</v>
          </cell>
        </row>
        <row r="463">
          <cell r="AQ463" t="str">
            <v>普通任职</v>
          </cell>
          <cell r="AR463" t="str">
            <v>2014-06-16</v>
          </cell>
        </row>
        <row r="463">
          <cell r="AU463" t="str">
            <v>2014-09-16</v>
          </cell>
        </row>
        <row r="463">
          <cell r="BF463">
            <v>32</v>
          </cell>
        </row>
        <row r="463">
          <cell r="BJ463" t="str">
            <v>厦门大学</v>
          </cell>
        </row>
        <row r="463">
          <cell r="BL463" t="str">
            <v>普通全日制</v>
          </cell>
          <cell r="BM463" t="str">
            <v>数学与应用数学</v>
          </cell>
          <cell r="BN463" t="str">
            <v>2006-07-01</v>
          </cell>
          <cell r="BO463" t="str">
            <v>本科</v>
          </cell>
          <cell r="BP463" t="str">
            <v>学士</v>
          </cell>
        </row>
        <row r="463">
          <cell r="BV463" t="str">
            <v>2014-06-16</v>
          </cell>
          <cell r="BW463" t="str">
            <v>福建天晴数码有限公司</v>
          </cell>
          <cell r="BX463" t="str">
            <v>工程院五部</v>
          </cell>
          <cell r="BY463" t="str">
            <v>工程院五部本部</v>
          </cell>
        </row>
        <row r="464">
          <cell r="A464">
            <v>198102</v>
          </cell>
          <cell r="B464" t="str">
            <v>张章湫</v>
          </cell>
          <cell r="C464" t="str">
            <v>工程院五部本部</v>
          </cell>
          <cell r="D464" t="str">
            <v>郭玉湖</v>
          </cell>
          <cell r="E464" t="str">
            <v>198102</v>
          </cell>
          <cell r="F464" t="str">
            <v>男</v>
          </cell>
          <cell r="G464" t="str">
            <v>群众</v>
          </cell>
          <cell r="H464" t="str">
            <v>汉族</v>
          </cell>
          <cell r="I464" t="str">
            <v>1981-02-02</v>
          </cell>
          <cell r="J464" t="str">
            <v>350121198102022715</v>
          </cell>
          <cell r="K464" t="str">
            <v>已婚</v>
          </cell>
          <cell r="L464" t="str">
            <v>中国大陆</v>
          </cell>
        </row>
        <row r="464">
          <cell r="O464" t="str">
            <v>福建省福州市闽侯县</v>
          </cell>
          <cell r="P464" t="str">
            <v>福建省福州市闽侯县</v>
          </cell>
        </row>
        <row r="464">
          <cell r="R464" t="str">
            <v>福建省福州市鼓楼区东大路36号</v>
          </cell>
          <cell r="S464" t="str">
            <v>福州市台江区光明新村1#504</v>
          </cell>
        </row>
        <row r="464">
          <cell r="U464" t="str">
            <v>13960797252</v>
          </cell>
          <cell r="V464" t="str">
            <v>Zhangqiu1104@yeah.net</v>
          </cell>
          <cell r="W464" t="str">
            <v>陈翠</v>
          </cell>
          <cell r="X464" t="str">
            <v>13805010169</v>
          </cell>
        </row>
        <row r="464">
          <cell r="AA464" t="str">
            <v>02-02</v>
          </cell>
        </row>
        <row r="464">
          <cell r="AD464" t="str">
            <v>ND20120503001</v>
          </cell>
          <cell r="AE464" t="str">
            <v>工程院五部本部</v>
          </cell>
          <cell r="AF464" t="str">
            <v>福建省华渔教育科技有限公司</v>
          </cell>
          <cell r="AG464" t="str">
            <v>福建省华渔教育科技有限公司</v>
          </cell>
          <cell r="AH464" t="str">
            <v>软件工程师</v>
          </cell>
          <cell r="AI464" t="str">
            <v>高级二星程序员(P7)</v>
          </cell>
          <cell r="AJ464" t="str">
            <v>P7</v>
          </cell>
        </row>
        <row r="464">
          <cell r="AM464" t="str">
            <v>正式员工</v>
          </cell>
          <cell r="AN464" t="str">
            <v>在职</v>
          </cell>
          <cell r="AO464" t="str">
            <v>正式员工</v>
          </cell>
          <cell r="AP464" t="str">
            <v>研发类程序</v>
          </cell>
          <cell r="AQ464" t="str">
            <v>普通任职</v>
          </cell>
          <cell r="AR464" t="str">
            <v>2009-10-13</v>
          </cell>
        </row>
        <row r="464">
          <cell r="AU464" t="str">
            <v>2012-08-03</v>
          </cell>
        </row>
        <row r="464">
          <cell r="AW464" t="str">
            <v>2012-05-03</v>
          </cell>
          <cell r="AX464" t="str">
            <v>2012-07-26</v>
          </cell>
        </row>
        <row r="464">
          <cell r="BB464" t="str">
            <v>2012-05-03</v>
          </cell>
        </row>
        <row r="464">
          <cell r="BF464">
            <v>58</v>
          </cell>
        </row>
        <row r="464">
          <cell r="BJ464" t="str">
            <v>厦门大学</v>
          </cell>
        </row>
        <row r="464">
          <cell r="BL464" t="str">
            <v>普通全日制</v>
          </cell>
          <cell r="BM464" t="str">
            <v>计算机科学与技术</v>
          </cell>
          <cell r="BN464" t="str">
            <v>2004-07-01</v>
          </cell>
          <cell r="BO464" t="str">
            <v>本科</v>
          </cell>
          <cell r="BP464" t="str">
            <v>学士</v>
          </cell>
        </row>
        <row r="464">
          <cell r="BV464" t="str">
            <v>2012-05-03</v>
          </cell>
          <cell r="BW464" t="str">
            <v>福建天晴数码有限公司</v>
          </cell>
          <cell r="BX464" t="str">
            <v>工程院五部</v>
          </cell>
          <cell r="BY464" t="str">
            <v>工程院五部本部</v>
          </cell>
        </row>
        <row r="465">
          <cell r="A465">
            <v>359585</v>
          </cell>
          <cell r="B465" t="str">
            <v>杨锦森</v>
          </cell>
          <cell r="C465" t="str">
            <v>工程院五部本部</v>
          </cell>
          <cell r="D465" t="str">
            <v>郭玉湖</v>
          </cell>
          <cell r="E465" t="str">
            <v>359585</v>
          </cell>
          <cell r="F465" t="str">
            <v>男</v>
          </cell>
          <cell r="G465" t="str">
            <v>共青团员</v>
          </cell>
          <cell r="H465" t="str">
            <v>汉族</v>
          </cell>
          <cell r="I465" t="str">
            <v>1984-03-19</v>
          </cell>
          <cell r="J465" t="str">
            <v>350802198403195010</v>
          </cell>
          <cell r="K465" t="str">
            <v>未婚</v>
          </cell>
          <cell r="L465" t="str">
            <v>中国大陆</v>
          </cell>
        </row>
        <row r="465">
          <cell r="O465" t="str">
            <v>福建省龙岩市新罗区</v>
          </cell>
        </row>
        <row r="465">
          <cell r="S465" t="str">
            <v>福大怡园6207#</v>
          </cell>
        </row>
        <row r="465">
          <cell r="U465" t="str">
            <v>13205002612</v>
          </cell>
        </row>
        <row r="465">
          <cell r="X465" t="str">
            <v>13205002612</v>
          </cell>
        </row>
        <row r="465">
          <cell r="AA465" t="str">
            <v>03-19</v>
          </cell>
        </row>
        <row r="465">
          <cell r="AD465" t="str">
            <v>ND20080409003</v>
          </cell>
          <cell r="AE465" t="str">
            <v>工程院五部本部</v>
          </cell>
          <cell r="AF465" t="str">
            <v>福建天泉教育科技有限公司</v>
          </cell>
          <cell r="AG465" t="str">
            <v>福建天泉教育科技有限公司</v>
          </cell>
          <cell r="AH465" t="str">
            <v>软件开发助理主程</v>
          </cell>
          <cell r="AI465" t="str">
            <v>高级二星程序员(P7)</v>
          </cell>
          <cell r="AJ465" t="str">
            <v>P7</v>
          </cell>
        </row>
        <row r="465">
          <cell r="AM465" t="str">
            <v>正式员工</v>
          </cell>
          <cell r="AN465" t="str">
            <v>在职</v>
          </cell>
          <cell r="AO465" t="str">
            <v>正式员工</v>
          </cell>
          <cell r="AP465" t="str">
            <v>研发类程序</v>
          </cell>
          <cell r="AQ465" t="str">
            <v>普通任职</v>
          </cell>
          <cell r="AR465" t="str">
            <v>2008-04-09</v>
          </cell>
        </row>
        <row r="465">
          <cell r="AU465" t="str">
            <v>2008-07-09</v>
          </cell>
        </row>
        <row r="465">
          <cell r="BF465">
            <v>106</v>
          </cell>
        </row>
        <row r="465">
          <cell r="BJ465" t="str">
            <v>福州大学</v>
          </cell>
        </row>
        <row r="465">
          <cell r="BL465" t="str">
            <v>普通全日制</v>
          </cell>
          <cell r="BM465" t="str">
            <v>软件工程</v>
          </cell>
          <cell r="BN465" t="str">
            <v>2008-07-01</v>
          </cell>
          <cell r="BO465" t="str">
            <v>本科</v>
          </cell>
        </row>
        <row r="465">
          <cell r="BV465" t="str">
            <v>2008-04-09</v>
          </cell>
          <cell r="BW465" t="str">
            <v>福建天晴数码有限公司</v>
          </cell>
          <cell r="BX465" t="str">
            <v>工程院五部</v>
          </cell>
          <cell r="BY465" t="str">
            <v>工程院五部本部</v>
          </cell>
        </row>
        <row r="466">
          <cell r="A466">
            <v>704080</v>
          </cell>
          <cell r="B466" t="str">
            <v>江昆</v>
          </cell>
          <cell r="C466" t="str">
            <v>工程院五部本部</v>
          </cell>
          <cell r="D466" t="str">
            <v>郭玉湖</v>
          </cell>
          <cell r="E466" t="str">
            <v>704080</v>
          </cell>
          <cell r="F466" t="str">
            <v>男</v>
          </cell>
          <cell r="G466" t="str">
            <v>共青团员</v>
          </cell>
          <cell r="H466" t="str">
            <v>汉族</v>
          </cell>
          <cell r="I466" t="str">
            <v>1986-07-07</v>
          </cell>
          <cell r="J466" t="str">
            <v>362201198607074637</v>
          </cell>
          <cell r="K466" t="str">
            <v>已婚</v>
          </cell>
          <cell r="L466" t="str">
            <v>中国大陆</v>
          </cell>
        </row>
        <row r="466">
          <cell r="N466" t="str">
            <v>非农业</v>
          </cell>
          <cell r="O466" t="str">
            <v>江西省宜春地区宜春市</v>
          </cell>
          <cell r="P466" t="str">
            <v>江苏南京</v>
          </cell>
          <cell r="Q466" t="str">
            <v>江苏南京</v>
          </cell>
          <cell r="R466" t="str">
            <v>江苏省南京市白下区御道街29号</v>
          </cell>
          <cell r="S466" t="str">
            <v>东待太阳巷凤鸣公寓2座5A</v>
          </cell>
        </row>
        <row r="466">
          <cell r="U466" t="str">
            <v>15659972687</v>
          </cell>
          <cell r="V466" t="str">
            <v>jackyroom@aliyun.com</v>
          </cell>
          <cell r="W466" t="str">
            <v>江卫</v>
          </cell>
          <cell r="X466" t="str">
            <v>15808769130</v>
          </cell>
        </row>
        <row r="466">
          <cell r="AA466" t="str">
            <v>07-07</v>
          </cell>
          <cell r="AB466">
            <v>175</v>
          </cell>
          <cell r="AC466" t="str">
            <v>O型</v>
          </cell>
          <cell r="AD466" t="str">
            <v>ND20141203020</v>
          </cell>
          <cell r="AE466" t="str">
            <v>工程院五部本部</v>
          </cell>
          <cell r="AF466" t="str">
            <v>福建天泉教育科技有限公司</v>
          </cell>
          <cell r="AG466" t="str">
            <v>福建天泉教育科技有限公司</v>
          </cell>
          <cell r="AH466" t="str">
            <v>软件工程师</v>
          </cell>
          <cell r="AI466" t="str">
            <v>高级二星程序员(P7)</v>
          </cell>
          <cell r="AJ466" t="str">
            <v>P7</v>
          </cell>
        </row>
        <row r="466">
          <cell r="AM466" t="str">
            <v>正式员工</v>
          </cell>
          <cell r="AN466" t="str">
            <v>在职</v>
          </cell>
          <cell r="AO466" t="str">
            <v>正式员工</v>
          </cell>
          <cell r="AP466" t="str">
            <v>研发类程序</v>
          </cell>
          <cell r="AQ466" t="str">
            <v>普通任职</v>
          </cell>
          <cell r="AR466" t="str">
            <v>2012-08-23</v>
          </cell>
          <cell r="AS466" t="str">
            <v>东门</v>
          </cell>
        </row>
        <row r="466">
          <cell r="AU466" t="str">
            <v>2015-03-08</v>
          </cell>
        </row>
        <row r="466">
          <cell r="BB466" t="str">
            <v>2014-12-08</v>
          </cell>
        </row>
        <row r="466">
          <cell r="BF466">
            <v>27</v>
          </cell>
        </row>
        <row r="466">
          <cell r="BJ466" t="str">
            <v>南京航空航天大学 民航（飞行）学院</v>
          </cell>
        </row>
        <row r="466">
          <cell r="BL466" t="str">
            <v>普通全日制</v>
          </cell>
          <cell r="BM466" t="str">
            <v>适航技术与管理</v>
          </cell>
          <cell r="BN466" t="str">
            <v>2009-06-01</v>
          </cell>
          <cell r="BO466" t="str">
            <v>本科</v>
          </cell>
          <cell r="BP466" t="str">
            <v>学士</v>
          </cell>
        </row>
        <row r="466">
          <cell r="BV466" t="str">
            <v>2014-12-08</v>
          </cell>
          <cell r="BW466" t="str">
            <v>福建天晴数码有限公司</v>
          </cell>
          <cell r="BX466" t="str">
            <v>工程院五部</v>
          </cell>
          <cell r="BY466" t="str">
            <v>工程院五部本部</v>
          </cell>
        </row>
        <row r="467">
          <cell r="A467">
            <v>823210</v>
          </cell>
          <cell r="B467" t="str">
            <v>张孝桂</v>
          </cell>
          <cell r="C467" t="str">
            <v>工程院五部本部</v>
          </cell>
          <cell r="D467" t="str">
            <v>郭玉湖</v>
          </cell>
          <cell r="E467" t="str">
            <v>823210</v>
          </cell>
          <cell r="F467" t="str">
            <v>男</v>
          </cell>
          <cell r="G467" t="str">
            <v>共青团员</v>
          </cell>
          <cell r="H467" t="str">
            <v>汉族</v>
          </cell>
          <cell r="I467" t="str">
            <v>1982-11-27</v>
          </cell>
          <cell r="J467" t="str">
            <v>350123198211274113</v>
          </cell>
          <cell r="K467" t="str">
            <v>已婚</v>
          </cell>
          <cell r="L467" t="str">
            <v>中国大陆</v>
          </cell>
        </row>
        <row r="467">
          <cell r="O467" t="str">
            <v>福建省福州市罗源县</v>
          </cell>
          <cell r="P467" t="str">
            <v>福建省福州市罗源县</v>
          </cell>
          <cell r="Q467" t="str">
            <v>福建省福州市罗源县</v>
          </cell>
          <cell r="R467" t="str">
            <v>福建福州罗源县</v>
          </cell>
          <cell r="S467" t="str">
            <v>福州鼓楼区环南6村12号302#</v>
          </cell>
        </row>
        <row r="467">
          <cell r="U467" t="str">
            <v>13665068203</v>
          </cell>
          <cell r="V467" t="str">
            <v>zxg1127@126.com</v>
          </cell>
          <cell r="W467" t="str">
            <v>张纯良</v>
          </cell>
          <cell r="X467" t="str">
            <v>87262907</v>
          </cell>
        </row>
        <row r="467">
          <cell r="AA467" t="str">
            <v>11-27</v>
          </cell>
        </row>
        <row r="467">
          <cell r="AD467" t="str">
            <v>ND20141204041</v>
          </cell>
          <cell r="AE467" t="str">
            <v>工程院五部本部</v>
          </cell>
          <cell r="AF467" t="str">
            <v>福建天泉教育科技有限公司</v>
          </cell>
          <cell r="AG467" t="str">
            <v>福建天泉教育科技有限公司</v>
          </cell>
          <cell r="AH467" t="str">
            <v>高级开发经理(技术)</v>
          </cell>
          <cell r="AI467" t="str">
            <v>资深一星程序开发工程师</v>
          </cell>
          <cell r="AJ467" t="str">
            <v>P7</v>
          </cell>
        </row>
        <row r="467">
          <cell r="AM467" t="str">
            <v>正式员工</v>
          </cell>
          <cell r="AN467" t="str">
            <v>在职</v>
          </cell>
          <cell r="AO467" t="str">
            <v>正式员工</v>
          </cell>
          <cell r="AP467" t="str">
            <v>研发支持类</v>
          </cell>
          <cell r="AQ467" t="str">
            <v>普通任职</v>
          </cell>
          <cell r="AR467" t="str">
            <v>2009-09-22</v>
          </cell>
        </row>
        <row r="467">
          <cell r="AU467" t="str">
            <v>2009-12-22</v>
          </cell>
        </row>
        <row r="467">
          <cell r="AX467" t="str">
            <v>2010-01-13</v>
          </cell>
        </row>
        <row r="467">
          <cell r="BF467">
            <v>89</v>
          </cell>
        </row>
        <row r="467">
          <cell r="BJ467" t="str">
            <v>集美大学</v>
          </cell>
        </row>
        <row r="467">
          <cell r="BL467" t="str">
            <v>普通全日制</v>
          </cell>
          <cell r="BM467" t="str">
            <v>制冷</v>
          </cell>
          <cell r="BN467" t="str">
            <v>2004-07-01</v>
          </cell>
          <cell r="BO467" t="str">
            <v>专科</v>
          </cell>
          <cell r="BP467" t="str">
            <v>无</v>
          </cell>
        </row>
        <row r="467">
          <cell r="BV467" t="str">
            <v>2009-09-22</v>
          </cell>
          <cell r="BW467" t="str">
            <v>福建天晴数码有限公司</v>
          </cell>
          <cell r="BX467" t="str">
            <v>工程院五部</v>
          </cell>
          <cell r="BY467" t="str">
            <v>工程院五部本部</v>
          </cell>
        </row>
        <row r="468">
          <cell r="A468">
            <v>830924</v>
          </cell>
          <cell r="B468" t="str">
            <v>范炎光</v>
          </cell>
          <cell r="C468" t="str">
            <v>工程院五部本部</v>
          </cell>
          <cell r="D468" t="str">
            <v>郭玉湖</v>
          </cell>
          <cell r="E468" t="str">
            <v>830924</v>
          </cell>
          <cell r="F468" t="str">
            <v>男</v>
          </cell>
          <cell r="G468" t="str">
            <v>群众</v>
          </cell>
          <cell r="H468" t="str">
            <v>汉族</v>
          </cell>
          <cell r="I468" t="str">
            <v>1983-09-18</v>
          </cell>
          <cell r="J468" t="str">
            <v>350783198309180712</v>
          </cell>
          <cell r="K468" t="str">
            <v>已婚</v>
          </cell>
          <cell r="L468" t="str">
            <v>中国大陆</v>
          </cell>
        </row>
        <row r="468">
          <cell r="O468" t="str">
            <v>福建省南平市建瓯市</v>
          </cell>
          <cell r="P468" t="str">
            <v>福建省福州市鼓楼区</v>
          </cell>
          <cell r="Q468" t="str">
            <v>福建省福州市鼓楼区</v>
          </cell>
          <cell r="R468" t="str">
            <v>福建省福州市鼓楼区台后路8号左海花园</v>
          </cell>
          <cell r="S468" t="str">
            <v>鼓楼区台后路8号左海花园</v>
          </cell>
        </row>
        <row r="468">
          <cell r="U468" t="str">
            <v>13645010001</v>
          </cell>
          <cell r="V468" t="str">
            <v>thinkingblaze@gmail.com</v>
          </cell>
          <cell r="W468" t="str">
            <v>陈玲</v>
          </cell>
          <cell r="X468" t="str">
            <v>18695723661</v>
          </cell>
        </row>
        <row r="468">
          <cell r="AA468" t="str">
            <v>09-24</v>
          </cell>
          <cell r="AB468">
            <v>170</v>
          </cell>
        </row>
        <row r="468">
          <cell r="AD468" t="str">
            <v>ND20150127010</v>
          </cell>
          <cell r="AE468" t="str">
            <v>工程院五部本部</v>
          </cell>
          <cell r="AF468" t="str">
            <v>福建天泉教育科技有限公司</v>
          </cell>
          <cell r="AG468" t="str">
            <v>福建天泉教育科技有限公司</v>
          </cell>
          <cell r="AH468" t="str">
            <v>高级开发经理(技术)</v>
          </cell>
          <cell r="AI468" t="str">
            <v>资深一星程序开发工程师</v>
          </cell>
          <cell r="AJ468" t="str">
            <v>P7</v>
          </cell>
        </row>
        <row r="468">
          <cell r="AM468" t="str">
            <v>正式员工</v>
          </cell>
          <cell r="AN468" t="str">
            <v>在职</v>
          </cell>
          <cell r="AO468" t="str">
            <v>正式员工</v>
          </cell>
          <cell r="AP468" t="str">
            <v>研发类程序</v>
          </cell>
          <cell r="AQ468" t="str">
            <v>普通任职</v>
          </cell>
          <cell r="AR468" t="str">
            <v>2008-12-16</v>
          </cell>
        </row>
        <row r="468">
          <cell r="AU468" t="str">
            <v>2009-03-16</v>
          </cell>
        </row>
        <row r="468">
          <cell r="BF468">
            <v>98</v>
          </cell>
        </row>
        <row r="468">
          <cell r="BJ468" t="str">
            <v>长春理工大学</v>
          </cell>
        </row>
        <row r="468">
          <cell r="BL468" t="str">
            <v>普通全日制</v>
          </cell>
          <cell r="BM468" t="str">
            <v>计算机科学与技术</v>
          </cell>
          <cell r="BN468" t="str">
            <v>2007-07-01</v>
          </cell>
          <cell r="BO468" t="str">
            <v>本科</v>
          </cell>
        </row>
        <row r="468">
          <cell r="BV468" t="str">
            <v>2008-12-16</v>
          </cell>
          <cell r="BW468" t="str">
            <v>福建天晴数码有限公司</v>
          </cell>
          <cell r="BX468" t="str">
            <v>工程院五部</v>
          </cell>
          <cell r="BY468" t="str">
            <v>工程院五部本部</v>
          </cell>
        </row>
        <row r="469">
          <cell r="A469">
            <v>900000</v>
          </cell>
          <cell r="B469" t="str">
            <v>黄良江</v>
          </cell>
          <cell r="C469" t="str">
            <v>工程院五部本部</v>
          </cell>
          <cell r="D469" t="str">
            <v>郭玉湖</v>
          </cell>
          <cell r="E469" t="str">
            <v>900000</v>
          </cell>
          <cell r="F469" t="str">
            <v>男</v>
          </cell>
        </row>
        <row r="469">
          <cell r="H469" t="str">
            <v>汉族</v>
          </cell>
          <cell r="I469" t="str">
            <v>1981-09-26</v>
          </cell>
          <cell r="J469" t="str">
            <v>350104198109263638</v>
          </cell>
        </row>
        <row r="469">
          <cell r="O469" t="str">
            <v>福建省福州市仓山区</v>
          </cell>
        </row>
        <row r="469">
          <cell r="U469" t="str">
            <v>13696868346</v>
          </cell>
        </row>
        <row r="469">
          <cell r="AA469" t="str">
            <v>09-26</v>
          </cell>
        </row>
        <row r="469">
          <cell r="AD469" t="str">
            <v>ND20080328002</v>
          </cell>
          <cell r="AE469" t="str">
            <v>工程院五部本部</v>
          </cell>
          <cell r="AF469" t="str">
            <v>福建天泉教育科技有限公司</v>
          </cell>
          <cell r="AG469" t="str">
            <v>福建天泉教育科技有限公司</v>
          </cell>
          <cell r="AH469" t="str">
            <v>架构师</v>
          </cell>
          <cell r="AI469" t="str">
            <v>高级三星架构师(P8)</v>
          </cell>
          <cell r="AJ469" t="str">
            <v>P8</v>
          </cell>
        </row>
        <row r="469">
          <cell r="AM469" t="str">
            <v>正式员工</v>
          </cell>
          <cell r="AN469" t="str">
            <v>在职</v>
          </cell>
          <cell r="AO469" t="str">
            <v>正式员工</v>
          </cell>
          <cell r="AP469" t="str">
            <v>研发类程序</v>
          </cell>
          <cell r="AQ469" t="str">
            <v>普通任职</v>
          </cell>
          <cell r="AR469" t="str">
            <v>2008-03-28</v>
          </cell>
        </row>
        <row r="469">
          <cell r="AU469" t="str">
            <v>2008-06-28</v>
          </cell>
        </row>
        <row r="469">
          <cell r="BF469">
            <v>107</v>
          </cell>
        </row>
        <row r="469">
          <cell r="BJ469" t="str">
            <v>福州大学</v>
          </cell>
        </row>
        <row r="469">
          <cell r="BL469" t="str">
            <v>普通全日制</v>
          </cell>
          <cell r="BM469" t="str">
            <v>计算机及其应用</v>
          </cell>
          <cell r="BN469" t="str">
            <v>2004-12-31</v>
          </cell>
          <cell r="BO469" t="str">
            <v>专科</v>
          </cell>
        </row>
        <row r="469">
          <cell r="BV469" t="str">
            <v>2008-03-28</v>
          </cell>
          <cell r="BW469" t="str">
            <v>福建天晴数码有限公司</v>
          </cell>
          <cell r="BX469" t="str">
            <v>工程院五部</v>
          </cell>
          <cell r="BY469" t="str">
            <v>工程院五部本部</v>
          </cell>
        </row>
        <row r="470">
          <cell r="A470">
            <v>140318</v>
          </cell>
          <cell r="B470" t="str">
            <v>杨亮</v>
          </cell>
          <cell r="C470" t="str">
            <v>工程院六部开发一处</v>
          </cell>
          <cell r="D470" t="str">
            <v>郭玉湖</v>
          </cell>
          <cell r="E470" t="str">
            <v>140318</v>
          </cell>
          <cell r="F470" t="str">
            <v>男</v>
          </cell>
          <cell r="G470" t="str">
            <v>群众</v>
          </cell>
          <cell r="H470" t="str">
            <v>汉族</v>
          </cell>
          <cell r="I470" t="str">
            <v>1984-03-06</v>
          </cell>
          <cell r="J470" t="str">
            <v>612301198403062113</v>
          </cell>
          <cell r="K470" t="str">
            <v>未婚</v>
          </cell>
        </row>
        <row r="470">
          <cell r="O470" t="str">
            <v>陕西汉中地区汉中市</v>
          </cell>
        </row>
        <row r="470">
          <cell r="U470" t="str">
            <v>18149535486</v>
          </cell>
          <cell r="V470" t="str">
            <v>280660556@qq.com</v>
          </cell>
          <cell r="W470" t="str">
            <v>邱建兰</v>
          </cell>
          <cell r="X470" t="str">
            <v>15959148305</v>
          </cell>
        </row>
        <row r="470">
          <cell r="AA470" t="str">
            <v>03-06</v>
          </cell>
        </row>
        <row r="470">
          <cell r="AD470" t="str">
            <v>ND20140730006</v>
          </cell>
          <cell r="AE470" t="str">
            <v>工程院六部开发一处</v>
          </cell>
          <cell r="AF470" t="str">
            <v>福建天泉教育科技有限公司</v>
          </cell>
          <cell r="AG470" t="str">
            <v>福建天泉教育科技有限公司</v>
          </cell>
          <cell r="AH470" t="str">
            <v>软件开发工程师</v>
          </cell>
          <cell r="AI470" t="str">
            <v>高级一星程序员(P6)</v>
          </cell>
          <cell r="AJ470" t="str">
            <v>P6</v>
          </cell>
        </row>
        <row r="470">
          <cell r="AM470" t="str">
            <v>正式员工</v>
          </cell>
          <cell r="AN470" t="str">
            <v>在职</v>
          </cell>
          <cell r="AO470" t="str">
            <v>正式员工</v>
          </cell>
        </row>
        <row r="470">
          <cell r="AQ470" t="str">
            <v>普通任职</v>
          </cell>
          <cell r="AR470" t="str">
            <v>2014-08-04</v>
          </cell>
        </row>
        <row r="470">
          <cell r="AU470" t="str">
            <v>2014-11-04</v>
          </cell>
        </row>
        <row r="470">
          <cell r="BF470">
            <v>31</v>
          </cell>
        </row>
        <row r="470">
          <cell r="BJ470" t="str">
            <v>厦门大学</v>
          </cell>
        </row>
        <row r="470">
          <cell r="BL470" t="str">
            <v>普通全日制</v>
          </cell>
          <cell r="BM470" t="str">
            <v>自动化</v>
          </cell>
          <cell r="BN470" t="str">
            <v>2009-07-01</v>
          </cell>
          <cell r="BO470" t="str">
            <v>本科</v>
          </cell>
          <cell r="BP470" t="str">
            <v>学士</v>
          </cell>
        </row>
        <row r="470">
          <cell r="BV470" t="str">
            <v>2014-08-04</v>
          </cell>
          <cell r="BW470" t="str">
            <v>福建天晴数码有限公司</v>
          </cell>
          <cell r="BX470" t="str">
            <v>工程院六部</v>
          </cell>
          <cell r="BY470" t="str">
            <v>工程院六部开发一处</v>
          </cell>
        </row>
        <row r="471">
          <cell r="A471">
            <v>154778</v>
          </cell>
          <cell r="B471" t="str">
            <v>郑诗锋</v>
          </cell>
          <cell r="C471" t="str">
            <v>工程院六部开发一处</v>
          </cell>
          <cell r="D471" t="str">
            <v>郭玉湖</v>
          </cell>
          <cell r="E471" t="str">
            <v>154778</v>
          </cell>
          <cell r="F471" t="str">
            <v>男</v>
          </cell>
          <cell r="G471" t="str">
            <v>共青团员</v>
          </cell>
          <cell r="H471" t="str">
            <v>汉族</v>
          </cell>
          <cell r="I471" t="str">
            <v>1987-06-17</v>
          </cell>
          <cell r="J471" t="str">
            <v>350124198706170152</v>
          </cell>
          <cell r="K471" t="str">
            <v>已婚</v>
          </cell>
        </row>
        <row r="471">
          <cell r="O471" t="str">
            <v>福建省福州市闽清县</v>
          </cell>
        </row>
        <row r="471">
          <cell r="U471" t="str">
            <v>13459153004</v>
          </cell>
          <cell r="V471" t="str">
            <v>5302499226@qq.com</v>
          </cell>
        </row>
        <row r="471">
          <cell r="AA471" t="str">
            <v>06-17</v>
          </cell>
        </row>
        <row r="471">
          <cell r="AD471" t="str">
            <v>ND20141219025</v>
          </cell>
          <cell r="AE471" t="str">
            <v>工程院六部开发一处</v>
          </cell>
          <cell r="AF471" t="str">
            <v>福建天泉教育科技有限公司</v>
          </cell>
          <cell r="AG471" t="str">
            <v>福建天泉教育科技有限公司</v>
          </cell>
          <cell r="AH471" t="str">
            <v>软件开发工程师</v>
          </cell>
          <cell r="AI471" t="str">
            <v>高级一星程序员(P6)</v>
          </cell>
          <cell r="AJ471" t="str">
            <v>P6</v>
          </cell>
        </row>
        <row r="471">
          <cell r="AM471" t="str">
            <v>正式员工</v>
          </cell>
          <cell r="AN471" t="str">
            <v>在职</v>
          </cell>
          <cell r="AO471" t="str">
            <v>正式员工</v>
          </cell>
        </row>
        <row r="471">
          <cell r="AQ471" t="str">
            <v>普通任职</v>
          </cell>
          <cell r="AR471" t="str">
            <v>2014-12-25</v>
          </cell>
          <cell r="AS471" t="str">
            <v>长乐基地</v>
          </cell>
        </row>
        <row r="471">
          <cell r="AU471" t="str">
            <v>2015-06-25</v>
          </cell>
        </row>
        <row r="471">
          <cell r="BF471">
            <v>26</v>
          </cell>
        </row>
        <row r="471">
          <cell r="BJ471" t="str">
            <v>福州大学</v>
          </cell>
        </row>
        <row r="471">
          <cell r="BL471" t="str">
            <v>普通全日制</v>
          </cell>
          <cell r="BM471" t="str">
            <v>电器工程与自动化</v>
          </cell>
          <cell r="BN471" t="str">
            <v>2009-07-01</v>
          </cell>
          <cell r="BO471" t="str">
            <v>本科</v>
          </cell>
          <cell r="BP471" t="str">
            <v>学士</v>
          </cell>
        </row>
        <row r="471">
          <cell r="BV471" t="str">
            <v>2014-12-25</v>
          </cell>
          <cell r="BW471" t="str">
            <v>福建天晴数码有限公司</v>
          </cell>
          <cell r="BX471" t="str">
            <v>工程院六部</v>
          </cell>
          <cell r="BY471" t="str">
            <v>工程院六部开发一处</v>
          </cell>
        </row>
        <row r="472">
          <cell r="A472">
            <v>202598</v>
          </cell>
          <cell r="B472" t="str">
            <v>陶树人</v>
          </cell>
          <cell r="C472" t="str">
            <v>工程院六部开发一处</v>
          </cell>
          <cell r="D472" t="str">
            <v>郭玉湖</v>
          </cell>
          <cell r="E472" t="str">
            <v>202598</v>
          </cell>
          <cell r="F472" t="str">
            <v>男</v>
          </cell>
        </row>
        <row r="472">
          <cell r="H472" t="str">
            <v>汉族</v>
          </cell>
          <cell r="I472" t="str">
            <v>1989-09-07</v>
          </cell>
          <cell r="J472" t="str">
            <v>452502198909079438</v>
          </cell>
        </row>
        <row r="472">
          <cell r="O472" t="str">
            <v>广西玉林贵港市</v>
          </cell>
        </row>
        <row r="472">
          <cell r="U472" t="str">
            <v>15123202598</v>
          </cell>
        </row>
        <row r="472">
          <cell r="AA472" t="str">
            <v>09-07</v>
          </cell>
        </row>
        <row r="472">
          <cell r="AD472" t="str">
            <v>ND20150704015</v>
          </cell>
          <cell r="AE472" t="str">
            <v>工程院六部开发一处</v>
          </cell>
          <cell r="AF472" t="str">
            <v>福建天泉教育科技有限公司</v>
          </cell>
          <cell r="AG472" t="str">
            <v>福建天泉教育科技有限公司</v>
          </cell>
          <cell r="AH472" t="str">
            <v>软件开发工程师</v>
          </cell>
          <cell r="AI472" t="str">
            <v>三星程序员(P5)</v>
          </cell>
          <cell r="AJ472" t="str">
            <v>P5</v>
          </cell>
        </row>
        <row r="472">
          <cell r="AM472" t="str">
            <v>正式员工</v>
          </cell>
          <cell r="AN472" t="str">
            <v>在职</v>
          </cell>
          <cell r="AO472" t="str">
            <v>正式员工</v>
          </cell>
        </row>
        <row r="472">
          <cell r="AQ472" t="str">
            <v>普通任职</v>
          </cell>
          <cell r="AR472" t="str">
            <v>2015-07-10</v>
          </cell>
          <cell r="AS472" t="str">
            <v>福州</v>
          </cell>
        </row>
        <row r="472">
          <cell r="AU472" t="str">
            <v>2016-01-10</v>
          </cell>
        </row>
        <row r="472">
          <cell r="BF472">
            <v>20</v>
          </cell>
        </row>
        <row r="472">
          <cell r="BJ472" t="str">
            <v>重庆邮电大学</v>
          </cell>
        </row>
        <row r="472">
          <cell r="BL472" t="str">
            <v>普通全日制</v>
          </cell>
          <cell r="BM472" t="str">
            <v>计算机科学与技术</v>
          </cell>
          <cell r="BN472" t="str">
            <v>2015-07-01</v>
          </cell>
          <cell r="BO472" t="str">
            <v>硕士研究生</v>
          </cell>
          <cell r="BP472" t="str">
            <v>硕士</v>
          </cell>
        </row>
        <row r="472">
          <cell r="BV472" t="str">
            <v>2015-07-10</v>
          </cell>
          <cell r="BW472" t="str">
            <v>福建天晴数码有限公司</v>
          </cell>
          <cell r="BX472" t="str">
            <v>工程院六部</v>
          </cell>
          <cell r="BY472" t="str">
            <v>工程院六部开发一处</v>
          </cell>
        </row>
        <row r="473">
          <cell r="A473">
            <v>219925</v>
          </cell>
          <cell r="B473" t="str">
            <v>陈希</v>
          </cell>
          <cell r="C473" t="str">
            <v>工程院六部开发一处</v>
          </cell>
          <cell r="D473" t="str">
            <v>郭玉湖</v>
          </cell>
          <cell r="E473" t="str">
            <v>219925</v>
          </cell>
          <cell r="F473" t="str">
            <v>男</v>
          </cell>
          <cell r="G473" t="str">
            <v>群众</v>
          </cell>
          <cell r="H473" t="str">
            <v>汉族</v>
          </cell>
          <cell r="I473" t="str">
            <v>1984-09-20</v>
          </cell>
          <cell r="J473" t="str">
            <v>350322198409201096</v>
          </cell>
          <cell r="K473" t="str">
            <v>未婚</v>
          </cell>
          <cell r="L473" t="str">
            <v>中国大陆</v>
          </cell>
        </row>
        <row r="473">
          <cell r="N473" t="str">
            <v>非农业</v>
          </cell>
          <cell r="O473" t="str">
            <v>福建省莆田市仙游县</v>
          </cell>
          <cell r="P473" t="str">
            <v>福州</v>
          </cell>
        </row>
        <row r="473">
          <cell r="R473" t="str">
            <v>福州东大路36号</v>
          </cell>
        </row>
        <row r="473">
          <cell r="U473" t="str">
            <v>18650219925</v>
          </cell>
          <cell r="V473" t="str">
            <v>fzroncx@sina.com</v>
          </cell>
        </row>
        <row r="473">
          <cell r="X473" t="str">
            <v>18650219925</v>
          </cell>
        </row>
        <row r="473">
          <cell r="AA473" t="str">
            <v>09-20</v>
          </cell>
          <cell r="AB473">
            <v>167</v>
          </cell>
        </row>
        <row r="473">
          <cell r="AD473" t="str">
            <v>ND20141217001</v>
          </cell>
          <cell r="AE473" t="str">
            <v>工程院六部开发一处</v>
          </cell>
          <cell r="AF473" t="str">
            <v>福建天泉教育科技有限公司</v>
          </cell>
          <cell r="AG473" t="str">
            <v>福建天泉教育科技有限公司</v>
          </cell>
          <cell r="AH473" t="str">
            <v>软件开发工程师</v>
          </cell>
          <cell r="AI473" t="str">
            <v>三星程序员(P5)</v>
          </cell>
          <cell r="AJ473" t="str">
            <v>P5</v>
          </cell>
        </row>
        <row r="473">
          <cell r="AM473" t="str">
            <v>正式员工</v>
          </cell>
          <cell r="AN473" t="str">
            <v>在职</v>
          </cell>
          <cell r="AO473" t="str">
            <v>正式员工</v>
          </cell>
        </row>
        <row r="473">
          <cell r="AQ473" t="str">
            <v>普通任职</v>
          </cell>
          <cell r="AR473" t="str">
            <v>2014-12-22</v>
          </cell>
          <cell r="AS473" t="str">
            <v>长乐基地</v>
          </cell>
        </row>
        <row r="473">
          <cell r="AU473" t="str">
            <v>2015-03-22</v>
          </cell>
        </row>
        <row r="473">
          <cell r="BF473">
            <v>26</v>
          </cell>
        </row>
        <row r="473">
          <cell r="BJ473" t="str">
            <v>福州大学</v>
          </cell>
        </row>
        <row r="473">
          <cell r="BL473" t="str">
            <v>普通全日制</v>
          </cell>
          <cell r="BM473" t="str">
            <v>应用物理学</v>
          </cell>
          <cell r="BN473" t="str">
            <v>2007-07-01</v>
          </cell>
          <cell r="BO473" t="str">
            <v>本科</v>
          </cell>
          <cell r="BP473" t="str">
            <v>学士</v>
          </cell>
        </row>
        <row r="473">
          <cell r="BV473" t="str">
            <v>2014-12-22</v>
          </cell>
          <cell r="BW473" t="str">
            <v>福建天晴数码有限公司</v>
          </cell>
          <cell r="BX473" t="str">
            <v>工程院六部</v>
          </cell>
          <cell r="BY473" t="str">
            <v>工程院六部开发一处</v>
          </cell>
        </row>
        <row r="474">
          <cell r="A474">
            <v>239917</v>
          </cell>
          <cell r="B474" t="str">
            <v>黄晓杰</v>
          </cell>
          <cell r="C474" t="str">
            <v>工程院六部开发一处</v>
          </cell>
          <cell r="D474" t="str">
            <v>郭玉湖</v>
          </cell>
          <cell r="E474" t="str">
            <v>239917</v>
          </cell>
          <cell r="F474" t="str">
            <v>男</v>
          </cell>
        </row>
        <row r="474">
          <cell r="H474" t="str">
            <v>汉族</v>
          </cell>
          <cell r="I474" t="str">
            <v>1984-12-19</v>
          </cell>
          <cell r="J474" t="str">
            <v>350526198412190515</v>
          </cell>
          <cell r="K474" t="str">
            <v>已婚</v>
          </cell>
        </row>
        <row r="474">
          <cell r="O474" t="str">
            <v>福建省泉州市德化县</v>
          </cell>
        </row>
        <row r="474">
          <cell r="U474" t="str">
            <v>15959239917</v>
          </cell>
        </row>
        <row r="474">
          <cell r="AA474" t="str">
            <v>12-19</v>
          </cell>
        </row>
        <row r="474">
          <cell r="AD474" t="str">
            <v>ND20140321008</v>
          </cell>
          <cell r="AE474" t="str">
            <v>工程院六部开发一处</v>
          </cell>
          <cell r="AF474" t="str">
            <v>福建天泉教育科技有限公司</v>
          </cell>
          <cell r="AG474" t="str">
            <v>福建天泉教育科技有限公司</v>
          </cell>
          <cell r="AH474" t="str">
            <v>软件开发工程师</v>
          </cell>
          <cell r="AI474" t="str">
            <v>高级一星程序员(P6)</v>
          </cell>
          <cell r="AJ474" t="str">
            <v>P6</v>
          </cell>
        </row>
        <row r="474">
          <cell r="AM474" t="str">
            <v>正式员工</v>
          </cell>
          <cell r="AN474" t="str">
            <v>在职</v>
          </cell>
          <cell r="AO474" t="str">
            <v>正式员工</v>
          </cell>
        </row>
        <row r="474">
          <cell r="AQ474" t="str">
            <v>普通任职</v>
          </cell>
          <cell r="AR474" t="str">
            <v>2014-03-27</v>
          </cell>
        </row>
        <row r="474">
          <cell r="AU474" t="str">
            <v>2014-07-02</v>
          </cell>
        </row>
        <row r="474">
          <cell r="BF474">
            <v>35</v>
          </cell>
        </row>
        <row r="474">
          <cell r="BJ474" t="str">
            <v>福建师范大学</v>
          </cell>
        </row>
        <row r="474">
          <cell r="BL474" t="str">
            <v>普通全日制</v>
          </cell>
          <cell r="BM474" t="str">
            <v>计算机科学与技术</v>
          </cell>
          <cell r="BN474" t="str">
            <v>2007-07-01</v>
          </cell>
          <cell r="BO474" t="str">
            <v>本科</v>
          </cell>
        </row>
        <row r="474">
          <cell r="BV474" t="str">
            <v>2014-03-27</v>
          </cell>
          <cell r="BW474" t="str">
            <v>福建天晴数码有限公司</v>
          </cell>
          <cell r="BX474" t="str">
            <v>工程院六部</v>
          </cell>
          <cell r="BY474" t="str">
            <v>工程院六部开发一处</v>
          </cell>
        </row>
        <row r="475">
          <cell r="A475">
            <v>264134</v>
          </cell>
          <cell r="B475" t="str">
            <v>檀东利</v>
          </cell>
          <cell r="C475" t="str">
            <v>工程院六部开发一处</v>
          </cell>
          <cell r="D475" t="str">
            <v>郭玉湖</v>
          </cell>
          <cell r="E475" t="str">
            <v>264134</v>
          </cell>
          <cell r="F475" t="str">
            <v>男</v>
          </cell>
          <cell r="G475" t="str">
            <v>中共党员</v>
          </cell>
          <cell r="H475" t="str">
            <v>汉族</v>
          </cell>
          <cell r="I475" t="str">
            <v>1993-06-26</v>
          </cell>
          <cell r="J475" t="str">
            <v>350125199306264134</v>
          </cell>
          <cell r="K475" t="str">
            <v>未婚</v>
          </cell>
          <cell r="L475" t="str">
            <v>中国大陆</v>
          </cell>
        </row>
        <row r="475">
          <cell r="N475" t="str">
            <v>农业</v>
          </cell>
          <cell r="O475" t="str">
            <v>福建省福州市永泰县</v>
          </cell>
          <cell r="P475" t="str">
            <v>福建省福州市永泰县</v>
          </cell>
        </row>
        <row r="475">
          <cell r="U475" t="str">
            <v>18650069415</v>
          </cell>
          <cell r="V475" t="str">
            <v>574286445@qq.com</v>
          </cell>
        </row>
        <row r="475">
          <cell r="AA475" t="str">
            <v>07-15</v>
          </cell>
          <cell r="AB475">
            <v>175</v>
          </cell>
          <cell r="AC475" t="str">
            <v>A型</v>
          </cell>
          <cell r="AD475" t="str">
            <v>ND20150704042</v>
          </cell>
          <cell r="AE475" t="str">
            <v>工程院六部开发一处</v>
          </cell>
          <cell r="AF475" t="str">
            <v>福建天泉教育科技有限公司</v>
          </cell>
          <cell r="AG475" t="str">
            <v>福建天泉教育科技有限公司</v>
          </cell>
          <cell r="AH475" t="str">
            <v>软件开发工程师</v>
          </cell>
          <cell r="AI475" t="str">
            <v>二星工程师(P4)</v>
          </cell>
          <cell r="AJ475" t="str">
            <v>P4</v>
          </cell>
        </row>
        <row r="475">
          <cell r="AM475" t="str">
            <v>正式员工</v>
          </cell>
          <cell r="AN475" t="str">
            <v>在职</v>
          </cell>
          <cell r="AO475" t="str">
            <v>正式员工</v>
          </cell>
        </row>
        <row r="475">
          <cell r="AQ475" t="str">
            <v>普通任职</v>
          </cell>
          <cell r="AR475" t="str">
            <v>2015-06-26</v>
          </cell>
          <cell r="AS475" t="str">
            <v>福州</v>
          </cell>
        </row>
        <row r="475">
          <cell r="AU475" t="str">
            <v>2015-11-26</v>
          </cell>
        </row>
        <row r="475">
          <cell r="BF475">
            <v>20</v>
          </cell>
        </row>
        <row r="475">
          <cell r="BJ475" t="str">
            <v>福州大学</v>
          </cell>
        </row>
        <row r="475">
          <cell r="BL475" t="str">
            <v>普通全日制</v>
          </cell>
          <cell r="BM475" t="str">
            <v>软件工程</v>
          </cell>
          <cell r="BN475" t="str">
            <v>2015-07-01</v>
          </cell>
          <cell r="BO475" t="str">
            <v>本科</v>
          </cell>
        </row>
        <row r="475">
          <cell r="BV475" t="str">
            <v>2015-06-26</v>
          </cell>
          <cell r="BW475" t="str">
            <v>福建天晴数码有限公司</v>
          </cell>
          <cell r="BX475" t="str">
            <v>工程院六部</v>
          </cell>
          <cell r="BY475" t="str">
            <v>工程院六部开发一处</v>
          </cell>
        </row>
        <row r="476">
          <cell r="A476">
            <v>502814</v>
          </cell>
          <cell r="B476" t="str">
            <v>熊洋</v>
          </cell>
          <cell r="C476" t="str">
            <v>工程院六部开发一处</v>
          </cell>
          <cell r="D476" t="str">
            <v>郭玉湖</v>
          </cell>
          <cell r="E476" t="str">
            <v>502814</v>
          </cell>
          <cell r="F476" t="str">
            <v>男</v>
          </cell>
          <cell r="G476" t="str">
            <v>中共党员</v>
          </cell>
          <cell r="H476" t="str">
            <v>汉族</v>
          </cell>
          <cell r="I476" t="str">
            <v>1987-08-14</v>
          </cell>
          <cell r="J476" t="str">
            <v>421221198708140075</v>
          </cell>
          <cell r="K476" t="str">
            <v>已婚</v>
          </cell>
        </row>
        <row r="476">
          <cell r="O476" t="str">
            <v>湖北省咸宁市嘉鱼县</v>
          </cell>
        </row>
        <row r="476">
          <cell r="U476" t="str">
            <v>18759161906</v>
          </cell>
          <cell r="V476" t="str">
            <v>504885039@qq.com</v>
          </cell>
          <cell r="W476" t="str">
            <v>谢真真</v>
          </cell>
          <cell r="X476" t="str">
            <v>xyyjxa@163.com</v>
          </cell>
        </row>
        <row r="476">
          <cell r="AA476" t="str">
            <v>08-14</v>
          </cell>
        </row>
        <row r="476">
          <cell r="AD476" t="str">
            <v>ND20150403002</v>
          </cell>
          <cell r="AE476" t="str">
            <v>工程院六部开发一处</v>
          </cell>
          <cell r="AF476" t="str">
            <v>福建天泉教育科技有限公司</v>
          </cell>
          <cell r="AG476" t="str">
            <v>福建天泉教育科技有限公司</v>
          </cell>
          <cell r="AH476" t="str">
            <v>软件开发工程师</v>
          </cell>
          <cell r="AI476" t="str">
            <v>高级一星程序员(P6)</v>
          </cell>
          <cell r="AJ476" t="str">
            <v>P6</v>
          </cell>
        </row>
        <row r="476">
          <cell r="AM476" t="str">
            <v>正式员工</v>
          </cell>
          <cell r="AN476" t="str">
            <v>在职</v>
          </cell>
          <cell r="AO476" t="str">
            <v>正式员工</v>
          </cell>
        </row>
        <row r="476">
          <cell r="AQ476" t="str">
            <v>普通任职</v>
          </cell>
          <cell r="AR476" t="str">
            <v>2015-04-09</v>
          </cell>
        </row>
        <row r="476">
          <cell r="AU476" t="str">
            <v>2015-07-09</v>
          </cell>
        </row>
        <row r="476">
          <cell r="BF476">
            <v>22</v>
          </cell>
        </row>
        <row r="476">
          <cell r="BJ476" t="str">
            <v>华中科技大学</v>
          </cell>
        </row>
        <row r="476">
          <cell r="BL476" t="str">
            <v>普通全日制</v>
          </cell>
          <cell r="BM476" t="str">
            <v>材料成型与计算机应用</v>
          </cell>
          <cell r="BN476" t="str">
            <v>2013-03-01</v>
          </cell>
          <cell r="BO476" t="str">
            <v>硕士研究生</v>
          </cell>
          <cell r="BP476" t="str">
            <v>硕士</v>
          </cell>
        </row>
        <row r="476">
          <cell r="BV476" t="str">
            <v>2015-04-09</v>
          </cell>
          <cell r="BW476" t="str">
            <v>福建天晴数码有限公司</v>
          </cell>
          <cell r="BX476" t="str">
            <v>工程院六部</v>
          </cell>
          <cell r="BY476" t="str">
            <v>工程院六部开发一处</v>
          </cell>
        </row>
        <row r="477">
          <cell r="A477">
            <v>543543</v>
          </cell>
          <cell r="B477" t="str">
            <v>武功成</v>
          </cell>
          <cell r="C477" t="str">
            <v>工程院六部开发一处</v>
          </cell>
          <cell r="D477" t="str">
            <v>郭玉湖</v>
          </cell>
          <cell r="E477" t="str">
            <v>543543</v>
          </cell>
          <cell r="F477" t="str">
            <v>男</v>
          </cell>
          <cell r="G477" t="str">
            <v>中共党员</v>
          </cell>
          <cell r="H477" t="str">
            <v>汉族</v>
          </cell>
          <cell r="I477" t="str">
            <v>1982-09-03</v>
          </cell>
          <cell r="J477" t="str">
            <v>350182198209030013</v>
          </cell>
          <cell r="K477" t="str">
            <v>已婚</v>
          </cell>
          <cell r="L477" t="str">
            <v>中国大陆</v>
          </cell>
        </row>
        <row r="477">
          <cell r="O477" t="str">
            <v>福建省福州市长乐市</v>
          </cell>
        </row>
        <row r="477">
          <cell r="U477" t="str">
            <v>13859021689</v>
          </cell>
        </row>
        <row r="477">
          <cell r="X477" t="str">
            <v>0591-28922990</v>
          </cell>
        </row>
        <row r="477">
          <cell r="AA477" t="str">
            <v>09-03</v>
          </cell>
        </row>
        <row r="477">
          <cell r="AD477" t="str">
            <v>ND20150204004</v>
          </cell>
          <cell r="AE477" t="str">
            <v>工程院六部开发一处</v>
          </cell>
          <cell r="AF477" t="str">
            <v>福建天泉教育科技有限公司</v>
          </cell>
          <cell r="AG477" t="str">
            <v>福建天泉教育科技有限公司</v>
          </cell>
          <cell r="AH477" t="str">
            <v>高级软件开发工程师</v>
          </cell>
          <cell r="AI477" t="str">
            <v>高级二星程序员(P7)</v>
          </cell>
          <cell r="AJ477" t="str">
            <v>P7</v>
          </cell>
        </row>
        <row r="477">
          <cell r="AM477" t="str">
            <v>正式员工</v>
          </cell>
          <cell r="AN477" t="str">
            <v>在职</v>
          </cell>
          <cell r="AO477" t="str">
            <v>正式员工</v>
          </cell>
        </row>
        <row r="477">
          <cell r="AQ477" t="str">
            <v>普通任职</v>
          </cell>
          <cell r="AR477" t="str">
            <v>2015-02-15</v>
          </cell>
        </row>
        <row r="477">
          <cell r="AU477" t="str">
            <v>2015-08-15</v>
          </cell>
        </row>
        <row r="477">
          <cell r="BF477">
            <v>24</v>
          </cell>
        </row>
        <row r="477">
          <cell r="BJ477" t="str">
            <v>武汉大学</v>
          </cell>
        </row>
        <row r="477">
          <cell r="BL477" t="str">
            <v>普通全日制</v>
          </cell>
          <cell r="BM477" t="str">
            <v>电路与系统</v>
          </cell>
          <cell r="BN477" t="str">
            <v>2007-06-30</v>
          </cell>
          <cell r="BO477" t="str">
            <v>硕士研究生</v>
          </cell>
          <cell r="BP477" t="str">
            <v>硕士</v>
          </cell>
        </row>
        <row r="477">
          <cell r="BV477" t="str">
            <v>2015-02-15</v>
          </cell>
          <cell r="BW477" t="str">
            <v>福建天晴数码有限公司</v>
          </cell>
          <cell r="BX477" t="str">
            <v>工程院六部</v>
          </cell>
          <cell r="BY477" t="str">
            <v>工程院六部开发一处</v>
          </cell>
        </row>
        <row r="478">
          <cell r="A478">
            <v>761208</v>
          </cell>
          <cell r="B478" t="str">
            <v>陈志谦</v>
          </cell>
          <cell r="C478" t="str">
            <v>工程院六部开发一处</v>
          </cell>
          <cell r="D478" t="str">
            <v>郭玉湖</v>
          </cell>
          <cell r="E478" t="str">
            <v>761208</v>
          </cell>
          <cell r="F478" t="str">
            <v>男</v>
          </cell>
          <cell r="G478" t="str">
            <v>共青团员</v>
          </cell>
          <cell r="H478" t="str">
            <v>汉族</v>
          </cell>
          <cell r="I478" t="str">
            <v>1975-11-11</v>
          </cell>
          <cell r="J478" t="str">
            <v>350582197511114119</v>
          </cell>
          <cell r="K478" t="str">
            <v>已婚</v>
          </cell>
          <cell r="L478" t="str">
            <v>中国大陆</v>
          </cell>
        </row>
        <row r="478">
          <cell r="O478" t="str">
            <v>福建省泉州市晋江市</v>
          </cell>
        </row>
        <row r="478">
          <cell r="S478" t="str">
            <v>福州君临东城23＃304</v>
          </cell>
        </row>
        <row r="478">
          <cell r="U478" t="str">
            <v>13805014893</v>
          </cell>
        </row>
        <row r="478">
          <cell r="AA478" t="str">
            <v>11-11</v>
          </cell>
        </row>
        <row r="478">
          <cell r="AD478" t="str">
            <v>ND20080514002</v>
          </cell>
          <cell r="AE478" t="str">
            <v>工程院六部开发一处</v>
          </cell>
          <cell r="AF478" t="str">
            <v>福建天泉教育科技有限公司</v>
          </cell>
          <cell r="AG478" t="str">
            <v>福建天泉教育科技有限公司</v>
          </cell>
          <cell r="AH478" t="str">
            <v>高级软件开发工程师</v>
          </cell>
          <cell r="AI478" t="str">
            <v>高级二星程序员(P7)</v>
          </cell>
          <cell r="AJ478" t="str">
            <v>P7</v>
          </cell>
        </row>
        <row r="478">
          <cell r="AM478" t="str">
            <v>正式员工</v>
          </cell>
          <cell r="AN478" t="str">
            <v>在职</v>
          </cell>
          <cell r="AO478" t="str">
            <v>正式员工</v>
          </cell>
          <cell r="AP478" t="str">
            <v>研发类程序</v>
          </cell>
          <cell r="AQ478" t="str">
            <v>普通任职</v>
          </cell>
          <cell r="AR478" t="str">
            <v>2008-05-14</v>
          </cell>
        </row>
        <row r="478">
          <cell r="AU478" t="str">
            <v>2008-08-14</v>
          </cell>
        </row>
        <row r="478">
          <cell r="BF478">
            <v>105</v>
          </cell>
        </row>
        <row r="478">
          <cell r="BJ478" t="str">
            <v>福建中华职业大学</v>
          </cell>
        </row>
        <row r="478">
          <cell r="BL478" t="str">
            <v>普通全日制</v>
          </cell>
          <cell r="BM478" t="str">
            <v>电子计算机应用</v>
          </cell>
          <cell r="BN478" t="str">
            <v>1998-07-01</v>
          </cell>
          <cell r="BO478" t="str">
            <v>专科</v>
          </cell>
        </row>
        <row r="478">
          <cell r="BV478" t="str">
            <v>2008-05-14</v>
          </cell>
          <cell r="BW478" t="str">
            <v>福建天晴数码有限公司</v>
          </cell>
          <cell r="BX478" t="str">
            <v>工程院六部</v>
          </cell>
          <cell r="BY478" t="str">
            <v>工程院六部开发一处</v>
          </cell>
        </row>
        <row r="479">
          <cell r="A479">
            <v>840123</v>
          </cell>
          <cell r="B479" t="str">
            <v>赵东旭</v>
          </cell>
          <cell r="C479" t="str">
            <v>工程院六部开发一处</v>
          </cell>
          <cell r="D479" t="str">
            <v>郭玉湖</v>
          </cell>
          <cell r="E479" t="str">
            <v>840123</v>
          </cell>
          <cell r="F479" t="str">
            <v>男</v>
          </cell>
          <cell r="G479" t="str">
            <v>群众</v>
          </cell>
          <cell r="H479" t="str">
            <v>满族</v>
          </cell>
          <cell r="I479" t="str">
            <v>1984-01-23</v>
          </cell>
          <cell r="J479" t="str">
            <v>15040419840123581X</v>
          </cell>
          <cell r="K479" t="str">
            <v>已婚</v>
          </cell>
        </row>
        <row r="479">
          <cell r="O479" t="str">
            <v>内蒙古自治区赤峰市松山区</v>
          </cell>
        </row>
        <row r="479">
          <cell r="U479" t="str">
            <v>13960759924</v>
          </cell>
          <cell r="V479" t="str">
            <v>oftencommon@yahoo.co.jp</v>
          </cell>
        </row>
        <row r="479">
          <cell r="AA479" t="str">
            <v>01-23</v>
          </cell>
        </row>
        <row r="479">
          <cell r="AD479" t="str">
            <v>ND20141127003</v>
          </cell>
          <cell r="AE479" t="str">
            <v>工程院六部开发一处</v>
          </cell>
          <cell r="AF479" t="str">
            <v>福建天泉教育科技有限公司</v>
          </cell>
          <cell r="AG479" t="str">
            <v>福建天泉教育科技有限公司</v>
          </cell>
          <cell r="AH479" t="str">
            <v>软件开发工程师</v>
          </cell>
          <cell r="AI479" t="str">
            <v>三星程序员(P5)</v>
          </cell>
          <cell r="AJ479" t="str">
            <v>P5</v>
          </cell>
        </row>
        <row r="479">
          <cell r="AM479" t="str">
            <v>正式员工</v>
          </cell>
          <cell r="AN479" t="str">
            <v>在职</v>
          </cell>
          <cell r="AO479" t="str">
            <v>正式员工</v>
          </cell>
        </row>
        <row r="479">
          <cell r="AQ479" t="str">
            <v>普通任职</v>
          </cell>
          <cell r="AR479" t="str">
            <v>2014-12-01</v>
          </cell>
        </row>
        <row r="479">
          <cell r="AU479" t="str">
            <v>2015-03-01</v>
          </cell>
        </row>
        <row r="479">
          <cell r="BF479">
            <v>27</v>
          </cell>
        </row>
        <row r="479">
          <cell r="BJ479" t="str">
            <v>厦门大学</v>
          </cell>
        </row>
        <row r="479">
          <cell r="BL479" t="str">
            <v>普通全日制</v>
          </cell>
          <cell r="BM479" t="str">
            <v>计算机科学与技术</v>
          </cell>
          <cell r="BN479" t="str">
            <v>2006-06-01</v>
          </cell>
          <cell r="BO479" t="str">
            <v>本科</v>
          </cell>
          <cell r="BP479" t="str">
            <v>学士</v>
          </cell>
        </row>
        <row r="479">
          <cell r="BV479" t="str">
            <v>2014-12-01</v>
          </cell>
          <cell r="BW479" t="str">
            <v>福建天晴数码有限公司</v>
          </cell>
          <cell r="BX479" t="str">
            <v>工程院六部</v>
          </cell>
          <cell r="BY479" t="str">
            <v>工程院六部开发一处</v>
          </cell>
        </row>
        <row r="480">
          <cell r="A480">
            <v>896698</v>
          </cell>
          <cell r="B480" t="str">
            <v>严灿林</v>
          </cell>
          <cell r="C480" t="str">
            <v>工程院六部开发一处</v>
          </cell>
          <cell r="D480" t="str">
            <v>郭玉湖</v>
          </cell>
          <cell r="E480" t="str">
            <v>896698</v>
          </cell>
          <cell r="F480" t="str">
            <v>男</v>
          </cell>
          <cell r="G480" t="str">
            <v>中共党员</v>
          </cell>
          <cell r="H480" t="str">
            <v>汉族</v>
          </cell>
          <cell r="I480" t="str">
            <v>1989-04-18</v>
          </cell>
          <cell r="J480" t="str">
            <v>350823198904186333</v>
          </cell>
          <cell r="K480" t="str">
            <v>未婚</v>
          </cell>
          <cell r="L480" t="str">
            <v>中国大陆</v>
          </cell>
        </row>
        <row r="480">
          <cell r="O480" t="str">
            <v>福建省龙岩市上杭县</v>
          </cell>
        </row>
        <row r="480">
          <cell r="U480" t="str">
            <v>13075873793</v>
          </cell>
          <cell r="V480" t="str">
            <v>yclzhd@163.com</v>
          </cell>
        </row>
        <row r="480">
          <cell r="AA480" t="str">
            <v>04-18</v>
          </cell>
        </row>
        <row r="480">
          <cell r="AC480" t="str">
            <v>AB型</v>
          </cell>
          <cell r="AD480" t="str">
            <v>ND20150108002</v>
          </cell>
          <cell r="AE480" t="str">
            <v>工程院六部开发一处</v>
          </cell>
          <cell r="AF480" t="str">
            <v>福建天泉教育科技有限公司</v>
          </cell>
          <cell r="AG480" t="str">
            <v>福建天泉教育科技有限公司</v>
          </cell>
          <cell r="AH480" t="str">
            <v>软件开发工程师</v>
          </cell>
          <cell r="AI480" t="str">
            <v>高级一星程序员(P6)</v>
          </cell>
          <cell r="AJ480" t="str">
            <v>P6</v>
          </cell>
        </row>
        <row r="480">
          <cell r="AM480" t="str">
            <v>正式员工</v>
          </cell>
          <cell r="AN480" t="str">
            <v>在职</v>
          </cell>
          <cell r="AO480" t="str">
            <v>正式员工</v>
          </cell>
        </row>
        <row r="480">
          <cell r="AQ480" t="str">
            <v>普通任职</v>
          </cell>
          <cell r="AR480" t="str">
            <v>2015-01-12</v>
          </cell>
          <cell r="AS480" t="str">
            <v>长乐基地</v>
          </cell>
        </row>
        <row r="480">
          <cell r="AU480" t="str">
            <v>2015-04-12</v>
          </cell>
        </row>
        <row r="480">
          <cell r="BF480">
            <v>25</v>
          </cell>
        </row>
        <row r="480">
          <cell r="BJ480" t="str">
            <v>浙江大学</v>
          </cell>
        </row>
        <row r="480">
          <cell r="BL480" t="str">
            <v>普通全日制</v>
          </cell>
          <cell r="BM480" t="str">
            <v>热能动力</v>
          </cell>
          <cell r="BN480" t="str">
            <v>2012-06-20</v>
          </cell>
          <cell r="BO480" t="str">
            <v>本科</v>
          </cell>
          <cell r="BP480" t="str">
            <v>学士</v>
          </cell>
        </row>
        <row r="480">
          <cell r="BV480" t="str">
            <v>2015-01-12</v>
          </cell>
          <cell r="BW480" t="str">
            <v>福建天晴数码有限公司</v>
          </cell>
          <cell r="BX480" t="str">
            <v>工程院六部</v>
          </cell>
          <cell r="BY480" t="str">
            <v>工程院六部开发一处</v>
          </cell>
        </row>
        <row r="481">
          <cell r="A481">
            <v>102402</v>
          </cell>
          <cell r="B481" t="str">
            <v>陈庆东</v>
          </cell>
          <cell r="C481" t="str">
            <v>工程院七部开发一处</v>
          </cell>
          <cell r="D481" t="str">
            <v>郭玉湖</v>
          </cell>
          <cell r="E481" t="str">
            <v>102402</v>
          </cell>
          <cell r="F481" t="str">
            <v>男</v>
          </cell>
          <cell r="G481" t="str">
            <v>群众</v>
          </cell>
          <cell r="H481" t="str">
            <v>汉族</v>
          </cell>
          <cell r="I481" t="str">
            <v>1982-09-22</v>
          </cell>
          <cell r="J481" t="str">
            <v>35042519820922241X</v>
          </cell>
          <cell r="K481" t="str">
            <v>已婚</v>
          </cell>
          <cell r="L481" t="str">
            <v>中国大陆</v>
          </cell>
        </row>
        <row r="481">
          <cell r="N481" t="str">
            <v>非农业</v>
          </cell>
          <cell r="O481" t="str">
            <v>福建省三明市大田县</v>
          </cell>
          <cell r="P481" t="str">
            <v>福建厦门</v>
          </cell>
          <cell r="Q481" t="str">
            <v>福建厦门</v>
          </cell>
        </row>
        <row r="481">
          <cell r="S481" t="str">
            <v>福建福州</v>
          </cell>
        </row>
        <row r="481">
          <cell r="U481" t="str">
            <v>15960254647</v>
          </cell>
          <cell r="V481" t="str">
            <v>jiaxiang824@163.com</v>
          </cell>
          <cell r="W481" t="str">
            <v>周荣</v>
          </cell>
          <cell r="X481" t="str">
            <v>18030232682</v>
          </cell>
        </row>
        <row r="481">
          <cell r="AA481" t="str">
            <v>09-22</v>
          </cell>
          <cell r="AB481">
            <v>170</v>
          </cell>
          <cell r="AC481" t="str">
            <v>A型</v>
          </cell>
          <cell r="AD481" t="str">
            <v>ND20150321006</v>
          </cell>
          <cell r="AE481" t="str">
            <v>工程院七部开发一处</v>
          </cell>
          <cell r="AF481" t="str">
            <v>福建天泉教育科技有限公司</v>
          </cell>
          <cell r="AG481" t="str">
            <v>福建天泉教育科技有限公司</v>
          </cell>
          <cell r="AH481" t="str">
            <v>高级软件开发工程师</v>
          </cell>
          <cell r="AI481" t="str">
            <v>高级二星程序员(P7)</v>
          </cell>
          <cell r="AJ481" t="str">
            <v>P7</v>
          </cell>
        </row>
        <row r="481">
          <cell r="AM481" t="str">
            <v>正式员工</v>
          </cell>
          <cell r="AN481" t="str">
            <v>在职</v>
          </cell>
          <cell r="AO481" t="str">
            <v>正式员工</v>
          </cell>
        </row>
        <row r="481">
          <cell r="AR481" t="str">
            <v>2015-03-26</v>
          </cell>
          <cell r="AS481" t="str">
            <v>厦门</v>
          </cell>
        </row>
        <row r="481">
          <cell r="AU481" t="str">
            <v>2015-06-26</v>
          </cell>
        </row>
        <row r="481">
          <cell r="BF481">
            <v>23</v>
          </cell>
        </row>
        <row r="481">
          <cell r="BJ481" t="str">
            <v>河南理工大学</v>
          </cell>
        </row>
        <row r="481">
          <cell r="BL481" t="str">
            <v>普通全日制</v>
          </cell>
          <cell r="BM481" t="str">
            <v>GIS</v>
          </cell>
          <cell r="BN481" t="str">
            <v>2007-07-01</v>
          </cell>
          <cell r="BO481" t="str">
            <v>本科</v>
          </cell>
          <cell r="BP481" t="str">
            <v>学士</v>
          </cell>
        </row>
        <row r="481">
          <cell r="BV481" t="str">
            <v>2015-03-26</v>
          </cell>
          <cell r="BW481" t="str">
            <v>福建天晴数码有限公司</v>
          </cell>
          <cell r="BX481" t="str">
            <v>工程院七部</v>
          </cell>
          <cell r="BY481" t="str">
            <v>工程院七部开发一处</v>
          </cell>
        </row>
        <row r="482">
          <cell r="A482">
            <v>109226</v>
          </cell>
          <cell r="B482" t="str">
            <v>林晓浩</v>
          </cell>
          <cell r="C482" t="str">
            <v>工程院七部开发一处</v>
          </cell>
          <cell r="D482" t="str">
            <v>郭玉湖</v>
          </cell>
          <cell r="E482" t="str">
            <v>109226</v>
          </cell>
          <cell r="F482" t="str">
            <v>男</v>
          </cell>
          <cell r="G482" t="str">
            <v>中共党员</v>
          </cell>
          <cell r="H482" t="str">
            <v>汉族</v>
          </cell>
          <cell r="I482" t="str">
            <v>1990-01-09</v>
          </cell>
          <cell r="J482" t="str">
            <v>350182199001092252</v>
          </cell>
          <cell r="K482" t="str">
            <v>未婚</v>
          </cell>
        </row>
        <row r="482">
          <cell r="U482" t="str">
            <v>15215003019</v>
          </cell>
          <cell r="V482" t="str">
            <v>422578725@qq.com</v>
          </cell>
        </row>
        <row r="482">
          <cell r="AA482" t="str">
            <v>01-09</v>
          </cell>
        </row>
        <row r="482">
          <cell r="AD482" t="str">
            <v>ND20160704035</v>
          </cell>
          <cell r="AE482" t="str">
            <v>工程院七部开发一处</v>
          </cell>
          <cell r="AF482" t="str">
            <v>福建天泉教育科技有限公司</v>
          </cell>
          <cell r="AG482" t="str">
            <v>福建天泉教育科技有限公司</v>
          </cell>
          <cell r="AH482" t="str">
            <v>软件开发工程师</v>
          </cell>
          <cell r="AI482" t="str">
            <v>未定级</v>
          </cell>
          <cell r="AJ482" t="str">
            <v>未定级</v>
          </cell>
        </row>
        <row r="482">
          <cell r="AM482" t="str">
            <v>正式员工</v>
          </cell>
          <cell r="AN482" t="str">
            <v>在职</v>
          </cell>
          <cell r="AO482" t="str">
            <v>正式员工</v>
          </cell>
        </row>
        <row r="482">
          <cell r="AR482" t="str">
            <v>2016-07-05</v>
          </cell>
          <cell r="AS482" t="str">
            <v>亚太</v>
          </cell>
        </row>
        <row r="482">
          <cell r="AU482" t="str">
            <v>2017-01-05</v>
          </cell>
        </row>
        <row r="482">
          <cell r="BF482">
            <v>8</v>
          </cell>
        </row>
        <row r="482">
          <cell r="BJ482" t="str">
            <v>重庆大学</v>
          </cell>
        </row>
        <row r="482">
          <cell r="BL482" t="str">
            <v>普通全日制</v>
          </cell>
          <cell r="BM482" t="str">
            <v>计算机软件与理论</v>
          </cell>
          <cell r="BN482" t="str">
            <v>2016-07-01</v>
          </cell>
          <cell r="BO482" t="str">
            <v>硕士研究生</v>
          </cell>
          <cell r="BP482" t="str">
            <v>硕士</v>
          </cell>
        </row>
        <row r="482">
          <cell r="BV482" t="str">
            <v>2016-07-05</v>
          </cell>
          <cell r="BW482" t="str">
            <v>福建天晴数码有限公司</v>
          </cell>
          <cell r="BX482" t="str">
            <v>工程院七部</v>
          </cell>
          <cell r="BY482" t="str">
            <v>工程院七部开发一处</v>
          </cell>
        </row>
        <row r="483">
          <cell r="A483">
            <v>115416</v>
          </cell>
          <cell r="B483" t="str">
            <v>刘映辉</v>
          </cell>
          <cell r="C483" t="str">
            <v>工程院七部开发一处</v>
          </cell>
          <cell r="D483" t="str">
            <v>郭玉湖</v>
          </cell>
          <cell r="E483" t="str">
            <v>115416</v>
          </cell>
          <cell r="F483" t="str">
            <v>男</v>
          </cell>
          <cell r="G483" t="str">
            <v>共青团员</v>
          </cell>
          <cell r="H483" t="str">
            <v>汉族</v>
          </cell>
          <cell r="I483" t="str">
            <v>1987-10-11</v>
          </cell>
          <cell r="J483" t="str">
            <v>350182198710115416</v>
          </cell>
          <cell r="K483" t="str">
            <v>已婚</v>
          </cell>
        </row>
        <row r="483">
          <cell r="O483" t="str">
            <v>福建省福州市长乐市</v>
          </cell>
        </row>
        <row r="483">
          <cell r="U483" t="str">
            <v>15806033735</v>
          </cell>
          <cell r="V483" t="str">
            <v>909797896@qq.com</v>
          </cell>
        </row>
        <row r="483">
          <cell r="X483" t="str">
            <v>15806033735</v>
          </cell>
        </row>
        <row r="483">
          <cell r="AA483" t="str">
            <v>10-11</v>
          </cell>
        </row>
        <row r="483">
          <cell r="AD483" t="str">
            <v>ND20140402005</v>
          </cell>
          <cell r="AE483" t="str">
            <v>工程院七部开发一处</v>
          </cell>
          <cell r="AF483" t="str">
            <v>福建天泉教育科技有限公司</v>
          </cell>
          <cell r="AG483" t="str">
            <v>福建天泉教育科技有限公司</v>
          </cell>
          <cell r="AH483" t="str">
            <v>软件开发工程师</v>
          </cell>
          <cell r="AI483" t="str">
            <v>高级一星程序员(P6)</v>
          </cell>
          <cell r="AJ483" t="str">
            <v>P6</v>
          </cell>
        </row>
        <row r="483">
          <cell r="AM483" t="str">
            <v>正式员工</v>
          </cell>
          <cell r="AN483" t="str">
            <v>在职</v>
          </cell>
          <cell r="AO483" t="str">
            <v>正式员工</v>
          </cell>
        </row>
        <row r="483">
          <cell r="AQ483" t="str">
            <v>普通任职</v>
          </cell>
          <cell r="AR483" t="str">
            <v>2014-04-08</v>
          </cell>
        </row>
        <row r="483">
          <cell r="AU483" t="str">
            <v>2014-07-08</v>
          </cell>
        </row>
        <row r="483">
          <cell r="BF483">
            <v>34</v>
          </cell>
        </row>
        <row r="483">
          <cell r="BJ483" t="str">
            <v>福州大学</v>
          </cell>
        </row>
        <row r="483">
          <cell r="BL483" t="str">
            <v>普通全日制</v>
          </cell>
          <cell r="BM483" t="str">
            <v>计算机科学与技术</v>
          </cell>
          <cell r="BN483" t="str">
            <v>2012-07-01</v>
          </cell>
          <cell r="BO483" t="str">
            <v>本科</v>
          </cell>
          <cell r="BP483" t="str">
            <v>学士</v>
          </cell>
        </row>
        <row r="483">
          <cell r="BV483" t="str">
            <v>2014-04-08</v>
          </cell>
          <cell r="BW483" t="str">
            <v>福建天晴数码有限公司</v>
          </cell>
          <cell r="BX483" t="str">
            <v>工程院七部</v>
          </cell>
          <cell r="BY483" t="str">
            <v>工程院七部开发一处</v>
          </cell>
        </row>
        <row r="484">
          <cell r="A484">
            <v>121416</v>
          </cell>
          <cell r="B484" t="str">
            <v>张新洲</v>
          </cell>
          <cell r="C484" t="str">
            <v>工程院七部开发一处</v>
          </cell>
          <cell r="D484" t="str">
            <v>郭玉湖</v>
          </cell>
          <cell r="E484" t="str">
            <v>121416</v>
          </cell>
          <cell r="F484" t="str">
            <v>男</v>
          </cell>
          <cell r="G484" t="str">
            <v>群众</v>
          </cell>
          <cell r="H484" t="str">
            <v>汉族</v>
          </cell>
          <cell r="I484" t="str">
            <v>1985-10-05</v>
          </cell>
          <cell r="J484" t="str">
            <v>410725198510050031</v>
          </cell>
          <cell r="K484" t="str">
            <v>已婚</v>
          </cell>
          <cell r="L484" t="str">
            <v>中国大陆</v>
          </cell>
        </row>
        <row r="484">
          <cell r="O484" t="str">
            <v>河南省新乡市原阳县</v>
          </cell>
          <cell r="P484" t="str">
            <v>河南省新乡市原阳县</v>
          </cell>
          <cell r="Q484" t="str">
            <v>河南省新乡市原阳县</v>
          </cell>
          <cell r="R484" t="str">
            <v>河南省新乡市原阳县</v>
          </cell>
          <cell r="S484" t="str">
            <v>福州市</v>
          </cell>
        </row>
        <row r="484">
          <cell r="U484" t="str">
            <v>13067309594</v>
          </cell>
        </row>
        <row r="484">
          <cell r="X484" t="str">
            <v>0373-7588088</v>
          </cell>
        </row>
        <row r="484">
          <cell r="AA484" t="str">
            <v>10-05</v>
          </cell>
        </row>
        <row r="484">
          <cell r="AD484" t="str">
            <v>ND20110301003</v>
          </cell>
          <cell r="AE484" t="str">
            <v>工程院七部开发一处</v>
          </cell>
          <cell r="AF484" t="str">
            <v>福建天泉教育科技有限公司</v>
          </cell>
          <cell r="AG484" t="str">
            <v>福建天泉教育科技有限公司</v>
          </cell>
          <cell r="AH484" t="str">
            <v>软件开发工程师</v>
          </cell>
          <cell r="AI484" t="str">
            <v>高级一星程序员(P6)</v>
          </cell>
          <cell r="AJ484" t="str">
            <v>P6</v>
          </cell>
        </row>
        <row r="484">
          <cell r="AM484" t="str">
            <v>正式员工</v>
          </cell>
          <cell r="AN484" t="str">
            <v>在职</v>
          </cell>
          <cell r="AO484" t="str">
            <v>正式员工</v>
          </cell>
          <cell r="AP484" t="str">
            <v>研发类程序</v>
          </cell>
          <cell r="AQ484" t="str">
            <v>普通任职</v>
          </cell>
          <cell r="AR484" t="str">
            <v>2011-03-02</v>
          </cell>
        </row>
        <row r="484">
          <cell r="AU484" t="str">
            <v>2011-06-02</v>
          </cell>
        </row>
        <row r="484">
          <cell r="AX484" t="str">
            <v>2011-06-03</v>
          </cell>
        </row>
        <row r="484">
          <cell r="BF484">
            <v>72</v>
          </cell>
        </row>
        <row r="484">
          <cell r="BJ484" t="str">
            <v>闽江学院</v>
          </cell>
        </row>
        <row r="484">
          <cell r="BL484" t="str">
            <v>普通全日制</v>
          </cell>
          <cell r="BM484" t="str">
            <v>计算机科学与技术</v>
          </cell>
          <cell r="BN484" t="str">
            <v>2010-07-01</v>
          </cell>
          <cell r="BO484" t="str">
            <v>本科</v>
          </cell>
          <cell r="BP484" t="str">
            <v>学士</v>
          </cell>
        </row>
        <row r="484">
          <cell r="BV484" t="str">
            <v>2011-03-02</v>
          </cell>
          <cell r="BW484" t="str">
            <v>福建天晴数码有限公司</v>
          </cell>
          <cell r="BX484" t="str">
            <v>工程院七部</v>
          </cell>
          <cell r="BY484" t="str">
            <v>工程院七部开发一处</v>
          </cell>
        </row>
        <row r="485">
          <cell r="A485">
            <v>143337</v>
          </cell>
          <cell r="B485" t="str">
            <v>林良灿</v>
          </cell>
          <cell r="C485" t="str">
            <v>工程院七部开发一处</v>
          </cell>
          <cell r="D485" t="str">
            <v>郭玉湖</v>
          </cell>
          <cell r="E485" t="str">
            <v>143337</v>
          </cell>
          <cell r="F485" t="str">
            <v>男</v>
          </cell>
          <cell r="G485" t="str">
            <v>中共党员</v>
          </cell>
          <cell r="H485" t="str">
            <v>汉族</v>
          </cell>
          <cell r="I485" t="str">
            <v>1988-10-14</v>
          </cell>
          <cell r="J485" t="str">
            <v>350125198810143337</v>
          </cell>
          <cell r="K485" t="str">
            <v>未婚</v>
          </cell>
          <cell r="L485" t="str">
            <v>中国大陆</v>
          </cell>
        </row>
        <row r="485">
          <cell r="O485" t="str">
            <v>福建省福州市永泰县</v>
          </cell>
        </row>
        <row r="485">
          <cell r="U485" t="str">
            <v>18860175420</v>
          </cell>
        </row>
        <row r="485">
          <cell r="AA485" t="str">
            <v>10-14</v>
          </cell>
        </row>
        <row r="485">
          <cell r="AD485" t="str">
            <v>ND20160511011</v>
          </cell>
          <cell r="AE485" t="str">
            <v>工程院七部开发一处</v>
          </cell>
          <cell r="AF485" t="str">
            <v>福建天泉教育科技有限公司</v>
          </cell>
          <cell r="AG485" t="str">
            <v>福建天泉教育科技有限公司</v>
          </cell>
          <cell r="AH485" t="str">
            <v>软件开发工程师</v>
          </cell>
          <cell r="AI485" t="str">
            <v>高级一星程序员(P6)</v>
          </cell>
          <cell r="AJ485" t="str">
            <v>P6</v>
          </cell>
        </row>
        <row r="485">
          <cell r="AM485" t="str">
            <v>正式员工</v>
          </cell>
          <cell r="AN485" t="str">
            <v>在职</v>
          </cell>
          <cell r="AO485" t="str">
            <v>正式员工</v>
          </cell>
        </row>
        <row r="485">
          <cell r="AQ485" t="str">
            <v>普通任职</v>
          </cell>
          <cell r="AR485" t="str">
            <v>2016-05-12</v>
          </cell>
          <cell r="AS485" t="str">
            <v>福州</v>
          </cell>
        </row>
        <row r="485">
          <cell r="AU485" t="str">
            <v>2016-08-12</v>
          </cell>
        </row>
        <row r="485">
          <cell r="BF485">
            <v>9</v>
          </cell>
        </row>
        <row r="485">
          <cell r="BJ485" t="str">
            <v>浙江大学</v>
          </cell>
        </row>
        <row r="485">
          <cell r="BL485" t="str">
            <v>普通全日制</v>
          </cell>
          <cell r="BM485" t="str">
            <v>机械设计及理论</v>
          </cell>
          <cell r="BN485" t="str">
            <v>2014-03-31</v>
          </cell>
          <cell r="BO485" t="str">
            <v>硕士研究生</v>
          </cell>
          <cell r="BP485" t="str">
            <v>硕士</v>
          </cell>
        </row>
        <row r="485">
          <cell r="BV485" t="str">
            <v>2016-05-12</v>
          </cell>
          <cell r="BW485" t="str">
            <v>福建天晴数码有限公司</v>
          </cell>
          <cell r="BX485" t="str">
            <v>工程院七部</v>
          </cell>
          <cell r="BY485" t="str">
            <v>工程院七部开发一处</v>
          </cell>
        </row>
        <row r="486">
          <cell r="A486">
            <v>150375</v>
          </cell>
          <cell r="B486" t="str">
            <v>闫闯</v>
          </cell>
          <cell r="C486" t="str">
            <v>工程院七部开发一处</v>
          </cell>
          <cell r="D486" t="str">
            <v>郭玉湖</v>
          </cell>
          <cell r="E486" t="str">
            <v>150375</v>
          </cell>
          <cell r="F486" t="str">
            <v>男</v>
          </cell>
          <cell r="G486" t="str">
            <v>中共党员</v>
          </cell>
          <cell r="H486" t="str">
            <v>汉族</v>
          </cell>
          <cell r="I486" t="str">
            <v>1988-05-15</v>
          </cell>
          <cell r="J486" t="str">
            <v>130183198805150375</v>
          </cell>
          <cell r="K486" t="str">
            <v>未婚</v>
          </cell>
        </row>
        <row r="486">
          <cell r="U486" t="str">
            <v>13055253915</v>
          </cell>
          <cell r="V486" t="str">
            <v>331755074@qq.com</v>
          </cell>
        </row>
        <row r="486">
          <cell r="AA486" t="str">
            <v>05-15</v>
          </cell>
        </row>
        <row r="486">
          <cell r="AD486" t="str">
            <v>ND20160704032</v>
          </cell>
          <cell r="AE486" t="str">
            <v>工程院七部开发一处</v>
          </cell>
          <cell r="AF486" t="str">
            <v>福建天泉教育科技有限公司</v>
          </cell>
          <cell r="AG486" t="str">
            <v>福建天泉教育科技有限公司</v>
          </cell>
          <cell r="AH486" t="str">
            <v>软件开发工程师</v>
          </cell>
          <cell r="AI486" t="str">
            <v>未定级</v>
          </cell>
          <cell r="AJ486" t="str">
            <v>未定级</v>
          </cell>
        </row>
        <row r="486">
          <cell r="AM486" t="str">
            <v>正式员工</v>
          </cell>
          <cell r="AN486" t="str">
            <v>在职</v>
          </cell>
          <cell r="AO486" t="str">
            <v>正式员工</v>
          </cell>
        </row>
        <row r="486">
          <cell r="AR486" t="str">
            <v>2016-07-05</v>
          </cell>
          <cell r="AS486" t="str">
            <v>亚太</v>
          </cell>
        </row>
        <row r="486">
          <cell r="AU486" t="str">
            <v>2017-01-05</v>
          </cell>
        </row>
        <row r="486">
          <cell r="BF486">
            <v>8</v>
          </cell>
        </row>
        <row r="486">
          <cell r="BJ486" t="str">
            <v>重庆邮电大学</v>
          </cell>
        </row>
        <row r="486">
          <cell r="BL486" t="str">
            <v>普通全日制</v>
          </cell>
          <cell r="BM486" t="str">
            <v>信息与通信工程</v>
          </cell>
          <cell r="BN486" t="str">
            <v>2016-07-01</v>
          </cell>
          <cell r="BO486" t="str">
            <v>硕士研究生</v>
          </cell>
          <cell r="BP486" t="str">
            <v>硕士</v>
          </cell>
        </row>
        <row r="486">
          <cell r="BV486" t="str">
            <v>2016-07-05</v>
          </cell>
          <cell r="BW486" t="str">
            <v>福建天晴数码有限公司</v>
          </cell>
          <cell r="BX486" t="str">
            <v>工程院七部</v>
          </cell>
          <cell r="BY486" t="str">
            <v>工程院七部开发一处</v>
          </cell>
        </row>
        <row r="487">
          <cell r="A487">
            <v>153880</v>
          </cell>
          <cell r="B487" t="str">
            <v>王隆萼</v>
          </cell>
          <cell r="C487" t="str">
            <v>工程院七部开发一处</v>
          </cell>
          <cell r="D487" t="str">
            <v>郭玉湖</v>
          </cell>
          <cell r="E487" t="str">
            <v>153880</v>
          </cell>
          <cell r="F487" t="str">
            <v>男</v>
          </cell>
          <cell r="G487" t="str">
            <v>群众</v>
          </cell>
          <cell r="H487" t="str">
            <v>汉族</v>
          </cell>
          <cell r="I487" t="str">
            <v>1979-06-15</v>
          </cell>
          <cell r="J487" t="str">
            <v>350102197906156432</v>
          </cell>
          <cell r="K487" t="str">
            <v>已婚</v>
          </cell>
        </row>
        <row r="487">
          <cell r="O487" t="str">
            <v>福建省福州市鼓楼区</v>
          </cell>
        </row>
        <row r="487">
          <cell r="U487" t="str">
            <v>18065153880</v>
          </cell>
        </row>
        <row r="487">
          <cell r="X487" t="str">
            <v>059183852473</v>
          </cell>
        </row>
        <row r="487">
          <cell r="AA487" t="str">
            <v>06-15</v>
          </cell>
        </row>
        <row r="487">
          <cell r="AD487" t="str">
            <v>ND20140314005</v>
          </cell>
          <cell r="AE487" t="str">
            <v>工程院七部开发一处</v>
          </cell>
          <cell r="AF487" t="str">
            <v>福建省华渔教育科技有限公司</v>
          </cell>
          <cell r="AG487" t="str">
            <v>福建省华渔教育科技有限公司</v>
          </cell>
          <cell r="AH487" t="str">
            <v>软件开发工程师</v>
          </cell>
          <cell r="AI487" t="str">
            <v>高级一星程序员(P6)</v>
          </cell>
          <cell r="AJ487" t="str">
            <v>P6</v>
          </cell>
        </row>
        <row r="487">
          <cell r="AM487" t="str">
            <v>正式员工</v>
          </cell>
          <cell r="AN487" t="str">
            <v>在职</v>
          </cell>
          <cell r="AO487" t="str">
            <v>正式员工</v>
          </cell>
        </row>
        <row r="487">
          <cell r="AQ487" t="str">
            <v>普通任职</v>
          </cell>
          <cell r="AR487" t="str">
            <v>2014-03-20</v>
          </cell>
        </row>
        <row r="487">
          <cell r="AU487" t="str">
            <v>2014-09-20</v>
          </cell>
        </row>
        <row r="487">
          <cell r="BF487">
            <v>35</v>
          </cell>
        </row>
        <row r="487">
          <cell r="BJ487" t="str">
            <v>东北林业大学</v>
          </cell>
        </row>
        <row r="487">
          <cell r="BL487" t="str">
            <v>普通全日制</v>
          </cell>
          <cell r="BM487" t="str">
            <v>化工</v>
          </cell>
          <cell r="BN487" t="str">
            <v>2001-07-01</v>
          </cell>
          <cell r="BO487" t="str">
            <v>本科</v>
          </cell>
        </row>
        <row r="487">
          <cell r="BV487" t="str">
            <v>2014-03-20</v>
          </cell>
          <cell r="BW487" t="str">
            <v>福建天晴数码有限公司</v>
          </cell>
          <cell r="BX487" t="str">
            <v>工程院七部</v>
          </cell>
          <cell r="BY487" t="str">
            <v>工程院七部开发一处</v>
          </cell>
        </row>
        <row r="488">
          <cell r="A488">
            <v>168421</v>
          </cell>
          <cell r="B488" t="str">
            <v>高毅龙</v>
          </cell>
          <cell r="C488" t="str">
            <v>工程院七部开发一处</v>
          </cell>
          <cell r="D488" t="str">
            <v>郭玉湖</v>
          </cell>
          <cell r="E488" t="str">
            <v>168421</v>
          </cell>
          <cell r="F488" t="str">
            <v>男</v>
          </cell>
          <cell r="G488" t="str">
            <v>群众</v>
          </cell>
          <cell r="H488" t="str">
            <v>汉族</v>
          </cell>
          <cell r="I488" t="str">
            <v>1987-09-20</v>
          </cell>
          <cell r="J488" t="str">
            <v>35062719870920051X</v>
          </cell>
          <cell r="K488" t="str">
            <v>未婚</v>
          </cell>
          <cell r="L488" t="str">
            <v>中国大陆</v>
          </cell>
        </row>
        <row r="488">
          <cell r="N488" t="str">
            <v>农业</v>
          </cell>
          <cell r="O488" t="str">
            <v>福建省漳州市南靖县</v>
          </cell>
        </row>
        <row r="488">
          <cell r="U488" t="str">
            <v>18205948421</v>
          </cell>
          <cell r="V488" t="str">
            <v>304307852@qq.com</v>
          </cell>
        </row>
        <row r="488">
          <cell r="AA488" t="str">
            <v>09-20</v>
          </cell>
        </row>
        <row r="488">
          <cell r="AD488" t="str">
            <v>ND20160928004</v>
          </cell>
          <cell r="AE488" t="str">
            <v>工程院七部开发一处</v>
          </cell>
          <cell r="AF488" t="str">
            <v>福建天晴数码有限公司</v>
          </cell>
          <cell r="AG488" t="str">
            <v>福建天晴数码有限公司</v>
          </cell>
          <cell r="AH488" t="str">
            <v>软件开发工程师</v>
          </cell>
          <cell r="AI488" t="str">
            <v>高级一星程序员(P6)</v>
          </cell>
          <cell r="AJ488" t="str">
            <v>P6</v>
          </cell>
        </row>
        <row r="488">
          <cell r="AM488" t="str">
            <v>正式员工</v>
          </cell>
          <cell r="AN488" t="str">
            <v>在职</v>
          </cell>
          <cell r="AO488" t="str">
            <v>正式员工</v>
          </cell>
        </row>
        <row r="488">
          <cell r="AQ488" t="str">
            <v>普通任职</v>
          </cell>
          <cell r="AR488" t="str">
            <v>2016-09-26</v>
          </cell>
          <cell r="AS488" t="str">
            <v>厦门</v>
          </cell>
        </row>
        <row r="488">
          <cell r="AU488" t="str">
            <v>2016-12-26</v>
          </cell>
        </row>
        <row r="488">
          <cell r="BF488">
            <v>5</v>
          </cell>
        </row>
        <row r="488">
          <cell r="BJ488" t="str">
            <v>福州大学软件学院</v>
          </cell>
        </row>
        <row r="488">
          <cell r="BL488" t="str">
            <v>普通全日制</v>
          </cell>
          <cell r="BM488" t="str">
            <v>软件工程</v>
          </cell>
          <cell r="BN488" t="str">
            <v>2010-07-31</v>
          </cell>
          <cell r="BO488" t="str">
            <v>本科</v>
          </cell>
          <cell r="BP488" t="str">
            <v>学士</v>
          </cell>
        </row>
        <row r="488">
          <cell r="BV488" t="str">
            <v>2016-09-26</v>
          </cell>
          <cell r="BW488" t="str">
            <v>福建天晴数码有限公司</v>
          </cell>
          <cell r="BX488" t="str">
            <v>工程院七部</v>
          </cell>
          <cell r="BY488" t="str">
            <v>工程院七部开发一处</v>
          </cell>
        </row>
        <row r="489">
          <cell r="A489">
            <v>178713</v>
          </cell>
          <cell r="B489" t="str">
            <v>韩远兵</v>
          </cell>
          <cell r="C489" t="str">
            <v>工程院七部开发一处</v>
          </cell>
          <cell r="D489" t="str">
            <v>郭玉湖</v>
          </cell>
          <cell r="E489" t="str">
            <v>178713</v>
          </cell>
          <cell r="F489" t="str">
            <v>男</v>
          </cell>
          <cell r="G489" t="str">
            <v>中共党员</v>
          </cell>
          <cell r="H489" t="str">
            <v>汉族</v>
          </cell>
          <cell r="I489" t="str">
            <v>1990-01-07</v>
          </cell>
          <cell r="J489" t="str">
            <v>42011719900107125X</v>
          </cell>
          <cell r="K489" t="str">
            <v>未婚</v>
          </cell>
        </row>
        <row r="489">
          <cell r="U489" t="str">
            <v>18225077143</v>
          </cell>
          <cell r="V489" t="str">
            <v>648372939@qq.com</v>
          </cell>
        </row>
        <row r="489">
          <cell r="AA489" t="str">
            <v>01-07</v>
          </cell>
        </row>
        <row r="489">
          <cell r="AD489" t="str">
            <v>ND20160704033</v>
          </cell>
          <cell r="AE489" t="str">
            <v>工程院七部开发一处</v>
          </cell>
          <cell r="AF489" t="str">
            <v>福建天泉教育科技有限公司</v>
          </cell>
          <cell r="AG489" t="str">
            <v>福建天泉教育科技有限公司</v>
          </cell>
          <cell r="AH489" t="str">
            <v>软件开发工程师</v>
          </cell>
          <cell r="AI489" t="str">
            <v>未定级</v>
          </cell>
          <cell r="AJ489" t="str">
            <v>未定级</v>
          </cell>
        </row>
        <row r="489">
          <cell r="AM489" t="str">
            <v>正式员工</v>
          </cell>
          <cell r="AN489" t="str">
            <v>在职</v>
          </cell>
          <cell r="AO489" t="str">
            <v>正式员工</v>
          </cell>
        </row>
        <row r="489">
          <cell r="AR489" t="str">
            <v>2016-07-05</v>
          </cell>
          <cell r="AS489" t="str">
            <v>亚太</v>
          </cell>
        </row>
        <row r="489">
          <cell r="AU489" t="str">
            <v>2016-10-21</v>
          </cell>
        </row>
        <row r="489">
          <cell r="BF489">
            <v>8</v>
          </cell>
        </row>
        <row r="489">
          <cell r="BJ489" t="str">
            <v>重庆邮电大学</v>
          </cell>
        </row>
        <row r="489">
          <cell r="BL489" t="str">
            <v>普通全日制</v>
          </cell>
          <cell r="BM489" t="str">
            <v>信息与通信工程</v>
          </cell>
          <cell r="BN489" t="str">
            <v>2016-06-25</v>
          </cell>
          <cell r="BO489" t="str">
            <v>硕士研究生</v>
          </cell>
          <cell r="BP489" t="str">
            <v>硕士</v>
          </cell>
        </row>
        <row r="489">
          <cell r="BV489" t="str">
            <v>2016-07-05</v>
          </cell>
          <cell r="BW489" t="str">
            <v>福建天晴数码有限公司</v>
          </cell>
          <cell r="BX489" t="str">
            <v>工程院七部</v>
          </cell>
          <cell r="BY489" t="str">
            <v>工程院七部开发一处</v>
          </cell>
        </row>
        <row r="490">
          <cell r="A490">
            <v>200585</v>
          </cell>
          <cell r="B490" t="str">
            <v>邵志扬</v>
          </cell>
          <cell r="C490" t="str">
            <v>工程院七部开发一处</v>
          </cell>
          <cell r="D490" t="str">
            <v>郭玉湖</v>
          </cell>
          <cell r="E490" t="str">
            <v>200585</v>
          </cell>
          <cell r="F490" t="str">
            <v>男</v>
          </cell>
          <cell r="G490" t="str">
            <v>群众</v>
          </cell>
          <cell r="H490" t="str">
            <v>汉族</v>
          </cell>
          <cell r="I490" t="str">
            <v>1986-11-13</v>
          </cell>
          <cell r="J490" t="str">
            <v>350784198611132814</v>
          </cell>
          <cell r="K490" t="str">
            <v>已婚</v>
          </cell>
          <cell r="L490" t="str">
            <v>中国大陆</v>
          </cell>
        </row>
        <row r="490">
          <cell r="O490" t="str">
            <v>福建省南平市建阳市</v>
          </cell>
        </row>
        <row r="490">
          <cell r="U490" t="str">
            <v>15959047525</v>
          </cell>
          <cell r="V490" t="str">
            <v>895421831@qq.com</v>
          </cell>
        </row>
        <row r="490">
          <cell r="AA490" t="str">
            <v>11-13</v>
          </cell>
        </row>
        <row r="490">
          <cell r="AD490" t="str">
            <v>ND20131018002</v>
          </cell>
          <cell r="AE490" t="str">
            <v>工程院七部开发一处</v>
          </cell>
          <cell r="AF490" t="str">
            <v>福建天泉教育科技有限公司</v>
          </cell>
          <cell r="AG490" t="str">
            <v>福建天泉教育科技有限公司</v>
          </cell>
          <cell r="AH490" t="str">
            <v>高级软件开发工程师</v>
          </cell>
          <cell r="AI490" t="str">
            <v>高级二星程序员(P7)</v>
          </cell>
          <cell r="AJ490" t="str">
            <v>P7</v>
          </cell>
        </row>
        <row r="490">
          <cell r="AM490" t="str">
            <v>正式员工</v>
          </cell>
          <cell r="AN490" t="str">
            <v>在职</v>
          </cell>
          <cell r="AO490" t="str">
            <v>正式员工</v>
          </cell>
        </row>
        <row r="490">
          <cell r="AQ490" t="str">
            <v>普通任职</v>
          </cell>
          <cell r="AR490" t="str">
            <v>2013-10-21</v>
          </cell>
        </row>
        <row r="490">
          <cell r="AU490" t="str">
            <v>2014-01-21</v>
          </cell>
        </row>
        <row r="490">
          <cell r="BF490">
            <v>40</v>
          </cell>
        </row>
        <row r="490">
          <cell r="BJ490" t="str">
            <v>南京大学</v>
          </cell>
        </row>
        <row r="490">
          <cell r="BL490" t="str">
            <v>普通全日制</v>
          </cell>
          <cell r="BM490" t="str">
            <v>数学系</v>
          </cell>
          <cell r="BN490" t="str">
            <v>2009-06-30</v>
          </cell>
          <cell r="BO490" t="str">
            <v>本科</v>
          </cell>
          <cell r="BP490" t="str">
            <v>学士</v>
          </cell>
        </row>
        <row r="490">
          <cell r="BV490" t="str">
            <v>2013-10-21</v>
          </cell>
          <cell r="BW490" t="str">
            <v>福建天晴数码有限公司</v>
          </cell>
          <cell r="BX490" t="str">
            <v>工程院七部</v>
          </cell>
          <cell r="BY490" t="str">
            <v>工程院七部开发一处</v>
          </cell>
        </row>
        <row r="491">
          <cell r="A491">
            <v>290034</v>
          </cell>
          <cell r="B491" t="str">
            <v>欧艺勇</v>
          </cell>
          <cell r="C491" t="str">
            <v>工程院七部开发一处</v>
          </cell>
          <cell r="D491" t="str">
            <v>郭玉湖</v>
          </cell>
          <cell r="E491" t="str">
            <v>290034</v>
          </cell>
          <cell r="F491" t="str">
            <v>男</v>
          </cell>
          <cell r="G491" t="str">
            <v>中共党员</v>
          </cell>
          <cell r="H491" t="str">
            <v>汉族</v>
          </cell>
          <cell r="I491" t="str">
            <v>1994-09-29</v>
          </cell>
          <cell r="J491" t="str">
            <v>350681199409290034</v>
          </cell>
          <cell r="K491" t="str">
            <v>未婚</v>
          </cell>
          <cell r="L491" t="str">
            <v>中国大陆</v>
          </cell>
        </row>
        <row r="491">
          <cell r="N491" t="str">
            <v>非农业</v>
          </cell>
          <cell r="O491" t="str">
            <v>福建省漳州市龙海市</v>
          </cell>
          <cell r="P491" t="str">
            <v>福建省漳州市龙海市</v>
          </cell>
          <cell r="Q491" t="str">
            <v>海峡人才市场</v>
          </cell>
          <cell r="R491" t="str">
            <v>福建省龙海市石码镇解放东路351号12室</v>
          </cell>
          <cell r="S491" t="str">
            <v>福建省龙海市石码镇桥口新村十四幢403号</v>
          </cell>
          <cell r="T491" t="str">
            <v>无</v>
          </cell>
          <cell r="U491" t="str">
            <v>18650458467</v>
          </cell>
          <cell r="V491" t="str">
            <v>544833434@qq.com</v>
          </cell>
          <cell r="W491" t="str">
            <v>欧建忠</v>
          </cell>
          <cell r="X491" t="str">
            <v>13709315276</v>
          </cell>
        </row>
        <row r="491">
          <cell r="AA491" t="str">
            <v>09-29</v>
          </cell>
          <cell r="AB491">
            <v>167</v>
          </cell>
          <cell r="AC491" t="str">
            <v>B型</v>
          </cell>
        </row>
        <row r="491">
          <cell r="AE491" t="str">
            <v>工程院七部开发一处</v>
          </cell>
          <cell r="AF491" t="str">
            <v>福建天泉教育科技有限公司</v>
          </cell>
          <cell r="AG491" t="str">
            <v>福建天泉教育科技有限公司</v>
          </cell>
          <cell r="AH491" t="str">
            <v>软件开发工程师</v>
          </cell>
          <cell r="AI491" t="str">
            <v>未定级</v>
          </cell>
          <cell r="AJ491" t="str">
            <v>未定级</v>
          </cell>
        </row>
        <row r="491">
          <cell r="AM491" t="str">
            <v>实习人员</v>
          </cell>
          <cell r="AN491" t="str">
            <v>在职</v>
          </cell>
          <cell r="AO491" t="str">
            <v>临时人员</v>
          </cell>
        </row>
        <row r="491">
          <cell r="AQ491" t="str">
            <v>普通任职</v>
          </cell>
          <cell r="AR491" t="str">
            <v>2017-02-16</v>
          </cell>
          <cell r="AS491" t="str">
            <v>福州</v>
          </cell>
        </row>
        <row r="491">
          <cell r="BJ491" t="str">
            <v>福州大学</v>
          </cell>
        </row>
        <row r="491">
          <cell r="BL491" t="str">
            <v>普通全日制</v>
          </cell>
          <cell r="BM491" t="str">
            <v>软件工程</v>
          </cell>
          <cell r="BN491" t="str">
            <v>2017-07-01</v>
          </cell>
          <cell r="BO491" t="str">
            <v>本科</v>
          </cell>
          <cell r="BP491" t="str">
            <v>学士</v>
          </cell>
        </row>
        <row r="491">
          <cell r="BV491" t="str">
            <v>2017-02-16</v>
          </cell>
          <cell r="BW491" t="str">
            <v>福建天晴数码有限公司</v>
          </cell>
          <cell r="BX491" t="str">
            <v>工程院七部</v>
          </cell>
          <cell r="BY491" t="str">
            <v>工程院七部开发一处</v>
          </cell>
        </row>
        <row r="492">
          <cell r="A492">
            <v>359547</v>
          </cell>
          <cell r="B492" t="str">
            <v>范涛涛</v>
          </cell>
          <cell r="C492" t="str">
            <v>工程院七部开发一处</v>
          </cell>
          <cell r="D492" t="str">
            <v>郭玉湖</v>
          </cell>
          <cell r="E492" t="str">
            <v>359547</v>
          </cell>
          <cell r="F492" t="str">
            <v>男</v>
          </cell>
        </row>
        <row r="492">
          <cell r="H492" t="str">
            <v>汉族</v>
          </cell>
          <cell r="I492" t="str">
            <v>1980-08-06</v>
          </cell>
          <cell r="J492" t="str">
            <v>421003198008061516</v>
          </cell>
          <cell r="K492" t="str">
            <v>已婚</v>
          </cell>
          <cell r="L492" t="str">
            <v>中国大陆</v>
          </cell>
        </row>
        <row r="492">
          <cell r="O492" t="str">
            <v>湖北省</v>
          </cell>
          <cell r="P492" t="str">
            <v>湖北荆州</v>
          </cell>
        </row>
        <row r="492">
          <cell r="R492" t="str">
            <v>福州鼓楼区省直机关屏西住宅小区77#602</v>
          </cell>
          <cell r="S492" t="str">
            <v>福州鼓楼区省直机关屏西住宅小区77#602</v>
          </cell>
        </row>
        <row r="492">
          <cell r="U492" t="str">
            <v>15959106309</v>
          </cell>
          <cell r="V492" t="str">
            <v>359547629@qq.com</v>
          </cell>
        </row>
        <row r="492">
          <cell r="AA492" t="str">
            <v>08-06</v>
          </cell>
        </row>
        <row r="492">
          <cell r="AD492" t="str">
            <v>ND20160413028</v>
          </cell>
          <cell r="AE492" t="str">
            <v>工程院七部开发一处</v>
          </cell>
          <cell r="AF492" t="str">
            <v>福建天泉教育科技有限公司</v>
          </cell>
          <cell r="AG492" t="str">
            <v>福建天泉教育科技有限公司</v>
          </cell>
          <cell r="AH492" t="str">
            <v>高级软件开发工程师</v>
          </cell>
          <cell r="AI492" t="str">
            <v>高级二星程序员(P7)</v>
          </cell>
          <cell r="AJ492" t="str">
            <v>P7</v>
          </cell>
        </row>
        <row r="492">
          <cell r="AM492" t="str">
            <v>正式员工</v>
          </cell>
          <cell r="AN492" t="str">
            <v>在职</v>
          </cell>
          <cell r="AO492" t="str">
            <v>正式员工</v>
          </cell>
        </row>
        <row r="492">
          <cell r="AQ492" t="str">
            <v>普通任职</v>
          </cell>
          <cell r="AR492" t="str">
            <v>2016-04-14</v>
          </cell>
          <cell r="AS492" t="str">
            <v>福州</v>
          </cell>
        </row>
        <row r="492">
          <cell r="AU492" t="str">
            <v>2016-10-14</v>
          </cell>
        </row>
        <row r="492">
          <cell r="BF492">
            <v>10</v>
          </cell>
        </row>
        <row r="492">
          <cell r="BJ492" t="str">
            <v>湖北荆州地区工业学校</v>
          </cell>
        </row>
        <row r="492">
          <cell r="BL492" t="str">
            <v>普通全日制</v>
          </cell>
          <cell r="BM492" t="str">
            <v>机械制造</v>
          </cell>
          <cell r="BN492" t="str">
            <v>1997-07-01</v>
          </cell>
          <cell r="BO492" t="str">
            <v>中专</v>
          </cell>
        </row>
        <row r="492">
          <cell r="BV492" t="str">
            <v>2016-04-14</v>
          </cell>
          <cell r="BW492" t="str">
            <v>福建天晴数码有限公司</v>
          </cell>
          <cell r="BX492" t="str">
            <v>工程院七部</v>
          </cell>
          <cell r="BY492" t="str">
            <v>工程院七部开发一处</v>
          </cell>
        </row>
        <row r="493">
          <cell r="A493">
            <v>450026</v>
          </cell>
          <cell r="B493" t="str">
            <v>曾双杰</v>
          </cell>
          <cell r="C493" t="str">
            <v>工程院七部开发一处</v>
          </cell>
          <cell r="D493" t="str">
            <v>郭玉湖</v>
          </cell>
          <cell r="E493" t="str">
            <v>450026</v>
          </cell>
          <cell r="F493" t="str">
            <v>男</v>
          </cell>
          <cell r="G493" t="str">
            <v>群众</v>
          </cell>
          <cell r="H493" t="str">
            <v>汉族</v>
          </cell>
          <cell r="I493" t="str">
            <v>1990-10-18</v>
          </cell>
          <cell r="J493" t="str">
            <v>350521199010180595</v>
          </cell>
          <cell r="K493" t="str">
            <v>未婚</v>
          </cell>
          <cell r="L493" t="str">
            <v>中国大陆</v>
          </cell>
        </row>
        <row r="493">
          <cell r="O493" t="str">
            <v>福建泉州市</v>
          </cell>
        </row>
        <row r="493">
          <cell r="U493" t="str">
            <v>15606953305</v>
          </cell>
          <cell r="V493" t="str">
            <v>zengshuangjie@163.com</v>
          </cell>
          <cell r="W493" t="str">
            <v>13959801768</v>
          </cell>
        </row>
        <row r="493">
          <cell r="AA493" t="str">
            <v>10-18</v>
          </cell>
          <cell r="AB493">
            <v>182</v>
          </cell>
        </row>
        <row r="493">
          <cell r="AD493" t="str">
            <v>ND20160427029</v>
          </cell>
          <cell r="AE493" t="str">
            <v>工程院七部开发一处</v>
          </cell>
          <cell r="AF493" t="str">
            <v>福建天晴数码有限公司</v>
          </cell>
          <cell r="AG493" t="str">
            <v>福建天晴数码有限公司</v>
          </cell>
          <cell r="AH493" t="str">
            <v>软件开发工程师</v>
          </cell>
          <cell r="AI493" t="str">
            <v>三星程序员(P5)</v>
          </cell>
          <cell r="AJ493" t="str">
            <v>P5</v>
          </cell>
        </row>
        <row r="493">
          <cell r="AM493" t="str">
            <v>正式员工</v>
          </cell>
          <cell r="AN493" t="str">
            <v>在职</v>
          </cell>
          <cell r="AO493" t="str">
            <v>正式员工</v>
          </cell>
        </row>
        <row r="493">
          <cell r="AQ493" t="str">
            <v>普通任职</v>
          </cell>
          <cell r="AR493" t="str">
            <v>2016-04-26</v>
          </cell>
          <cell r="AS493" t="str">
            <v>厦门</v>
          </cell>
        </row>
        <row r="493">
          <cell r="AU493" t="str">
            <v>2016-07-26</v>
          </cell>
        </row>
        <row r="493">
          <cell r="BF493">
            <v>10</v>
          </cell>
        </row>
        <row r="493">
          <cell r="BJ493" t="str">
            <v>国立华侨大学</v>
          </cell>
        </row>
        <row r="493">
          <cell r="BL493" t="str">
            <v>普通全日制</v>
          </cell>
          <cell r="BM493" t="str">
            <v>电子科学与技术</v>
          </cell>
          <cell r="BN493" t="str">
            <v>2013-07-01</v>
          </cell>
          <cell r="BO493" t="str">
            <v>本科</v>
          </cell>
          <cell r="BP493" t="str">
            <v>学士</v>
          </cell>
        </row>
        <row r="493">
          <cell r="BV493" t="str">
            <v>2016-04-26</v>
          </cell>
          <cell r="BW493" t="str">
            <v>福建天晴数码有限公司</v>
          </cell>
          <cell r="BX493" t="str">
            <v>工程院七部</v>
          </cell>
          <cell r="BY493" t="str">
            <v>工程院七部开发一处</v>
          </cell>
        </row>
        <row r="494">
          <cell r="A494">
            <v>528041</v>
          </cell>
          <cell r="B494" t="str">
            <v>黄剑峰</v>
          </cell>
          <cell r="C494" t="str">
            <v>工程院七部开发一处</v>
          </cell>
          <cell r="D494" t="str">
            <v>郭玉湖</v>
          </cell>
          <cell r="E494" t="str">
            <v>528041</v>
          </cell>
          <cell r="F494" t="str">
            <v>男</v>
          </cell>
          <cell r="G494" t="str">
            <v>中共党员</v>
          </cell>
          <cell r="H494" t="str">
            <v>汉族</v>
          </cell>
          <cell r="I494" t="str">
            <v>1988-10-28</v>
          </cell>
          <cell r="J494" t="str">
            <v>35058319881028547X</v>
          </cell>
          <cell r="K494" t="str">
            <v>未婚</v>
          </cell>
          <cell r="L494" t="str">
            <v>中国大陆</v>
          </cell>
        </row>
        <row r="494">
          <cell r="N494" t="str">
            <v>农业</v>
          </cell>
          <cell r="O494" t="str">
            <v>福建省泉州市南安市</v>
          </cell>
          <cell r="P494" t="str">
            <v>福建省南安市省新镇</v>
          </cell>
          <cell r="Q494" t="str">
            <v>福州</v>
          </cell>
          <cell r="R494" t="str">
            <v>福建省南安市省新镇</v>
          </cell>
          <cell r="S494" t="str">
            <v>福州晋安区琯尾街</v>
          </cell>
        </row>
        <row r="494">
          <cell r="U494" t="str">
            <v>15280422398</v>
          </cell>
          <cell r="V494" t="str">
            <v>451363467@qq.com</v>
          </cell>
        </row>
        <row r="494">
          <cell r="Z494" t="str">
            <v>15280422398</v>
          </cell>
          <cell r="AA494" t="str">
            <v>10-28</v>
          </cell>
          <cell r="AB494">
            <v>162</v>
          </cell>
        </row>
        <row r="494">
          <cell r="AD494" t="str">
            <v>ND20150504013</v>
          </cell>
          <cell r="AE494" t="str">
            <v>工程院七部开发一处</v>
          </cell>
          <cell r="AF494" t="str">
            <v>福建天泉教育科技有限公司</v>
          </cell>
          <cell r="AG494" t="str">
            <v>福建天泉教育科技有限公司</v>
          </cell>
          <cell r="AH494" t="str">
            <v>软件开发工程师</v>
          </cell>
          <cell r="AI494" t="str">
            <v>三星程序员(P5)</v>
          </cell>
          <cell r="AJ494" t="str">
            <v>P5</v>
          </cell>
        </row>
        <row r="494">
          <cell r="AM494" t="str">
            <v>正式员工</v>
          </cell>
          <cell r="AN494" t="str">
            <v>在职</v>
          </cell>
          <cell r="AO494" t="str">
            <v>正式员工</v>
          </cell>
        </row>
        <row r="494">
          <cell r="AQ494" t="str">
            <v>普通任职</v>
          </cell>
          <cell r="AR494" t="str">
            <v>2015-05-07</v>
          </cell>
        </row>
        <row r="494">
          <cell r="AU494" t="str">
            <v>2015-10-04</v>
          </cell>
        </row>
        <row r="494">
          <cell r="BF494">
            <v>22</v>
          </cell>
        </row>
        <row r="494">
          <cell r="BJ494" t="str">
            <v>福州大学</v>
          </cell>
        </row>
        <row r="494">
          <cell r="BL494" t="str">
            <v>普通全日制</v>
          </cell>
          <cell r="BM494" t="str">
            <v>计算机应用技术</v>
          </cell>
          <cell r="BN494" t="str">
            <v>2015-07-01</v>
          </cell>
          <cell r="BO494" t="str">
            <v>硕士研究生</v>
          </cell>
          <cell r="BP494" t="str">
            <v>硕士</v>
          </cell>
        </row>
        <row r="494">
          <cell r="BV494" t="str">
            <v>2015-05-07</v>
          </cell>
          <cell r="BW494" t="str">
            <v>福建天晴数码有限公司</v>
          </cell>
          <cell r="BX494" t="str">
            <v>工程院七部</v>
          </cell>
          <cell r="BY494" t="str">
            <v>工程院七部开发一处</v>
          </cell>
        </row>
        <row r="495">
          <cell r="A495">
            <v>597421</v>
          </cell>
          <cell r="B495" t="str">
            <v>程晴</v>
          </cell>
          <cell r="C495" t="str">
            <v>工程院七部开发一处</v>
          </cell>
          <cell r="D495" t="str">
            <v>郭玉湖</v>
          </cell>
          <cell r="E495" t="str">
            <v>597421</v>
          </cell>
          <cell r="F495" t="str">
            <v>女</v>
          </cell>
          <cell r="G495" t="str">
            <v>共青团员</v>
          </cell>
          <cell r="H495" t="str">
            <v>汉族</v>
          </cell>
          <cell r="I495" t="str">
            <v>1993-10-25</v>
          </cell>
          <cell r="J495" t="str">
            <v>350521199310256045</v>
          </cell>
          <cell r="K495" t="str">
            <v>未婚</v>
          </cell>
          <cell r="L495" t="str">
            <v>中国大陆</v>
          </cell>
        </row>
        <row r="495">
          <cell r="N495" t="str">
            <v>农业</v>
          </cell>
          <cell r="O495" t="str">
            <v>福建省泉州市惠安县</v>
          </cell>
          <cell r="P495" t="str">
            <v>泉州市惠安县</v>
          </cell>
          <cell r="Q495" t="str">
            <v>海峡人才市场</v>
          </cell>
          <cell r="R495" t="str">
            <v>福建省惠安县辋川镇许厝村法石57号</v>
          </cell>
          <cell r="S495" t="str">
            <v>福州市晋安区保利香槟国际12栋</v>
          </cell>
        </row>
        <row r="495">
          <cell r="U495" t="str">
            <v>13505053726</v>
          </cell>
          <cell r="V495" t="str">
            <v>chengq1208@163.com</v>
          </cell>
          <cell r="W495" t="str">
            <v>胡惠琴</v>
          </cell>
          <cell r="X495" t="str">
            <v>15305952608</v>
          </cell>
        </row>
        <row r="495">
          <cell r="Z495" t="str">
            <v>QQ523593343</v>
          </cell>
          <cell r="AA495" t="str">
            <v>10-25</v>
          </cell>
          <cell r="AB495">
            <v>162</v>
          </cell>
        </row>
        <row r="495">
          <cell r="AE495" t="str">
            <v>工程院七部开发一处</v>
          </cell>
          <cell r="AF495" t="str">
            <v>福建天泉教育科技有限公司</v>
          </cell>
          <cell r="AG495" t="str">
            <v>福建天泉教育科技有限公司</v>
          </cell>
          <cell r="AH495" t="str">
            <v>软件开发工程师</v>
          </cell>
          <cell r="AI495" t="str">
            <v>未定级</v>
          </cell>
          <cell r="AJ495" t="str">
            <v>未定级</v>
          </cell>
        </row>
        <row r="495">
          <cell r="AM495" t="str">
            <v>实习人员</v>
          </cell>
          <cell r="AN495" t="str">
            <v>在职</v>
          </cell>
          <cell r="AO495" t="str">
            <v>临时人员</v>
          </cell>
        </row>
        <row r="495">
          <cell r="AQ495" t="str">
            <v>普通任职</v>
          </cell>
          <cell r="AR495" t="str">
            <v>2017-02-16</v>
          </cell>
          <cell r="AS495" t="str">
            <v>福州</v>
          </cell>
        </row>
        <row r="495">
          <cell r="BJ495" t="str">
            <v>福州大学</v>
          </cell>
        </row>
        <row r="495">
          <cell r="BL495" t="str">
            <v>普通全日制</v>
          </cell>
          <cell r="BM495" t="str">
            <v>电子信息工程</v>
          </cell>
          <cell r="BN495" t="str">
            <v>2017-07-01</v>
          </cell>
          <cell r="BO495" t="str">
            <v>本科</v>
          </cell>
          <cell r="BP495" t="str">
            <v>学士</v>
          </cell>
        </row>
        <row r="495">
          <cell r="BV495" t="str">
            <v>2017-02-16</v>
          </cell>
          <cell r="BW495" t="str">
            <v>福建天晴数码有限公司</v>
          </cell>
          <cell r="BX495" t="str">
            <v>工程院七部</v>
          </cell>
          <cell r="BY495" t="str">
            <v>工程院七部开发一处</v>
          </cell>
        </row>
        <row r="496">
          <cell r="A496">
            <v>624130</v>
          </cell>
          <cell r="B496" t="str">
            <v>洪国文</v>
          </cell>
          <cell r="C496" t="str">
            <v>工程院七部开发一处</v>
          </cell>
          <cell r="D496" t="str">
            <v>郭玉湖</v>
          </cell>
          <cell r="E496" t="str">
            <v>624130</v>
          </cell>
          <cell r="F496" t="str">
            <v>男</v>
          </cell>
          <cell r="G496" t="str">
            <v>群众</v>
          </cell>
          <cell r="H496" t="str">
            <v>汉族</v>
          </cell>
          <cell r="I496" t="str">
            <v>1981-08-04</v>
          </cell>
          <cell r="J496" t="str">
            <v>350583198108041037</v>
          </cell>
          <cell r="K496" t="str">
            <v>已婚</v>
          </cell>
          <cell r="L496" t="str">
            <v>中国大陆</v>
          </cell>
        </row>
        <row r="496">
          <cell r="O496" t="str">
            <v>福建省泉州市南安市</v>
          </cell>
          <cell r="P496" t="str">
            <v>福建省泉州市南安市</v>
          </cell>
          <cell r="Q496" t="str">
            <v>福建省泉州市南安市</v>
          </cell>
          <cell r="R496" t="str">
            <v>福建省泉州市南安市</v>
          </cell>
        </row>
        <row r="496">
          <cell r="U496" t="str">
            <v>13960708430</v>
          </cell>
        </row>
        <row r="496">
          <cell r="X496" t="str">
            <v>15960017979</v>
          </cell>
        </row>
        <row r="496">
          <cell r="AA496" t="str">
            <v>08-04</v>
          </cell>
        </row>
        <row r="496">
          <cell r="AD496" t="str">
            <v>ND20110218002</v>
          </cell>
          <cell r="AE496" t="str">
            <v>工程院七部开发一处</v>
          </cell>
          <cell r="AF496" t="str">
            <v>福建天泉教育科技有限公司</v>
          </cell>
          <cell r="AG496" t="str">
            <v>福建天泉教育科技有限公司</v>
          </cell>
          <cell r="AH496" t="str">
            <v>高级软件开发工程师</v>
          </cell>
          <cell r="AI496" t="str">
            <v>高级二星程序员(P7)</v>
          </cell>
          <cell r="AJ496" t="str">
            <v>P7</v>
          </cell>
        </row>
        <row r="496">
          <cell r="AM496" t="str">
            <v>正式员工</v>
          </cell>
          <cell r="AN496" t="str">
            <v>在职</v>
          </cell>
          <cell r="AO496" t="str">
            <v>正式员工</v>
          </cell>
          <cell r="AP496" t="str">
            <v>研发类程序</v>
          </cell>
          <cell r="AQ496" t="str">
            <v>普通任职</v>
          </cell>
          <cell r="AR496" t="str">
            <v>2011-02-18</v>
          </cell>
        </row>
        <row r="496">
          <cell r="AU496" t="str">
            <v>2011-05-17</v>
          </cell>
        </row>
        <row r="496">
          <cell r="AX496" t="str">
            <v>2011-05-17</v>
          </cell>
        </row>
        <row r="496">
          <cell r="BF496">
            <v>72</v>
          </cell>
        </row>
        <row r="496">
          <cell r="BJ496" t="str">
            <v>吉林大学</v>
          </cell>
        </row>
        <row r="496">
          <cell r="BL496" t="str">
            <v>普通全日制</v>
          </cell>
          <cell r="BM496" t="str">
            <v>计算机科学与技术</v>
          </cell>
          <cell r="BN496" t="str">
            <v>2005-07-01</v>
          </cell>
          <cell r="BO496" t="str">
            <v>本科</v>
          </cell>
          <cell r="BP496" t="str">
            <v>学士</v>
          </cell>
        </row>
        <row r="496">
          <cell r="BV496" t="str">
            <v>2011-02-18</v>
          </cell>
          <cell r="BW496" t="str">
            <v>福建天晴数码有限公司</v>
          </cell>
          <cell r="BX496" t="str">
            <v>工程院七部</v>
          </cell>
          <cell r="BY496" t="str">
            <v>工程院七部开发一处</v>
          </cell>
        </row>
        <row r="497">
          <cell r="A497">
            <v>880723</v>
          </cell>
          <cell r="B497" t="str">
            <v>赖碧威</v>
          </cell>
          <cell r="C497" t="str">
            <v>工程院七部开发一处</v>
          </cell>
          <cell r="D497" t="str">
            <v>郭玉湖</v>
          </cell>
          <cell r="E497" t="str">
            <v>880723</v>
          </cell>
          <cell r="F497" t="str">
            <v>男</v>
          </cell>
        </row>
        <row r="497">
          <cell r="H497" t="str">
            <v>汉族</v>
          </cell>
          <cell r="I497" t="str">
            <v>1988-07-23</v>
          </cell>
          <cell r="J497" t="str">
            <v>350823198807234217</v>
          </cell>
          <cell r="K497" t="str">
            <v>已婚</v>
          </cell>
        </row>
        <row r="497">
          <cell r="O497" t="str">
            <v>福建省龙岩市上杭县</v>
          </cell>
        </row>
        <row r="497">
          <cell r="U497" t="str">
            <v>18558781036</v>
          </cell>
          <cell r="V497" t="str">
            <v>labelvic@foxmail.com</v>
          </cell>
          <cell r="W497" t="str">
            <v>曾丽金</v>
          </cell>
          <cell r="X497" t="str">
            <v>13950816732</v>
          </cell>
        </row>
        <row r="497">
          <cell r="AA497" t="str">
            <v>07-23</v>
          </cell>
        </row>
        <row r="497">
          <cell r="AD497" t="str">
            <v>ND20140709006</v>
          </cell>
          <cell r="AE497" t="str">
            <v>工程院七部开发一处</v>
          </cell>
          <cell r="AF497" t="str">
            <v>福建天泉教育科技有限公司</v>
          </cell>
          <cell r="AG497" t="str">
            <v>福建天泉教育科技有限公司</v>
          </cell>
          <cell r="AH497" t="str">
            <v>高级软件开发工程师</v>
          </cell>
          <cell r="AI497" t="str">
            <v>高级二星程序员(P7)</v>
          </cell>
          <cell r="AJ497" t="str">
            <v>P7</v>
          </cell>
        </row>
        <row r="497">
          <cell r="AM497" t="str">
            <v>正式员工</v>
          </cell>
          <cell r="AN497" t="str">
            <v>在职</v>
          </cell>
          <cell r="AO497" t="str">
            <v>正式员工</v>
          </cell>
        </row>
        <row r="497">
          <cell r="AQ497" t="str">
            <v>普通任职</v>
          </cell>
          <cell r="AR497" t="str">
            <v>2014-07-14</v>
          </cell>
        </row>
        <row r="497">
          <cell r="AU497" t="str">
            <v>2014-10-14</v>
          </cell>
        </row>
        <row r="497">
          <cell r="BF497">
            <v>31</v>
          </cell>
        </row>
        <row r="497">
          <cell r="BJ497" t="str">
            <v>江西省东华理工大学</v>
          </cell>
        </row>
        <row r="497">
          <cell r="BL497" t="str">
            <v>普通全日制</v>
          </cell>
          <cell r="BM497" t="str">
            <v>通信工程</v>
          </cell>
          <cell r="BN497" t="str">
            <v>2010-07-01</v>
          </cell>
          <cell r="BO497" t="str">
            <v>本科</v>
          </cell>
          <cell r="BP497" t="str">
            <v>学士</v>
          </cell>
        </row>
        <row r="497">
          <cell r="BV497" t="str">
            <v>2014-07-14</v>
          </cell>
          <cell r="BW497" t="str">
            <v>福建天晴数码有限公司</v>
          </cell>
          <cell r="BX497" t="str">
            <v>工程院七部</v>
          </cell>
          <cell r="BY497" t="str">
            <v>工程院七部开发一处</v>
          </cell>
        </row>
        <row r="498">
          <cell r="A498">
            <v>896896</v>
          </cell>
          <cell r="B498" t="str">
            <v>王生裕</v>
          </cell>
          <cell r="C498" t="str">
            <v>工程院七部开发一处</v>
          </cell>
          <cell r="D498" t="str">
            <v>郭玉湖</v>
          </cell>
          <cell r="E498" t="str">
            <v>896896</v>
          </cell>
          <cell r="F498" t="str">
            <v>男</v>
          </cell>
          <cell r="G498" t="str">
            <v>群众</v>
          </cell>
          <cell r="H498" t="str">
            <v>汉族</v>
          </cell>
          <cell r="I498" t="str">
            <v>1983-11-10</v>
          </cell>
          <cell r="J498" t="str">
            <v>350125198311103410</v>
          </cell>
          <cell r="K498" t="str">
            <v>已婚</v>
          </cell>
          <cell r="L498" t="str">
            <v>中国大陆</v>
          </cell>
        </row>
        <row r="498">
          <cell r="N498" t="str">
            <v>非农业</v>
          </cell>
          <cell r="O498" t="str">
            <v>福建福州市</v>
          </cell>
          <cell r="P498" t="str">
            <v>福建厦门</v>
          </cell>
          <cell r="Q498" t="str">
            <v>福建厦门</v>
          </cell>
          <cell r="R498" t="str">
            <v>福建永泰</v>
          </cell>
          <cell r="S498" t="str">
            <v>福建福州</v>
          </cell>
        </row>
        <row r="498">
          <cell r="U498" t="str">
            <v>15080015021</v>
          </cell>
          <cell r="V498" t="str">
            <v>wshyu_lucky@126.com</v>
          </cell>
          <cell r="W498" t="str">
            <v>蔡素容</v>
          </cell>
          <cell r="X498" t="str">
            <v>15005088824</v>
          </cell>
        </row>
        <row r="498">
          <cell r="AA498" t="str">
            <v>11-10</v>
          </cell>
          <cell r="AB498">
            <v>173</v>
          </cell>
          <cell r="AC498" t="str">
            <v>AB型</v>
          </cell>
          <cell r="AD498" t="str">
            <v>ND20151225008</v>
          </cell>
          <cell r="AE498" t="str">
            <v>工程院七部开发一处</v>
          </cell>
          <cell r="AF498" t="str">
            <v>福建天泉教育科技有限公司</v>
          </cell>
          <cell r="AG498" t="str">
            <v>福建天泉教育科技有限公司</v>
          </cell>
          <cell r="AH498" t="str">
            <v>软件开发工程师</v>
          </cell>
          <cell r="AI498" t="str">
            <v>高级一星程序员(P6)</v>
          </cell>
          <cell r="AJ498" t="str">
            <v>P6</v>
          </cell>
        </row>
        <row r="498">
          <cell r="AM498" t="str">
            <v>正式员工</v>
          </cell>
          <cell r="AN498" t="str">
            <v>在职</v>
          </cell>
          <cell r="AO498" t="str">
            <v>正式员工</v>
          </cell>
        </row>
        <row r="498">
          <cell r="AQ498" t="str">
            <v>普通任职</v>
          </cell>
          <cell r="AR498" t="str">
            <v>2015-12-28</v>
          </cell>
          <cell r="AS498" t="str">
            <v>福州</v>
          </cell>
        </row>
        <row r="498">
          <cell r="AU498" t="str">
            <v>2016-03-28</v>
          </cell>
        </row>
        <row r="498">
          <cell r="BF498">
            <v>14</v>
          </cell>
        </row>
        <row r="498">
          <cell r="BJ498" t="str">
            <v>厦门大学</v>
          </cell>
        </row>
        <row r="498">
          <cell r="BL498" t="str">
            <v>普通全日制</v>
          </cell>
          <cell r="BM498" t="str">
            <v>模式识别与智能系统</v>
          </cell>
          <cell r="BN498" t="str">
            <v>2011-07-01</v>
          </cell>
          <cell r="BO498" t="str">
            <v>硕士研究生</v>
          </cell>
          <cell r="BP498" t="str">
            <v>硕士</v>
          </cell>
        </row>
        <row r="498">
          <cell r="BV498" t="str">
            <v>2015-12-28</v>
          </cell>
          <cell r="BW498" t="str">
            <v>福建天晴数码有限公司</v>
          </cell>
          <cell r="BX498" t="str">
            <v>工程院七部</v>
          </cell>
          <cell r="BY498" t="str">
            <v>工程院七部开发一处</v>
          </cell>
        </row>
        <row r="499">
          <cell r="A499">
            <v>930108</v>
          </cell>
          <cell r="B499" t="str">
            <v>吝科</v>
          </cell>
          <cell r="C499" t="str">
            <v>工程院七部开发一处</v>
          </cell>
          <cell r="D499" t="str">
            <v>郭玉湖</v>
          </cell>
          <cell r="E499" t="str">
            <v>930108</v>
          </cell>
          <cell r="F499" t="str">
            <v>男</v>
          </cell>
          <cell r="G499" t="str">
            <v>共青团员</v>
          </cell>
          <cell r="H499" t="str">
            <v>汉族</v>
          </cell>
          <cell r="I499" t="str">
            <v>1993-01-08</v>
          </cell>
          <cell r="J499" t="str">
            <v>610502199301083837</v>
          </cell>
          <cell r="K499" t="str">
            <v>未婚</v>
          </cell>
          <cell r="L499" t="str">
            <v>中国大陆</v>
          </cell>
        </row>
        <row r="499">
          <cell r="O499" t="str">
            <v>陕西渭南地区渭南市</v>
          </cell>
        </row>
        <row r="499">
          <cell r="S499" t="str">
            <v>陕西省西安市长安区西安邮电大学长安校区</v>
          </cell>
        </row>
        <row r="499">
          <cell r="U499" t="str">
            <v>13225990571</v>
          </cell>
          <cell r="V499" t="str">
            <v>575826568@qq.com</v>
          </cell>
        </row>
        <row r="499">
          <cell r="X499" t="str">
            <v>13572454228</v>
          </cell>
        </row>
        <row r="499">
          <cell r="AA499" t="str">
            <v>01-08</v>
          </cell>
        </row>
        <row r="499">
          <cell r="AD499" t="str">
            <v>ND20160704077</v>
          </cell>
          <cell r="AE499" t="str">
            <v>工程院七部开发一处</v>
          </cell>
          <cell r="AF499" t="str">
            <v>福建天泉教育科技有限公司</v>
          </cell>
          <cell r="AG499" t="str">
            <v>福建天泉教育科技有限公司</v>
          </cell>
          <cell r="AH499" t="str">
            <v>软件开发工程师</v>
          </cell>
          <cell r="AI499" t="str">
            <v>未定级</v>
          </cell>
          <cell r="AJ499" t="str">
            <v>未定级</v>
          </cell>
        </row>
        <row r="499">
          <cell r="AM499" t="str">
            <v>正式员工</v>
          </cell>
          <cell r="AN499" t="str">
            <v>在职</v>
          </cell>
          <cell r="AO499" t="str">
            <v>正式员工</v>
          </cell>
        </row>
        <row r="499">
          <cell r="AQ499" t="str">
            <v>普通任职</v>
          </cell>
          <cell r="AR499" t="str">
            <v>2016-07-05</v>
          </cell>
          <cell r="AS499" t="str">
            <v>福州</v>
          </cell>
        </row>
        <row r="499">
          <cell r="AU499" t="str">
            <v>2017-01-05</v>
          </cell>
        </row>
        <row r="499">
          <cell r="BF499">
            <v>8</v>
          </cell>
        </row>
        <row r="499">
          <cell r="BJ499" t="str">
            <v>西安邮电大学</v>
          </cell>
        </row>
        <row r="499">
          <cell r="BL499" t="str">
            <v>普通全日制</v>
          </cell>
          <cell r="BM499" t="str">
            <v>智能科学与技术</v>
          </cell>
          <cell r="BN499" t="str">
            <v>2016-07-01</v>
          </cell>
          <cell r="BO499" t="str">
            <v>本科</v>
          </cell>
        </row>
        <row r="499">
          <cell r="BV499" t="str">
            <v>2016-07-05</v>
          </cell>
          <cell r="BW499" t="str">
            <v>福建天晴数码有限公司</v>
          </cell>
          <cell r="BX499" t="str">
            <v>工程院七部</v>
          </cell>
          <cell r="BY499" t="str">
            <v>工程院七部开发一处</v>
          </cell>
        </row>
        <row r="500">
          <cell r="A500">
            <v>152491</v>
          </cell>
          <cell r="B500" t="str">
            <v>陈权</v>
          </cell>
          <cell r="C500" t="str">
            <v>工程院七部开发二处</v>
          </cell>
          <cell r="D500" t="str">
            <v>郭玉湖</v>
          </cell>
          <cell r="E500" t="str">
            <v>152491</v>
          </cell>
          <cell r="F500" t="str">
            <v>男</v>
          </cell>
          <cell r="G500" t="str">
            <v>群众</v>
          </cell>
          <cell r="H500" t="str">
            <v>汉族</v>
          </cell>
          <cell r="I500" t="str">
            <v>1988-07-15</v>
          </cell>
          <cell r="J500" t="str">
            <v>350182198807152491</v>
          </cell>
          <cell r="K500" t="str">
            <v>未婚</v>
          </cell>
          <cell r="L500" t="str">
            <v>中国大陆</v>
          </cell>
        </row>
        <row r="500">
          <cell r="R500" t="str">
            <v>福州市闽侯县上街镇博士后家园B区</v>
          </cell>
          <cell r="S500" t="str">
            <v>福州市闽侯县上街镇博士后家园B区</v>
          </cell>
        </row>
        <row r="500">
          <cell r="U500" t="str">
            <v>13559134655</v>
          </cell>
          <cell r="V500" t="str">
            <v>starworking@126.com</v>
          </cell>
        </row>
        <row r="500">
          <cell r="AA500" t="str">
            <v>07-15</v>
          </cell>
        </row>
        <row r="500">
          <cell r="AD500" t="str">
            <v>ND20160518020</v>
          </cell>
          <cell r="AE500" t="str">
            <v>工程院七部开发二处</v>
          </cell>
          <cell r="AF500" t="str">
            <v>福建天泉教育科技有限公司</v>
          </cell>
          <cell r="AG500" t="str">
            <v>福建天泉教育科技有限公司</v>
          </cell>
          <cell r="AH500" t="str">
            <v>软件开发工程师</v>
          </cell>
          <cell r="AI500" t="str">
            <v>三星程序员(P5)</v>
          </cell>
          <cell r="AJ500" t="str">
            <v>P5</v>
          </cell>
        </row>
        <row r="500">
          <cell r="AM500" t="str">
            <v>正式员工</v>
          </cell>
          <cell r="AN500" t="str">
            <v>在职</v>
          </cell>
          <cell r="AO500" t="str">
            <v>正式员工</v>
          </cell>
        </row>
        <row r="500">
          <cell r="AQ500" t="str">
            <v>普通任职</v>
          </cell>
          <cell r="AR500" t="str">
            <v>2016-05-19</v>
          </cell>
          <cell r="AS500" t="str">
            <v>福州</v>
          </cell>
        </row>
        <row r="500">
          <cell r="AU500" t="str">
            <v>2016-08-19</v>
          </cell>
        </row>
        <row r="500">
          <cell r="BF500">
            <v>9</v>
          </cell>
        </row>
        <row r="500">
          <cell r="BJ500" t="str">
            <v>福建师范大学</v>
          </cell>
        </row>
        <row r="500">
          <cell r="BL500" t="str">
            <v>普通全日制</v>
          </cell>
          <cell r="BM500" t="str">
            <v>计算机科学与技术</v>
          </cell>
          <cell r="BN500" t="str">
            <v>2012-06-30</v>
          </cell>
          <cell r="BO500" t="str">
            <v>本科</v>
          </cell>
          <cell r="BP500" t="str">
            <v>学士</v>
          </cell>
        </row>
        <row r="500">
          <cell r="BV500" t="str">
            <v>2016-05-19</v>
          </cell>
          <cell r="BW500" t="str">
            <v>福建天晴数码有限公司</v>
          </cell>
          <cell r="BX500" t="str">
            <v>工程院七部</v>
          </cell>
          <cell r="BY500" t="str">
            <v>工程院七部开发二处</v>
          </cell>
        </row>
        <row r="501">
          <cell r="A501">
            <v>198908</v>
          </cell>
          <cell r="B501" t="str">
            <v>林涛</v>
          </cell>
          <cell r="C501" t="str">
            <v>工程院七部开发二处</v>
          </cell>
          <cell r="D501" t="str">
            <v>郭玉湖</v>
          </cell>
          <cell r="E501" t="str">
            <v>198908</v>
          </cell>
          <cell r="F501" t="str">
            <v>男</v>
          </cell>
          <cell r="G501" t="str">
            <v>中共党员</v>
          </cell>
          <cell r="H501" t="str">
            <v>汉族</v>
          </cell>
          <cell r="I501" t="str">
            <v>1989-08-17</v>
          </cell>
          <cell r="J501" t="str">
            <v>35220119890817009X</v>
          </cell>
          <cell r="K501" t="str">
            <v>未婚</v>
          </cell>
          <cell r="L501" t="str">
            <v>中国大陆</v>
          </cell>
        </row>
        <row r="501">
          <cell r="O501" t="str">
            <v>福建宁德地区</v>
          </cell>
          <cell r="P501" t="str">
            <v>福建省福州市鼓楼区</v>
          </cell>
          <cell r="Q501" t="str">
            <v>福建省福州市鼓楼区</v>
          </cell>
          <cell r="R501" t="str">
            <v>福建省福州市鼓楼区</v>
          </cell>
        </row>
        <row r="501">
          <cell r="U501" t="str">
            <v>18650390820</v>
          </cell>
          <cell r="V501" t="str">
            <v>javen.lt@gmail.com</v>
          </cell>
          <cell r="W501" t="str">
            <v>徐婧敏</v>
          </cell>
          <cell r="X501" t="str">
            <v>13905032160</v>
          </cell>
        </row>
        <row r="501">
          <cell r="AA501" t="str">
            <v>08-17</v>
          </cell>
        </row>
        <row r="501">
          <cell r="AD501" t="str">
            <v>ND220160323014</v>
          </cell>
          <cell r="AE501" t="str">
            <v>工程院七部开发二处</v>
          </cell>
          <cell r="AF501" t="str">
            <v>福建天泉教育科技有限公司</v>
          </cell>
          <cell r="AG501" t="str">
            <v>福建天泉教育科技有限公司</v>
          </cell>
          <cell r="AH501" t="str">
            <v>软件开发工程师</v>
          </cell>
          <cell r="AI501" t="str">
            <v>三星程序员(P5)</v>
          </cell>
          <cell r="AJ501" t="str">
            <v>P5</v>
          </cell>
        </row>
        <row r="501">
          <cell r="AM501" t="str">
            <v>正式员工</v>
          </cell>
          <cell r="AN501" t="str">
            <v>在职</v>
          </cell>
          <cell r="AO501" t="str">
            <v>正式员工</v>
          </cell>
        </row>
        <row r="501">
          <cell r="AQ501" t="str">
            <v>普通任职</v>
          </cell>
          <cell r="AR501" t="str">
            <v>2016-03-24</v>
          </cell>
          <cell r="AS501" t="str">
            <v>福州</v>
          </cell>
        </row>
        <row r="501">
          <cell r="AU501" t="str">
            <v>2016-06-24</v>
          </cell>
        </row>
        <row r="501">
          <cell r="BF501">
            <v>11</v>
          </cell>
        </row>
        <row r="501">
          <cell r="BJ501" t="str">
            <v>福建农林大学</v>
          </cell>
        </row>
        <row r="501">
          <cell r="BL501" t="str">
            <v>普通全日制</v>
          </cell>
          <cell r="BM501" t="str">
            <v>软件工程</v>
          </cell>
          <cell r="BN501" t="str">
            <v>2011-07-01</v>
          </cell>
          <cell r="BO501" t="str">
            <v>本科</v>
          </cell>
          <cell r="BP501" t="str">
            <v>学士</v>
          </cell>
        </row>
        <row r="501">
          <cell r="BV501" t="str">
            <v>2016-03-24</v>
          </cell>
          <cell r="BW501" t="str">
            <v>福建天晴数码有限公司</v>
          </cell>
          <cell r="BX501" t="str">
            <v>工程院七部</v>
          </cell>
          <cell r="BY501" t="str">
            <v>工程院七部开发二处</v>
          </cell>
        </row>
        <row r="502">
          <cell r="A502">
            <v>199186</v>
          </cell>
          <cell r="B502" t="str">
            <v>陈若晨</v>
          </cell>
          <cell r="C502" t="str">
            <v>工程院七部开发二处</v>
          </cell>
          <cell r="D502" t="str">
            <v>郭玉湖</v>
          </cell>
          <cell r="E502" t="str">
            <v>199186</v>
          </cell>
          <cell r="F502" t="str">
            <v>男</v>
          </cell>
          <cell r="G502" t="str">
            <v>共青团员</v>
          </cell>
          <cell r="H502" t="str">
            <v>汉族</v>
          </cell>
          <cell r="I502" t="str">
            <v>1991-08-06</v>
          </cell>
          <cell r="J502" t="str">
            <v>350881199108060375</v>
          </cell>
          <cell r="K502" t="str">
            <v>未婚</v>
          </cell>
          <cell r="L502" t="str">
            <v>中国大陆</v>
          </cell>
        </row>
        <row r="502">
          <cell r="O502" t="str">
            <v>福建省龙岩市漳平市</v>
          </cell>
        </row>
        <row r="502">
          <cell r="U502" t="str">
            <v>15860059910</v>
          </cell>
          <cell r="V502" t="str">
            <v>434647670@qq.com</v>
          </cell>
        </row>
        <row r="502">
          <cell r="X502" t="str">
            <v>15860063750</v>
          </cell>
        </row>
        <row r="502">
          <cell r="AA502" t="str">
            <v>08-06</v>
          </cell>
        </row>
        <row r="502">
          <cell r="AD502" t="str">
            <v>ND20150123003</v>
          </cell>
          <cell r="AE502" t="str">
            <v>工程院七部开发二处</v>
          </cell>
          <cell r="AF502" t="str">
            <v>福建天泉教育科技有限公司</v>
          </cell>
          <cell r="AG502" t="str">
            <v>福建天泉教育科技有限公司</v>
          </cell>
          <cell r="AH502" t="str">
            <v>软件开发工程师</v>
          </cell>
          <cell r="AI502" t="str">
            <v>二星工程师(P4)</v>
          </cell>
          <cell r="AJ502" t="str">
            <v>P4</v>
          </cell>
        </row>
        <row r="502">
          <cell r="AM502" t="str">
            <v>正式员工</v>
          </cell>
          <cell r="AN502" t="str">
            <v>在职</v>
          </cell>
          <cell r="AO502" t="str">
            <v>正式员工</v>
          </cell>
        </row>
        <row r="502">
          <cell r="AQ502" t="str">
            <v>普通任职</v>
          </cell>
          <cell r="AR502" t="str">
            <v>2015-01-29</v>
          </cell>
        </row>
        <row r="502">
          <cell r="AU502" t="str">
            <v>2015-04-29</v>
          </cell>
        </row>
        <row r="502">
          <cell r="BF502">
            <v>25</v>
          </cell>
        </row>
        <row r="502">
          <cell r="BJ502" t="str">
            <v>莆田学院</v>
          </cell>
        </row>
        <row r="502">
          <cell r="BL502" t="str">
            <v>普通全日制</v>
          </cell>
          <cell r="BM502" t="str">
            <v>测控技术与仪器</v>
          </cell>
          <cell r="BN502" t="str">
            <v>2014-06-30</v>
          </cell>
          <cell r="BO502" t="str">
            <v>本科</v>
          </cell>
          <cell r="BP502" t="str">
            <v>学士</v>
          </cell>
        </row>
        <row r="502">
          <cell r="BV502" t="str">
            <v>2015-01-29</v>
          </cell>
          <cell r="BW502" t="str">
            <v>福建天晴数码有限公司</v>
          </cell>
          <cell r="BX502" t="str">
            <v>工程院七部</v>
          </cell>
          <cell r="BY502" t="str">
            <v>工程院七部开发二处</v>
          </cell>
        </row>
        <row r="503">
          <cell r="A503">
            <v>211919</v>
          </cell>
          <cell r="B503" t="str">
            <v>宋俊辉</v>
          </cell>
          <cell r="C503" t="str">
            <v>工程院七部开发二处</v>
          </cell>
          <cell r="D503" t="str">
            <v>郭玉湖</v>
          </cell>
          <cell r="E503" t="str">
            <v>211919</v>
          </cell>
          <cell r="F503" t="str">
            <v>男</v>
          </cell>
          <cell r="G503" t="str">
            <v>群众</v>
          </cell>
          <cell r="H503" t="str">
            <v>汉族</v>
          </cell>
          <cell r="I503" t="str">
            <v>1983-10-21</v>
          </cell>
          <cell r="J503" t="str">
            <v>413024198310211919</v>
          </cell>
          <cell r="K503" t="str">
            <v>已婚</v>
          </cell>
          <cell r="L503" t="str">
            <v>中国大陆</v>
          </cell>
        </row>
        <row r="503">
          <cell r="N503" t="str">
            <v>非农业</v>
          </cell>
          <cell r="O503" t="str">
            <v>河南信阳潢川县</v>
          </cell>
          <cell r="P503" t="str">
            <v>福州鼓楼区东大路36号</v>
          </cell>
          <cell r="Q503" t="str">
            <v>海峡人才市场</v>
          </cell>
          <cell r="R503" t="str">
            <v>福州鼓楼区东大路36号</v>
          </cell>
        </row>
        <row r="503">
          <cell r="U503" t="str">
            <v>18659193368</v>
          </cell>
          <cell r="V503" t="str">
            <v>atlailong@163.com</v>
          </cell>
          <cell r="W503" t="str">
            <v>董剑雯</v>
          </cell>
          <cell r="X503" t="str">
            <v>13625082375</v>
          </cell>
        </row>
        <row r="503">
          <cell r="AA503" t="str">
            <v>10-21</v>
          </cell>
          <cell r="AB503">
            <v>178</v>
          </cell>
          <cell r="AC503" t="str">
            <v>O型</v>
          </cell>
          <cell r="AD503" t="str">
            <v>ND20140919002</v>
          </cell>
          <cell r="AE503" t="str">
            <v>工程院七部开发二处</v>
          </cell>
          <cell r="AF503" t="str">
            <v>福建省华渔教育科技有限公司</v>
          </cell>
          <cell r="AG503" t="str">
            <v>福建省华渔教育科技有限公司</v>
          </cell>
          <cell r="AH503" t="str">
            <v>高级软件开发工程师</v>
          </cell>
          <cell r="AI503" t="str">
            <v>高级二星程序员(P7)</v>
          </cell>
          <cell r="AJ503" t="str">
            <v>P7</v>
          </cell>
        </row>
        <row r="503">
          <cell r="AM503" t="str">
            <v>正式员工</v>
          </cell>
          <cell r="AN503" t="str">
            <v>在职</v>
          </cell>
          <cell r="AO503" t="str">
            <v>正式员工</v>
          </cell>
        </row>
        <row r="503">
          <cell r="AQ503" t="str">
            <v>普通任职</v>
          </cell>
          <cell r="AR503" t="str">
            <v>2014-09-28</v>
          </cell>
        </row>
        <row r="503">
          <cell r="AU503" t="str">
            <v>2014-12-28</v>
          </cell>
        </row>
        <row r="503">
          <cell r="BF503">
            <v>29</v>
          </cell>
        </row>
        <row r="503">
          <cell r="BJ503" t="str">
            <v>厦门大学</v>
          </cell>
        </row>
        <row r="503">
          <cell r="BL503" t="str">
            <v>普通全日制</v>
          </cell>
          <cell r="BM503" t="str">
            <v>计算机科学与技术</v>
          </cell>
          <cell r="BN503" t="str">
            <v>2004-07-01</v>
          </cell>
          <cell r="BO503" t="str">
            <v>本科</v>
          </cell>
          <cell r="BP503" t="str">
            <v>学士</v>
          </cell>
        </row>
        <row r="503">
          <cell r="BV503" t="str">
            <v>2014-09-28</v>
          </cell>
          <cell r="BW503" t="str">
            <v>福建天晴数码有限公司</v>
          </cell>
          <cell r="BX503" t="str">
            <v>工程院七部</v>
          </cell>
          <cell r="BY503" t="str">
            <v>工程院七部开发二处</v>
          </cell>
        </row>
        <row r="504">
          <cell r="A504">
            <v>374532</v>
          </cell>
          <cell r="B504" t="str">
            <v>翁智华</v>
          </cell>
          <cell r="C504" t="str">
            <v>工程院七部开发二处</v>
          </cell>
          <cell r="D504" t="str">
            <v>郭玉湖</v>
          </cell>
          <cell r="E504" t="str">
            <v>374532</v>
          </cell>
          <cell r="F504" t="str">
            <v>男</v>
          </cell>
          <cell r="G504" t="str">
            <v>群众</v>
          </cell>
          <cell r="H504" t="str">
            <v>汉族</v>
          </cell>
          <cell r="I504" t="str">
            <v>1986-06-29</v>
          </cell>
          <cell r="J504" t="str">
            <v>350321198606291215</v>
          </cell>
          <cell r="K504" t="str">
            <v>未婚</v>
          </cell>
          <cell r="L504" t="str">
            <v>中国大陆</v>
          </cell>
        </row>
        <row r="504">
          <cell r="P504" t="str">
            <v>福建省莆田市莆田县</v>
          </cell>
          <cell r="Q504" t="str">
            <v>福建省莆田市莆田县</v>
          </cell>
          <cell r="R504" t="str">
            <v>福建省莆田市涵江区</v>
          </cell>
        </row>
        <row r="504">
          <cell r="U504" t="str">
            <v>13635241157</v>
          </cell>
          <cell r="V504" t="str">
            <v>593480648@qq.com</v>
          </cell>
          <cell r="W504" t="str">
            <v>翁国富</v>
          </cell>
          <cell r="X504" t="str">
            <v>13860969793</v>
          </cell>
        </row>
        <row r="504">
          <cell r="AA504" t="str">
            <v>06-29</v>
          </cell>
        </row>
        <row r="504">
          <cell r="AD504" t="str">
            <v>ND20120628005</v>
          </cell>
          <cell r="AE504" t="str">
            <v>工程院七部开发二处</v>
          </cell>
          <cell r="AF504" t="str">
            <v>福建天泉教育科技有限公司</v>
          </cell>
          <cell r="AG504" t="str">
            <v>福建天泉教育科技有限公司</v>
          </cell>
          <cell r="AH504" t="str">
            <v>软件开发工程师</v>
          </cell>
          <cell r="AI504" t="str">
            <v>高级一星程序员(P6)</v>
          </cell>
          <cell r="AJ504" t="str">
            <v>P6</v>
          </cell>
        </row>
        <row r="504">
          <cell r="AM504" t="str">
            <v>正式员工</v>
          </cell>
          <cell r="AN504" t="str">
            <v>在职</v>
          </cell>
          <cell r="AO504" t="str">
            <v>正式员工</v>
          </cell>
          <cell r="AP504" t="str">
            <v>研发支持类</v>
          </cell>
          <cell r="AQ504" t="str">
            <v>普通任职</v>
          </cell>
          <cell r="AR504" t="str">
            <v>2012-06-28</v>
          </cell>
        </row>
        <row r="504">
          <cell r="AU504" t="str">
            <v>2012-09-28</v>
          </cell>
        </row>
        <row r="504">
          <cell r="AX504" t="str">
            <v>2012-10-10</v>
          </cell>
        </row>
        <row r="504">
          <cell r="BF504">
            <v>56</v>
          </cell>
        </row>
        <row r="504">
          <cell r="BJ504" t="str">
            <v>福建农林大学</v>
          </cell>
        </row>
        <row r="504">
          <cell r="BL504" t="str">
            <v>普通全日制</v>
          </cell>
          <cell r="BM504" t="str">
            <v>计算机科学技术</v>
          </cell>
          <cell r="BN504" t="str">
            <v>2011-06-01</v>
          </cell>
          <cell r="BO504" t="str">
            <v>本科</v>
          </cell>
          <cell r="BP504" t="str">
            <v>学士</v>
          </cell>
        </row>
        <row r="504">
          <cell r="BV504" t="str">
            <v>2012-06-28</v>
          </cell>
          <cell r="BW504" t="str">
            <v>福建天晴数码有限公司</v>
          </cell>
          <cell r="BX504" t="str">
            <v>工程院七部</v>
          </cell>
          <cell r="BY504" t="str">
            <v>工程院七部开发二处</v>
          </cell>
        </row>
        <row r="505">
          <cell r="A505">
            <v>519591</v>
          </cell>
          <cell r="B505" t="str">
            <v>林潘星</v>
          </cell>
          <cell r="C505" t="str">
            <v>工程院七部开发二处</v>
          </cell>
          <cell r="D505" t="str">
            <v>郭玉湖</v>
          </cell>
          <cell r="E505" t="str">
            <v>519591</v>
          </cell>
          <cell r="F505" t="str">
            <v>男</v>
          </cell>
          <cell r="G505" t="str">
            <v>群众</v>
          </cell>
          <cell r="H505" t="str">
            <v>汉族</v>
          </cell>
          <cell r="I505" t="str">
            <v>1986-02-05</v>
          </cell>
          <cell r="J505" t="str">
            <v>350104198602054936</v>
          </cell>
          <cell r="K505" t="str">
            <v>已婚</v>
          </cell>
          <cell r="L505" t="str">
            <v>中国大陆</v>
          </cell>
        </row>
        <row r="505">
          <cell r="N505" t="str">
            <v>农业</v>
          </cell>
          <cell r="O505" t="str">
            <v>福建省福州市仓山区</v>
          </cell>
          <cell r="P505" t="str">
            <v>福州</v>
          </cell>
        </row>
        <row r="505">
          <cell r="R505" t="str">
            <v>福州</v>
          </cell>
        </row>
        <row r="505">
          <cell r="U505" t="str">
            <v>13799342757</v>
          </cell>
          <cell r="V505" t="str">
            <v>wapco@21cn.com</v>
          </cell>
        </row>
        <row r="505">
          <cell r="AA505" t="str">
            <v>02-05</v>
          </cell>
          <cell r="AB505">
            <v>181</v>
          </cell>
          <cell r="AC505" t="str">
            <v>O型</v>
          </cell>
          <cell r="AD505" t="str">
            <v>ND20130719002</v>
          </cell>
          <cell r="AE505" t="str">
            <v>工程院七部开发二处</v>
          </cell>
          <cell r="AF505" t="str">
            <v>福建天泉教育科技有限公司</v>
          </cell>
          <cell r="AG505" t="str">
            <v>福建天泉教育科技有限公司</v>
          </cell>
          <cell r="AH505" t="str">
            <v>软件开发工程师</v>
          </cell>
          <cell r="AI505" t="str">
            <v>高级一星程序员(P6)</v>
          </cell>
          <cell r="AJ505" t="str">
            <v>P6</v>
          </cell>
        </row>
        <row r="505">
          <cell r="AM505" t="str">
            <v>正式员工</v>
          </cell>
          <cell r="AN505" t="str">
            <v>在职</v>
          </cell>
          <cell r="AO505" t="str">
            <v>正式员工</v>
          </cell>
          <cell r="AP505" t="str">
            <v>研发类程序</v>
          </cell>
          <cell r="AQ505" t="str">
            <v>普通任职</v>
          </cell>
          <cell r="AR505" t="str">
            <v>2013-07-22</v>
          </cell>
        </row>
        <row r="505">
          <cell r="AU505" t="str">
            <v>2014-01-22</v>
          </cell>
        </row>
        <row r="505">
          <cell r="BF505">
            <v>43</v>
          </cell>
        </row>
        <row r="505">
          <cell r="BJ505" t="str">
            <v>福建农林大学</v>
          </cell>
        </row>
        <row r="505">
          <cell r="BL505" t="str">
            <v>普通全日制</v>
          </cell>
          <cell r="BM505" t="str">
            <v>程序设计</v>
          </cell>
          <cell r="BN505" t="str">
            <v>2009-05-31</v>
          </cell>
          <cell r="BO505" t="str">
            <v>专科</v>
          </cell>
        </row>
        <row r="505">
          <cell r="BV505" t="str">
            <v>2013-07-22</v>
          </cell>
          <cell r="BW505" t="str">
            <v>福建天晴数码有限公司</v>
          </cell>
          <cell r="BX505" t="str">
            <v>工程院七部</v>
          </cell>
          <cell r="BY505" t="str">
            <v>工程院七部开发二处</v>
          </cell>
        </row>
        <row r="506">
          <cell r="A506">
            <v>741007</v>
          </cell>
          <cell r="B506" t="str">
            <v>曾凡龙</v>
          </cell>
          <cell r="C506" t="str">
            <v>工程院七部开发二处</v>
          </cell>
          <cell r="D506" t="str">
            <v>郭玉湖</v>
          </cell>
          <cell r="E506" t="str">
            <v>741007</v>
          </cell>
          <cell r="F506" t="str">
            <v>男</v>
          </cell>
          <cell r="G506" t="str">
            <v>共青团员</v>
          </cell>
          <cell r="H506" t="str">
            <v>汉族</v>
          </cell>
          <cell r="I506" t="str">
            <v>1990-09-17</v>
          </cell>
          <cell r="J506" t="str">
            <v>360782199009172518</v>
          </cell>
          <cell r="K506" t="str">
            <v>未婚</v>
          </cell>
        </row>
        <row r="506">
          <cell r="O506" t="str">
            <v>江西省赣州市南康市</v>
          </cell>
        </row>
        <row r="506">
          <cell r="U506" t="str">
            <v>18583660732</v>
          </cell>
          <cell r="V506" t="str">
            <v>1069401249@qq.com</v>
          </cell>
        </row>
        <row r="506">
          <cell r="X506" t="str">
            <v>13808079549</v>
          </cell>
        </row>
        <row r="506">
          <cell r="AA506" t="str">
            <v>09-17</v>
          </cell>
        </row>
        <row r="506">
          <cell r="AD506" t="str">
            <v>ND20140712093</v>
          </cell>
          <cell r="AE506" t="str">
            <v>工程院七部开发二处</v>
          </cell>
          <cell r="AF506" t="str">
            <v>福建省华渔教育科技有限公司</v>
          </cell>
          <cell r="AG506" t="str">
            <v>福建省华渔教育科技有限公司</v>
          </cell>
          <cell r="AH506" t="str">
            <v>软件开发工程师</v>
          </cell>
          <cell r="AI506" t="str">
            <v>三星程序员(P5)</v>
          </cell>
          <cell r="AJ506" t="str">
            <v>P5</v>
          </cell>
        </row>
        <row r="506">
          <cell r="AM506" t="str">
            <v>正式员工</v>
          </cell>
          <cell r="AN506" t="str">
            <v>在职</v>
          </cell>
          <cell r="AO506" t="str">
            <v>正式员工</v>
          </cell>
        </row>
        <row r="506">
          <cell r="AQ506" t="str">
            <v>普通任职</v>
          </cell>
          <cell r="AR506" t="str">
            <v>2014-07-02</v>
          </cell>
        </row>
        <row r="506">
          <cell r="AU506" t="str">
            <v>2015-01-02</v>
          </cell>
        </row>
        <row r="506">
          <cell r="BF506">
            <v>32</v>
          </cell>
        </row>
        <row r="506">
          <cell r="BJ506" t="str">
            <v>电子科技大学</v>
          </cell>
          <cell r="BK506" t="str">
            <v>物理电子学院</v>
          </cell>
          <cell r="BL506" t="str">
            <v>普通全日制</v>
          </cell>
          <cell r="BM506" t="str">
            <v>电子信息科学与技术</v>
          </cell>
          <cell r="BN506" t="str">
            <v>2014-07-01</v>
          </cell>
          <cell r="BO506" t="str">
            <v>本科</v>
          </cell>
          <cell r="BP506" t="str">
            <v>学士</v>
          </cell>
        </row>
        <row r="506">
          <cell r="BV506" t="str">
            <v>2014-07-02</v>
          </cell>
          <cell r="BW506" t="str">
            <v>福建天晴数码有限公司</v>
          </cell>
          <cell r="BX506" t="str">
            <v>工程院七部</v>
          </cell>
          <cell r="BY506" t="str">
            <v>工程院七部开发二处</v>
          </cell>
        </row>
        <row r="507">
          <cell r="A507">
            <v>880602</v>
          </cell>
          <cell r="B507" t="str">
            <v>傅瑞杰</v>
          </cell>
          <cell r="C507" t="str">
            <v>工程院七部开发二处</v>
          </cell>
          <cell r="D507" t="str">
            <v>郭玉湖</v>
          </cell>
          <cell r="E507" t="str">
            <v>880602</v>
          </cell>
          <cell r="F507" t="str">
            <v>男</v>
          </cell>
          <cell r="G507" t="str">
            <v>共青团员</v>
          </cell>
          <cell r="H507" t="str">
            <v>汉族</v>
          </cell>
          <cell r="I507" t="str">
            <v>1988-06-02</v>
          </cell>
          <cell r="J507" t="str">
            <v>352227198806020035</v>
          </cell>
          <cell r="K507" t="str">
            <v>未婚</v>
          </cell>
        </row>
        <row r="507">
          <cell r="O507" t="str">
            <v>福建省宁德地区古田县</v>
          </cell>
        </row>
        <row r="507">
          <cell r="U507" t="str">
            <v>15959269391</v>
          </cell>
          <cell r="V507" t="str">
            <v>476087527@qq.com</v>
          </cell>
        </row>
        <row r="507">
          <cell r="X507" t="str">
            <v>18150890199</v>
          </cell>
        </row>
        <row r="507">
          <cell r="AA507" t="str">
            <v>06-02</v>
          </cell>
        </row>
        <row r="507">
          <cell r="AD507" t="str">
            <v>ND20140416012</v>
          </cell>
          <cell r="AE507" t="str">
            <v>工程院七部开发二处</v>
          </cell>
          <cell r="AF507" t="str">
            <v>福建省华渔教育科技有限公司</v>
          </cell>
          <cell r="AG507" t="str">
            <v>福建省华渔教育科技有限公司</v>
          </cell>
          <cell r="AH507" t="str">
            <v>软件开发工程师</v>
          </cell>
          <cell r="AI507" t="str">
            <v>三星程序员(P5)</v>
          </cell>
          <cell r="AJ507" t="str">
            <v>P5</v>
          </cell>
        </row>
        <row r="507">
          <cell r="AM507" t="str">
            <v>正式员工</v>
          </cell>
          <cell r="AN507" t="str">
            <v>在职</v>
          </cell>
          <cell r="AO507" t="str">
            <v>正式员工</v>
          </cell>
        </row>
        <row r="507">
          <cell r="AQ507" t="str">
            <v>普通任职</v>
          </cell>
          <cell r="AR507" t="str">
            <v>2014-05-04</v>
          </cell>
        </row>
        <row r="507">
          <cell r="AU507" t="str">
            <v>2014-08-04</v>
          </cell>
        </row>
        <row r="507">
          <cell r="BF507">
            <v>34</v>
          </cell>
        </row>
        <row r="507">
          <cell r="BJ507" t="str">
            <v>华北电力大学</v>
          </cell>
        </row>
        <row r="507">
          <cell r="BL507" t="str">
            <v>普通全日制</v>
          </cell>
          <cell r="BM507" t="str">
            <v>软件工程</v>
          </cell>
          <cell r="BN507" t="str">
            <v>2010-07-01</v>
          </cell>
          <cell r="BO507" t="str">
            <v>本科</v>
          </cell>
          <cell r="BP507" t="str">
            <v>学士</v>
          </cell>
        </row>
        <row r="507">
          <cell r="BV507" t="str">
            <v>2014-05-04</v>
          </cell>
          <cell r="BW507" t="str">
            <v>福建天晴数码有限公司</v>
          </cell>
          <cell r="BX507" t="str">
            <v>工程院七部</v>
          </cell>
          <cell r="BY507" t="str">
            <v>工程院七部开发二处</v>
          </cell>
        </row>
        <row r="508">
          <cell r="A508">
            <v>914927</v>
          </cell>
          <cell r="B508" t="str">
            <v>林艺杰</v>
          </cell>
          <cell r="C508" t="str">
            <v>工程院七部开发二处</v>
          </cell>
          <cell r="D508" t="str">
            <v>郭玉湖</v>
          </cell>
          <cell r="E508" t="str">
            <v>914927</v>
          </cell>
          <cell r="F508" t="str">
            <v>男</v>
          </cell>
          <cell r="G508" t="str">
            <v>共青团员</v>
          </cell>
          <cell r="H508" t="str">
            <v>汉族</v>
          </cell>
          <cell r="I508" t="str">
            <v>1981-09-06</v>
          </cell>
          <cell r="J508" t="str">
            <v>350681198109061032</v>
          </cell>
          <cell r="K508" t="str">
            <v>已婚</v>
          </cell>
          <cell r="L508" t="str">
            <v>中国大陆</v>
          </cell>
        </row>
        <row r="508">
          <cell r="O508" t="str">
            <v>福建省漳州市龙海市</v>
          </cell>
        </row>
        <row r="508">
          <cell r="U508" t="str">
            <v>13599914927</v>
          </cell>
        </row>
        <row r="508">
          <cell r="AA508" t="str">
            <v>09-06</v>
          </cell>
        </row>
        <row r="508">
          <cell r="AD508" t="str">
            <v>ND20131015001</v>
          </cell>
          <cell r="AE508" t="str">
            <v>工程院七部开发二处</v>
          </cell>
          <cell r="AF508" t="str">
            <v>福建天晴数码有限公司</v>
          </cell>
          <cell r="AG508" t="str">
            <v>福建天晴数码有限公司</v>
          </cell>
          <cell r="AH508" t="str">
            <v>软件开发工程师</v>
          </cell>
          <cell r="AI508" t="str">
            <v>高级一星程序员(P6)</v>
          </cell>
          <cell r="AJ508" t="str">
            <v>P6</v>
          </cell>
        </row>
        <row r="508">
          <cell r="AM508" t="str">
            <v>正式员工</v>
          </cell>
          <cell r="AN508" t="str">
            <v>在职</v>
          </cell>
          <cell r="AO508" t="str">
            <v>正式员工</v>
          </cell>
        </row>
        <row r="508">
          <cell r="AQ508" t="str">
            <v>普通任职</v>
          </cell>
          <cell r="AR508" t="str">
            <v>2013-10-15</v>
          </cell>
          <cell r="AS508" t="str">
            <v>厦门</v>
          </cell>
        </row>
        <row r="508">
          <cell r="AU508" t="str">
            <v>2014-01-15</v>
          </cell>
        </row>
        <row r="508">
          <cell r="BF508">
            <v>40</v>
          </cell>
        </row>
        <row r="508">
          <cell r="BJ508" t="str">
            <v>武汉工业学院</v>
          </cell>
        </row>
        <row r="508">
          <cell r="BL508" t="str">
            <v>普通全日制</v>
          </cell>
          <cell r="BM508" t="str">
            <v>食品科学与工程</v>
          </cell>
          <cell r="BN508" t="str">
            <v>2004-07-01</v>
          </cell>
          <cell r="BO508" t="str">
            <v>本科</v>
          </cell>
          <cell r="BP508" t="str">
            <v>学士</v>
          </cell>
        </row>
        <row r="508">
          <cell r="BV508" t="str">
            <v>2013-10-15</v>
          </cell>
          <cell r="BW508" t="str">
            <v>福建天晴数码有限公司</v>
          </cell>
          <cell r="BX508" t="str">
            <v>工程院七部</v>
          </cell>
          <cell r="BY508" t="str">
            <v>工程院七部开发二处</v>
          </cell>
        </row>
        <row r="509">
          <cell r="A509">
            <v>915086</v>
          </cell>
          <cell r="B509" t="str">
            <v>涂骁山</v>
          </cell>
          <cell r="C509" t="str">
            <v>工程院七部开发二处</v>
          </cell>
          <cell r="D509" t="str">
            <v>郭玉湖</v>
          </cell>
          <cell r="E509" t="str">
            <v>915086</v>
          </cell>
          <cell r="F509" t="str">
            <v>男</v>
          </cell>
          <cell r="G509" t="str">
            <v>群众</v>
          </cell>
          <cell r="H509" t="str">
            <v>汉族</v>
          </cell>
          <cell r="I509" t="str">
            <v>1988-04-12</v>
          </cell>
          <cell r="J509" t="str">
            <v>350624198804126515</v>
          </cell>
          <cell r="K509" t="str">
            <v>未婚</v>
          </cell>
          <cell r="L509" t="str">
            <v>中国大陆</v>
          </cell>
        </row>
        <row r="509">
          <cell r="N509" t="str">
            <v>农业</v>
          </cell>
          <cell r="O509" t="str">
            <v>福建省漳州市诏安县</v>
          </cell>
          <cell r="P509" t="str">
            <v>福建漳州</v>
          </cell>
        </row>
        <row r="509">
          <cell r="R509" t="str">
            <v>福建漳州</v>
          </cell>
          <cell r="S509" t="str">
            <v>福建福州</v>
          </cell>
        </row>
        <row r="509">
          <cell r="U509" t="str">
            <v>15005915086</v>
          </cell>
          <cell r="V509" t="str">
            <v>305937923@qq.com</v>
          </cell>
        </row>
        <row r="509">
          <cell r="AA509" t="str">
            <v>04-12</v>
          </cell>
        </row>
        <row r="509">
          <cell r="AD509" t="str">
            <v>ND20150724025</v>
          </cell>
          <cell r="AE509" t="str">
            <v>工程院七部开发二处</v>
          </cell>
          <cell r="AF509" t="str">
            <v>福建天泉教育科技有限公司</v>
          </cell>
          <cell r="AG509" t="str">
            <v>福建天泉教育科技有限公司</v>
          </cell>
          <cell r="AH509" t="str">
            <v>软件开发工程师</v>
          </cell>
          <cell r="AI509" t="str">
            <v>三星程序员(P5)</v>
          </cell>
          <cell r="AJ509" t="str">
            <v>P5</v>
          </cell>
        </row>
        <row r="509">
          <cell r="AM509" t="str">
            <v>正式员工</v>
          </cell>
          <cell r="AN509" t="str">
            <v>在职</v>
          </cell>
          <cell r="AO509" t="str">
            <v>正式员工</v>
          </cell>
        </row>
        <row r="509">
          <cell r="AQ509" t="str">
            <v>普通任职</v>
          </cell>
          <cell r="AR509" t="str">
            <v>2015-07-30</v>
          </cell>
          <cell r="AS509" t="str">
            <v>福州</v>
          </cell>
        </row>
        <row r="509">
          <cell r="AU509" t="str">
            <v>2015-10-30</v>
          </cell>
        </row>
        <row r="509">
          <cell r="BF509">
            <v>19</v>
          </cell>
        </row>
        <row r="509">
          <cell r="BJ509" t="str">
            <v>福建信息职业技术学院</v>
          </cell>
        </row>
        <row r="509">
          <cell r="BL509" t="str">
            <v>其他</v>
          </cell>
          <cell r="BM509" t="str">
            <v>计算机网络</v>
          </cell>
          <cell r="BN509" t="str">
            <v>2011-01-01</v>
          </cell>
          <cell r="BO509" t="str">
            <v>专科</v>
          </cell>
        </row>
        <row r="509">
          <cell r="BV509" t="str">
            <v>2015-07-30</v>
          </cell>
          <cell r="BW509" t="str">
            <v>福建天晴数码有限公司</v>
          </cell>
          <cell r="BX509" t="str">
            <v>工程院七部</v>
          </cell>
          <cell r="BY509" t="str">
            <v>工程院七部开发二处</v>
          </cell>
        </row>
        <row r="510">
          <cell r="A510">
            <v>918507</v>
          </cell>
          <cell r="B510" t="str">
            <v>聂河年</v>
          </cell>
          <cell r="C510" t="str">
            <v>工程院七部开发二处</v>
          </cell>
          <cell r="D510" t="str">
            <v>郭玉湖</v>
          </cell>
          <cell r="E510" t="str">
            <v>918507</v>
          </cell>
          <cell r="F510" t="str">
            <v>男</v>
          </cell>
          <cell r="G510" t="str">
            <v>共青团员</v>
          </cell>
          <cell r="H510" t="str">
            <v>汉族</v>
          </cell>
          <cell r="I510" t="str">
            <v>1988-12-26</v>
          </cell>
          <cell r="J510" t="str">
            <v>350824198812264978</v>
          </cell>
          <cell r="K510" t="str">
            <v>已婚</v>
          </cell>
          <cell r="L510" t="str">
            <v>中国大陆</v>
          </cell>
        </row>
        <row r="510">
          <cell r="O510" t="str">
            <v>福建龙岩武平县</v>
          </cell>
        </row>
        <row r="510">
          <cell r="R510" t="str">
            <v>福州市晋安区新店镇井店一路2号</v>
          </cell>
          <cell r="S510" t="str">
            <v>福州市晋安区新店镇井店一路2号</v>
          </cell>
        </row>
        <row r="510">
          <cell r="U510" t="str">
            <v>13405929773</v>
          </cell>
          <cell r="V510" t="str">
            <v>458330934@qq.com</v>
          </cell>
        </row>
        <row r="510">
          <cell r="X510" t="str">
            <v>13609539185</v>
          </cell>
        </row>
        <row r="510">
          <cell r="AA510" t="str">
            <v>12-26</v>
          </cell>
          <cell r="AB510">
            <v>160</v>
          </cell>
        </row>
        <row r="510">
          <cell r="AD510" t="str">
            <v>ND20160518002</v>
          </cell>
          <cell r="AE510" t="str">
            <v>工程院七部开发二处</v>
          </cell>
          <cell r="AF510" t="str">
            <v>福建天泉教育科技有限公司</v>
          </cell>
          <cell r="AG510" t="str">
            <v>福建天泉教育科技有限公司</v>
          </cell>
          <cell r="AH510" t="str">
            <v>软件开发工程师</v>
          </cell>
          <cell r="AI510" t="str">
            <v>三星程序员(P5)</v>
          </cell>
          <cell r="AJ510" t="str">
            <v>P5</v>
          </cell>
        </row>
        <row r="510">
          <cell r="AM510" t="str">
            <v>正式员工</v>
          </cell>
          <cell r="AN510" t="str">
            <v>在职</v>
          </cell>
          <cell r="AO510" t="str">
            <v>正式员工</v>
          </cell>
        </row>
        <row r="510">
          <cell r="AQ510" t="str">
            <v>普通任职</v>
          </cell>
          <cell r="AR510" t="str">
            <v>2016-05-19</v>
          </cell>
          <cell r="AS510" t="str">
            <v>福州</v>
          </cell>
        </row>
        <row r="510">
          <cell r="AU510" t="str">
            <v>2016-08-19</v>
          </cell>
        </row>
        <row r="510">
          <cell r="BF510">
            <v>9</v>
          </cell>
        </row>
        <row r="510">
          <cell r="BJ510" t="str">
            <v>福建师范大学应用科技学院</v>
          </cell>
        </row>
        <row r="510">
          <cell r="BL510" t="str">
            <v>普通全日制</v>
          </cell>
          <cell r="BM510" t="str">
            <v>软件工程</v>
          </cell>
          <cell r="BN510" t="str">
            <v>2013-06-30</v>
          </cell>
          <cell r="BO510" t="str">
            <v>本科</v>
          </cell>
          <cell r="BP510" t="str">
            <v>学士</v>
          </cell>
        </row>
        <row r="510">
          <cell r="BV510" t="str">
            <v>2016-05-19</v>
          </cell>
          <cell r="BW510" t="str">
            <v>福建天晴数码有限公司</v>
          </cell>
          <cell r="BX510" t="str">
            <v>工程院七部</v>
          </cell>
          <cell r="BY510" t="str">
            <v>工程院七部开发二处</v>
          </cell>
        </row>
        <row r="511">
          <cell r="A511">
            <v>924450</v>
          </cell>
          <cell r="B511" t="str">
            <v>陈丛亮</v>
          </cell>
          <cell r="C511" t="str">
            <v>工程院七部开发二处</v>
          </cell>
          <cell r="D511" t="str">
            <v>郭玉湖</v>
          </cell>
          <cell r="E511" t="str">
            <v>924450</v>
          </cell>
          <cell r="F511" t="str">
            <v>男</v>
          </cell>
          <cell r="G511" t="str">
            <v>共青团员</v>
          </cell>
          <cell r="H511" t="str">
            <v>汉族</v>
          </cell>
          <cell r="I511" t="str">
            <v>1986-11-03</v>
          </cell>
          <cell r="J511" t="str">
            <v>350102198611032453</v>
          </cell>
          <cell r="K511" t="str">
            <v>未婚</v>
          </cell>
          <cell r="L511" t="str">
            <v>中国大陆</v>
          </cell>
        </row>
        <row r="511">
          <cell r="O511" t="str">
            <v>福建省福州市鼓楼区</v>
          </cell>
          <cell r="P511" t="str">
            <v>福建省福州市鼓楼区</v>
          </cell>
          <cell r="Q511" t="str">
            <v>福建省福州市鼓楼区</v>
          </cell>
          <cell r="R511" t="str">
            <v>福建省福州市鼓楼区</v>
          </cell>
          <cell r="S511" t="str">
            <v>斗池新村B10座505</v>
          </cell>
        </row>
        <row r="511">
          <cell r="U511" t="str">
            <v>13905924450</v>
          </cell>
        </row>
        <row r="511">
          <cell r="X511" t="str">
            <v>83779959</v>
          </cell>
        </row>
        <row r="511">
          <cell r="AA511" t="str">
            <v>11-03</v>
          </cell>
        </row>
        <row r="511">
          <cell r="AD511" t="str">
            <v>ND20110105005</v>
          </cell>
          <cell r="AE511" t="str">
            <v>工程院七部开发二处</v>
          </cell>
          <cell r="AF511" t="str">
            <v>福建天泉教育科技有限公司</v>
          </cell>
          <cell r="AG511" t="str">
            <v>福建天泉教育科技有限公司</v>
          </cell>
          <cell r="AH511" t="str">
            <v>软件开发工程师</v>
          </cell>
          <cell r="AI511" t="str">
            <v>高级一星程序员(P6)</v>
          </cell>
          <cell r="AJ511" t="str">
            <v>P6</v>
          </cell>
        </row>
        <row r="511">
          <cell r="AM511" t="str">
            <v>正式员工</v>
          </cell>
          <cell r="AN511" t="str">
            <v>在职</v>
          </cell>
          <cell r="AO511" t="str">
            <v>正式员工</v>
          </cell>
          <cell r="AP511" t="str">
            <v>职能管理类</v>
          </cell>
          <cell r="AQ511" t="str">
            <v>普通任职</v>
          </cell>
          <cell r="AR511" t="str">
            <v>2011-01-05</v>
          </cell>
        </row>
        <row r="511">
          <cell r="AU511" t="str">
            <v>2011-04-05</v>
          </cell>
        </row>
        <row r="511">
          <cell r="AX511" t="str">
            <v>2011-04-18</v>
          </cell>
        </row>
        <row r="511">
          <cell r="BF511">
            <v>73</v>
          </cell>
        </row>
        <row r="511">
          <cell r="BJ511" t="str">
            <v>福州大学阳光学院</v>
          </cell>
        </row>
        <row r="511">
          <cell r="BL511" t="str">
            <v>普通全日制</v>
          </cell>
          <cell r="BM511" t="str">
            <v>计算机科学与技术</v>
          </cell>
          <cell r="BN511" t="str">
            <v>2009-07-01</v>
          </cell>
          <cell r="BO511" t="str">
            <v>本科</v>
          </cell>
          <cell r="BP511" t="str">
            <v>学士</v>
          </cell>
        </row>
        <row r="511">
          <cell r="BV511" t="str">
            <v>2011-01-05</v>
          </cell>
          <cell r="BW511" t="str">
            <v>福建天晴数码有限公司</v>
          </cell>
          <cell r="BX511" t="str">
            <v>工程院七部</v>
          </cell>
          <cell r="BY511" t="str">
            <v>工程院七部开发二处</v>
          </cell>
        </row>
        <row r="512">
          <cell r="A512">
            <v>950716</v>
          </cell>
          <cell r="B512" t="str">
            <v>严锦健</v>
          </cell>
          <cell r="C512" t="str">
            <v>工程院七部开发二处</v>
          </cell>
          <cell r="D512" t="str">
            <v>郭玉湖</v>
          </cell>
          <cell r="E512" t="str">
            <v>950716</v>
          </cell>
          <cell r="F512" t="str">
            <v>男</v>
          </cell>
          <cell r="G512" t="str">
            <v>群众</v>
          </cell>
          <cell r="H512" t="str">
            <v>汉族</v>
          </cell>
          <cell r="I512" t="str">
            <v>1973-11-10</v>
          </cell>
          <cell r="J512" t="str">
            <v>350429197311103514</v>
          </cell>
          <cell r="K512" t="str">
            <v>已婚</v>
          </cell>
          <cell r="L512" t="str">
            <v>中国大陆</v>
          </cell>
        </row>
        <row r="512">
          <cell r="O512" t="str">
            <v>福建省三明市泰宁县</v>
          </cell>
        </row>
        <row r="512">
          <cell r="R512" t="str">
            <v>厦门市海沧沧翔路77号736室</v>
          </cell>
        </row>
        <row r="512">
          <cell r="U512" t="str">
            <v>13205015800</v>
          </cell>
          <cell r="V512" t="str">
            <v>kaidi270@sohu.com</v>
          </cell>
          <cell r="W512" t="str">
            <v>彭清珠</v>
          </cell>
          <cell r="X512" t="str">
            <v>18650715536</v>
          </cell>
        </row>
        <row r="512">
          <cell r="AA512" t="str">
            <v>11-10</v>
          </cell>
        </row>
        <row r="512">
          <cell r="AD512" t="str">
            <v>ND20041104001</v>
          </cell>
          <cell r="AE512" t="str">
            <v>工程院七部开发二处</v>
          </cell>
          <cell r="AF512" t="str">
            <v>福建天泉教育科技有限公司</v>
          </cell>
          <cell r="AG512" t="str">
            <v>福建天泉教育科技有限公司</v>
          </cell>
          <cell r="AH512" t="str">
            <v>高级软件开发工程师</v>
          </cell>
          <cell r="AI512" t="str">
            <v>高级二星程序员(P7)</v>
          </cell>
          <cell r="AJ512" t="str">
            <v>P7</v>
          </cell>
        </row>
        <row r="512">
          <cell r="AM512" t="str">
            <v>正式员工</v>
          </cell>
          <cell r="AN512" t="str">
            <v>在职</v>
          </cell>
          <cell r="AO512" t="str">
            <v>正式员工</v>
          </cell>
          <cell r="AP512" t="str">
            <v>职能管理类</v>
          </cell>
          <cell r="AQ512" t="str">
            <v>普通任职</v>
          </cell>
          <cell r="AR512" t="str">
            <v>2004-11-04</v>
          </cell>
        </row>
        <row r="512">
          <cell r="AT512" t="str">
            <v>主管</v>
          </cell>
          <cell r="AU512" t="str">
            <v>2005-02-04</v>
          </cell>
        </row>
        <row r="512">
          <cell r="BF512">
            <v>147</v>
          </cell>
        </row>
        <row r="512">
          <cell r="BJ512" t="str">
            <v>三明学院</v>
          </cell>
        </row>
        <row r="512">
          <cell r="BL512" t="str">
            <v>普通全日制</v>
          </cell>
          <cell r="BM512" t="str">
            <v>计算机应用及维护</v>
          </cell>
          <cell r="BN512" t="str">
            <v>1998-07-01</v>
          </cell>
          <cell r="BO512" t="str">
            <v>专科</v>
          </cell>
        </row>
        <row r="512">
          <cell r="BV512" t="str">
            <v>2004-11-04</v>
          </cell>
          <cell r="BW512" t="str">
            <v>福建天晴数码有限公司</v>
          </cell>
          <cell r="BX512" t="str">
            <v>工程院七部</v>
          </cell>
          <cell r="BY512" t="str">
            <v>工程院七部开发二处</v>
          </cell>
        </row>
        <row r="513">
          <cell r="A513">
            <v>972819</v>
          </cell>
          <cell r="B513" t="str">
            <v>汪钱贵</v>
          </cell>
          <cell r="C513" t="str">
            <v>工程院七部开发二处</v>
          </cell>
          <cell r="D513" t="str">
            <v>郭玉湖</v>
          </cell>
          <cell r="E513" t="str">
            <v>972819</v>
          </cell>
          <cell r="F513" t="str">
            <v>男</v>
          </cell>
          <cell r="G513" t="str">
            <v>中共党员</v>
          </cell>
          <cell r="H513" t="str">
            <v>汉族</v>
          </cell>
          <cell r="I513" t="str">
            <v>1987-06-09</v>
          </cell>
          <cell r="J513" t="str">
            <v>362326198706096017</v>
          </cell>
          <cell r="K513" t="str">
            <v>未婚</v>
          </cell>
          <cell r="L513" t="str">
            <v>中国大陆</v>
          </cell>
        </row>
        <row r="513">
          <cell r="O513" t="str">
            <v>江西省上饶地区弋阳县</v>
          </cell>
          <cell r="P513" t="str">
            <v>江西省南昌市高新技术开发区</v>
          </cell>
          <cell r="Q513" t="str">
            <v>江西省南昌市高新技术开发区</v>
          </cell>
          <cell r="R513" t="str">
            <v>江西省南昌市高新技术开发区</v>
          </cell>
        </row>
        <row r="513">
          <cell r="U513" t="str">
            <v>15659736779</v>
          </cell>
          <cell r="V513" t="str">
            <v>183549818@qq.com</v>
          </cell>
        </row>
        <row r="513">
          <cell r="Z513" t="str">
            <v>15659736779</v>
          </cell>
          <cell r="AA513" t="str">
            <v>06-09</v>
          </cell>
        </row>
        <row r="513">
          <cell r="AD513" t="str">
            <v>ND20120702009</v>
          </cell>
          <cell r="AE513" t="str">
            <v>工程院七部开发二处</v>
          </cell>
          <cell r="AF513" t="str">
            <v>福建天泉教育科技有限公司</v>
          </cell>
          <cell r="AG513" t="str">
            <v>福建天泉教育科技有限公司</v>
          </cell>
          <cell r="AH513" t="str">
            <v>软件开发工程师</v>
          </cell>
          <cell r="AI513" t="str">
            <v>三星程序员(P5)</v>
          </cell>
          <cell r="AJ513" t="str">
            <v>P5</v>
          </cell>
        </row>
        <row r="513">
          <cell r="AM513" t="str">
            <v>正式员工</v>
          </cell>
          <cell r="AN513" t="str">
            <v>在职</v>
          </cell>
          <cell r="AO513" t="str">
            <v>正式员工</v>
          </cell>
          <cell r="AP513" t="str">
            <v>职能管理类</v>
          </cell>
          <cell r="AQ513" t="str">
            <v>普通任职</v>
          </cell>
          <cell r="AR513" t="str">
            <v>2012-07-02</v>
          </cell>
        </row>
        <row r="513">
          <cell r="AU513" t="str">
            <v>2012-10-02</v>
          </cell>
        </row>
        <row r="513">
          <cell r="AX513" t="str">
            <v>2012-10-15</v>
          </cell>
        </row>
        <row r="513">
          <cell r="BF513">
            <v>56</v>
          </cell>
        </row>
        <row r="513">
          <cell r="BJ513" t="str">
            <v>江西理工大学</v>
          </cell>
        </row>
        <row r="513">
          <cell r="BL513" t="str">
            <v>普通全日制</v>
          </cell>
          <cell r="BM513" t="str">
            <v>信息与计算科学</v>
          </cell>
          <cell r="BN513" t="str">
            <v>2010-09-01</v>
          </cell>
          <cell r="BO513" t="str">
            <v>本科</v>
          </cell>
          <cell r="BP513" t="str">
            <v>学士</v>
          </cell>
        </row>
        <row r="513">
          <cell r="BV513" t="str">
            <v>2012-07-02</v>
          </cell>
          <cell r="BW513" t="str">
            <v>福建天晴数码有限公司</v>
          </cell>
          <cell r="BX513" t="str">
            <v>工程院七部</v>
          </cell>
          <cell r="BY513" t="str">
            <v>工程院七部开发二处</v>
          </cell>
        </row>
        <row r="514">
          <cell r="A514">
            <v>314301</v>
          </cell>
          <cell r="B514" t="str">
            <v>李海珍</v>
          </cell>
          <cell r="C514" t="str">
            <v>工程院七部本部</v>
          </cell>
          <cell r="D514" t="str">
            <v>郭玉湖</v>
          </cell>
          <cell r="E514" t="str">
            <v>314301</v>
          </cell>
          <cell r="F514" t="str">
            <v>男</v>
          </cell>
          <cell r="G514" t="str">
            <v>群众</v>
          </cell>
          <cell r="H514" t="str">
            <v>汉族</v>
          </cell>
          <cell r="I514" t="str">
            <v>1978-03-14</v>
          </cell>
          <cell r="J514" t="str">
            <v>35212819780314301X</v>
          </cell>
          <cell r="K514" t="str">
            <v>未婚</v>
          </cell>
          <cell r="L514" t="str">
            <v>中国大陆</v>
          </cell>
        </row>
        <row r="514">
          <cell r="N514" t="str">
            <v>非农业</v>
          </cell>
          <cell r="O514" t="str">
            <v>福建省</v>
          </cell>
          <cell r="P514" t="str">
            <v>福建厦门市</v>
          </cell>
          <cell r="Q514" t="str">
            <v>厦门市</v>
          </cell>
          <cell r="R514" t="str">
            <v>福建厦门市</v>
          </cell>
          <cell r="S514" t="str">
            <v>福州市鼓楼区</v>
          </cell>
        </row>
        <row r="514">
          <cell r="U514" t="str">
            <v>13911182712</v>
          </cell>
          <cell r="V514" t="str">
            <v>winuxe@163.com</v>
          </cell>
          <cell r="W514" t="str">
            <v>李荣春</v>
          </cell>
          <cell r="X514" t="str">
            <v>13626951382</v>
          </cell>
        </row>
        <row r="514">
          <cell r="AA514" t="str">
            <v>03-14</v>
          </cell>
        </row>
        <row r="514">
          <cell r="AD514" t="str">
            <v>ND20160914024</v>
          </cell>
          <cell r="AE514" t="str">
            <v>工程院七部本部</v>
          </cell>
          <cell r="AF514" t="str">
            <v>福建天泉教育科技有限公司</v>
          </cell>
          <cell r="AG514" t="str">
            <v>福建天泉教育科技有限公司</v>
          </cell>
          <cell r="AH514" t="str">
            <v>架构师</v>
          </cell>
          <cell r="AI514" t="str">
            <v>高级二星架构师(P7)</v>
          </cell>
          <cell r="AJ514" t="str">
            <v>P7</v>
          </cell>
        </row>
        <row r="514">
          <cell r="AM514" t="str">
            <v>正式员工</v>
          </cell>
          <cell r="AN514" t="str">
            <v>在职</v>
          </cell>
          <cell r="AO514" t="str">
            <v>正式员工</v>
          </cell>
        </row>
        <row r="514">
          <cell r="AQ514" t="str">
            <v>普通任职</v>
          </cell>
          <cell r="AR514" t="str">
            <v>2016-09-18</v>
          </cell>
          <cell r="AS514" t="str">
            <v>福州</v>
          </cell>
        </row>
        <row r="514">
          <cell r="AU514" t="str">
            <v>2016-12-18</v>
          </cell>
        </row>
        <row r="514">
          <cell r="BF514">
            <v>5</v>
          </cell>
        </row>
        <row r="514">
          <cell r="BJ514" t="str">
            <v>沈阳建筑大学</v>
          </cell>
        </row>
        <row r="514">
          <cell r="BL514" t="str">
            <v>普通全日制</v>
          </cell>
          <cell r="BM514" t="str">
            <v>机械电子工程</v>
          </cell>
          <cell r="BN514" t="str">
            <v>2001-07-31</v>
          </cell>
          <cell r="BO514" t="str">
            <v>本科</v>
          </cell>
          <cell r="BP514" t="str">
            <v>学士</v>
          </cell>
        </row>
        <row r="514">
          <cell r="BV514" t="str">
            <v>2016-09-18</v>
          </cell>
          <cell r="BW514" t="str">
            <v>福建天晴数码有限公司</v>
          </cell>
          <cell r="BX514" t="str">
            <v>工程院七部</v>
          </cell>
          <cell r="BY514" t="str">
            <v>工程院七部本部</v>
          </cell>
        </row>
        <row r="515">
          <cell r="A515">
            <v>336975</v>
          </cell>
          <cell r="B515" t="str">
            <v>魏光前</v>
          </cell>
          <cell r="C515" t="str">
            <v>工程院七部本部</v>
          </cell>
          <cell r="D515" t="str">
            <v>郭玉湖</v>
          </cell>
          <cell r="E515" t="str">
            <v>336975</v>
          </cell>
          <cell r="F515" t="str">
            <v>男</v>
          </cell>
          <cell r="G515" t="str">
            <v>共青团员</v>
          </cell>
          <cell r="H515" t="str">
            <v>汉族</v>
          </cell>
          <cell r="I515" t="str">
            <v>1975-03-03</v>
          </cell>
          <cell r="J515" t="str">
            <v>359001197503030516</v>
          </cell>
          <cell r="K515" t="str">
            <v>已婚</v>
          </cell>
          <cell r="L515" t="str">
            <v>中国大陆</v>
          </cell>
        </row>
        <row r="515">
          <cell r="S515" t="str">
            <v>厦门市湖里区长浩一里16号501室</v>
          </cell>
        </row>
        <row r="515">
          <cell r="U515" t="str">
            <v>13295011960</v>
          </cell>
        </row>
        <row r="515">
          <cell r="W515" t="str">
            <v>张玉华</v>
          </cell>
          <cell r="X515" t="str">
            <v>15860834515</v>
          </cell>
        </row>
        <row r="515">
          <cell r="AA515" t="str">
            <v>03-03</v>
          </cell>
        </row>
        <row r="515">
          <cell r="AD515" t="str">
            <v>ND20080104003</v>
          </cell>
          <cell r="AE515" t="str">
            <v>工程院七部本部</v>
          </cell>
          <cell r="AF515" t="str">
            <v>福建天泉教育科技有限公司</v>
          </cell>
          <cell r="AG515" t="str">
            <v>福建天泉教育科技有限公司</v>
          </cell>
          <cell r="AH515" t="str">
            <v>开发经理（软件）</v>
          </cell>
          <cell r="AI515" t="str">
            <v>高级二星程序员(P7)</v>
          </cell>
          <cell r="AJ515" t="str">
            <v>P7</v>
          </cell>
        </row>
        <row r="515">
          <cell r="AM515" t="str">
            <v>正式员工</v>
          </cell>
          <cell r="AN515" t="str">
            <v>在职</v>
          </cell>
          <cell r="AO515" t="str">
            <v>正式员工</v>
          </cell>
          <cell r="AP515" t="str">
            <v>研发类程序</v>
          </cell>
          <cell r="AQ515" t="str">
            <v>普通任职</v>
          </cell>
          <cell r="AR515" t="str">
            <v>2008-01-04</v>
          </cell>
        </row>
        <row r="515">
          <cell r="AU515" t="str">
            <v>2008-05-30</v>
          </cell>
        </row>
        <row r="515">
          <cell r="BF515">
            <v>109</v>
          </cell>
        </row>
        <row r="515">
          <cell r="BJ515" t="str">
            <v>三明职业大学</v>
          </cell>
        </row>
        <row r="515">
          <cell r="BL515" t="str">
            <v>普通全日制</v>
          </cell>
          <cell r="BM515" t="str">
            <v>计算机应用与维修</v>
          </cell>
          <cell r="BN515" t="str">
            <v>1998-07-01</v>
          </cell>
          <cell r="BO515" t="str">
            <v>专科</v>
          </cell>
        </row>
        <row r="515">
          <cell r="BV515" t="str">
            <v>2008-01-04</v>
          </cell>
          <cell r="BW515" t="str">
            <v>福建天晴数码有限公司</v>
          </cell>
          <cell r="BX515" t="str">
            <v>工程院七部</v>
          </cell>
          <cell r="BY515" t="str">
            <v>工程院七部本部</v>
          </cell>
        </row>
        <row r="516">
          <cell r="A516">
            <v>4321</v>
          </cell>
          <cell r="B516" t="str">
            <v>唐陈平</v>
          </cell>
          <cell r="C516" t="str">
            <v>工程院七部本部</v>
          </cell>
          <cell r="D516" t="str">
            <v>郭玉湖</v>
          </cell>
          <cell r="E516" t="str">
            <v>4321</v>
          </cell>
          <cell r="F516" t="str">
            <v>男</v>
          </cell>
          <cell r="G516" t="str">
            <v>群众</v>
          </cell>
          <cell r="H516" t="str">
            <v>汉族</v>
          </cell>
          <cell r="I516" t="str">
            <v>1974-01-09</v>
          </cell>
          <cell r="J516" t="str">
            <v>35262619740109001X</v>
          </cell>
          <cell r="K516" t="str">
            <v>未婚</v>
          </cell>
          <cell r="L516" t="str">
            <v>中国大陆</v>
          </cell>
        </row>
        <row r="516">
          <cell r="R516" t="str">
            <v>实达温泉花园A座502号</v>
          </cell>
        </row>
        <row r="516">
          <cell r="U516" t="str">
            <v>13635297014</v>
          </cell>
          <cell r="V516" t="str">
            <v>tang_chenping@fjep.com.cn</v>
          </cell>
          <cell r="W516" t="str">
            <v>陈在柏</v>
          </cell>
          <cell r="X516" t="str">
            <v>05977533733</v>
          </cell>
        </row>
        <row r="516">
          <cell r="AA516" t="str">
            <v>01-09</v>
          </cell>
        </row>
        <row r="516">
          <cell r="AD516" t="str">
            <v>ND20050702001</v>
          </cell>
          <cell r="AE516" t="str">
            <v>工程院七部本部</v>
          </cell>
          <cell r="AF516" t="str">
            <v>福建天泉教育科技有限公司</v>
          </cell>
          <cell r="AG516" t="str">
            <v>福建天泉教育科技有限公司</v>
          </cell>
          <cell r="AH516" t="str">
            <v>高级研究员</v>
          </cell>
          <cell r="AI516" t="str">
            <v>高级二星研究员(P7)</v>
          </cell>
          <cell r="AJ516" t="str">
            <v>P7</v>
          </cell>
        </row>
        <row r="516">
          <cell r="AM516" t="str">
            <v>正式员工</v>
          </cell>
          <cell r="AN516" t="str">
            <v>在职</v>
          </cell>
          <cell r="AO516" t="str">
            <v>正式员工</v>
          </cell>
          <cell r="AP516" t="str">
            <v>研发支持类</v>
          </cell>
          <cell r="AQ516" t="str">
            <v>普通任职</v>
          </cell>
          <cell r="AR516" t="str">
            <v>2005-07-02</v>
          </cell>
        </row>
        <row r="516">
          <cell r="AT516" t="str">
            <v>主管</v>
          </cell>
          <cell r="AU516" t="str">
            <v>2005-10-02</v>
          </cell>
        </row>
        <row r="516">
          <cell r="BF516">
            <v>140</v>
          </cell>
        </row>
        <row r="516">
          <cell r="BJ516" t="str">
            <v>福建农业大学</v>
          </cell>
        </row>
        <row r="516">
          <cell r="BL516" t="str">
            <v>普通全日制</v>
          </cell>
          <cell r="BM516" t="str">
            <v>机械设计与制造</v>
          </cell>
          <cell r="BN516" t="str">
            <v>1996-07-01</v>
          </cell>
          <cell r="BO516" t="str">
            <v>本科</v>
          </cell>
        </row>
        <row r="516">
          <cell r="BV516" t="str">
            <v>2005-07-02</v>
          </cell>
          <cell r="BW516" t="str">
            <v>福建天晴数码有限公司</v>
          </cell>
          <cell r="BX516" t="str">
            <v>工程院七部</v>
          </cell>
          <cell r="BY516" t="str">
            <v>工程院七部本部</v>
          </cell>
        </row>
        <row r="517">
          <cell r="A517">
            <v>587803</v>
          </cell>
          <cell r="B517" t="str">
            <v>胡淮波</v>
          </cell>
          <cell r="C517" t="str">
            <v>工程院七部本部</v>
          </cell>
          <cell r="D517" t="str">
            <v>郭玉湖</v>
          </cell>
          <cell r="E517" t="str">
            <v>587803</v>
          </cell>
          <cell r="F517" t="str">
            <v>男</v>
          </cell>
          <cell r="G517" t="str">
            <v>中共党员</v>
          </cell>
          <cell r="H517" t="str">
            <v>汉族</v>
          </cell>
          <cell r="I517" t="str">
            <v>1982-02-05</v>
          </cell>
          <cell r="J517" t="str">
            <v>350521198202052550</v>
          </cell>
          <cell r="K517" t="str">
            <v>已婚</v>
          </cell>
          <cell r="L517" t="str">
            <v>中国大陆</v>
          </cell>
        </row>
        <row r="517">
          <cell r="O517" t="str">
            <v>福建省泉州市惠安县</v>
          </cell>
        </row>
        <row r="517">
          <cell r="R517" t="str">
            <v>福州市台江区五一新村前街12号</v>
          </cell>
        </row>
        <row r="517">
          <cell r="U517" t="str">
            <v>15280005050</v>
          </cell>
        </row>
        <row r="517">
          <cell r="W517" t="str">
            <v>吴玲玲</v>
          </cell>
          <cell r="X517" t="str">
            <v>83596103</v>
          </cell>
        </row>
        <row r="517">
          <cell r="AA517" t="str">
            <v>02-05</v>
          </cell>
        </row>
        <row r="517">
          <cell r="AD517" t="str">
            <v>ND20090422007</v>
          </cell>
          <cell r="AE517" t="str">
            <v>工程院七部本部</v>
          </cell>
          <cell r="AF517" t="str">
            <v>福建天泉教育科技有限公司</v>
          </cell>
          <cell r="AG517" t="str">
            <v>福建天泉教育科技有限公司</v>
          </cell>
          <cell r="AH517" t="str">
            <v>高级架构师</v>
          </cell>
          <cell r="AI517" t="str">
            <v>高级三星架构师(P8)</v>
          </cell>
          <cell r="AJ517" t="str">
            <v>P8</v>
          </cell>
        </row>
        <row r="517">
          <cell r="AM517" t="str">
            <v>正式员工</v>
          </cell>
          <cell r="AN517" t="str">
            <v>在职</v>
          </cell>
          <cell r="AO517" t="str">
            <v>正式员工</v>
          </cell>
          <cell r="AP517" t="str">
            <v>研发类程序</v>
          </cell>
          <cell r="AQ517" t="str">
            <v>普通任职</v>
          </cell>
          <cell r="AR517" t="str">
            <v>2009-04-22</v>
          </cell>
        </row>
        <row r="517">
          <cell r="AU517" t="str">
            <v>2009-07-22</v>
          </cell>
        </row>
        <row r="517">
          <cell r="AX517" t="str">
            <v>2009-07-31</v>
          </cell>
        </row>
        <row r="517">
          <cell r="BF517">
            <v>94</v>
          </cell>
        </row>
        <row r="517">
          <cell r="BJ517" t="str">
            <v>福州大学</v>
          </cell>
        </row>
        <row r="517">
          <cell r="BL517" t="str">
            <v>普通全日制</v>
          </cell>
          <cell r="BM517" t="str">
            <v>软件工程</v>
          </cell>
          <cell r="BN517" t="str">
            <v>2006-07-01</v>
          </cell>
          <cell r="BO517" t="str">
            <v>硕士研究生</v>
          </cell>
        </row>
        <row r="517">
          <cell r="BV517" t="str">
            <v>2009-04-22</v>
          </cell>
          <cell r="BW517" t="str">
            <v>福建天晴数码有限公司</v>
          </cell>
          <cell r="BX517" t="str">
            <v>工程院七部</v>
          </cell>
          <cell r="BY517" t="str">
            <v>工程院七部本部</v>
          </cell>
        </row>
        <row r="518">
          <cell r="A518">
            <v>768696</v>
          </cell>
          <cell r="B518" t="str">
            <v>杜建强</v>
          </cell>
          <cell r="C518" t="str">
            <v>工程院七部本部</v>
          </cell>
          <cell r="D518" t="str">
            <v>郭玉湖</v>
          </cell>
          <cell r="E518" t="str">
            <v>768696</v>
          </cell>
          <cell r="F518" t="str">
            <v>男</v>
          </cell>
          <cell r="G518" t="str">
            <v>共青团员</v>
          </cell>
          <cell r="H518" t="str">
            <v>汉族</v>
          </cell>
          <cell r="I518" t="str">
            <v>1974-08-07</v>
          </cell>
          <cell r="J518" t="str">
            <v>352601197408074015</v>
          </cell>
          <cell r="K518" t="str">
            <v>已婚</v>
          </cell>
          <cell r="L518" t="str">
            <v>中国大陆</v>
          </cell>
        </row>
        <row r="518">
          <cell r="O518" t="str">
            <v>福建龙岩地区龙岩市</v>
          </cell>
        </row>
        <row r="518">
          <cell r="U518" t="str">
            <v>13906918696</v>
          </cell>
        </row>
        <row r="518">
          <cell r="AA518" t="str">
            <v>08-07</v>
          </cell>
          <cell r="AB518">
            <v>176</v>
          </cell>
        </row>
        <row r="518">
          <cell r="AD518" t="str">
            <v>ND20080512002</v>
          </cell>
          <cell r="AE518" t="str">
            <v>工程院七部本部</v>
          </cell>
          <cell r="AF518" t="str">
            <v>福建天泉教育科技有限公司</v>
          </cell>
          <cell r="AG518" t="str">
            <v>福建天泉教育科技有限公司</v>
          </cell>
          <cell r="AH518" t="str">
            <v>应用产品二部总监</v>
          </cell>
          <cell r="AI518" t="str">
            <v>高级总监(P9)</v>
          </cell>
          <cell r="AJ518" t="str">
            <v>P9</v>
          </cell>
        </row>
        <row r="518">
          <cell r="AM518" t="str">
            <v>正式员工</v>
          </cell>
          <cell r="AN518" t="str">
            <v>在职</v>
          </cell>
          <cell r="AO518" t="str">
            <v>正式员工</v>
          </cell>
          <cell r="AP518" t="str">
            <v>研发类其他</v>
          </cell>
          <cell r="AQ518" t="str">
            <v>普通任职</v>
          </cell>
          <cell r="AR518" t="str">
            <v>2008-05-12</v>
          </cell>
        </row>
        <row r="518">
          <cell r="AU518" t="str">
            <v>2008-08-12</v>
          </cell>
        </row>
        <row r="518">
          <cell r="BF518">
            <v>105</v>
          </cell>
        </row>
        <row r="518">
          <cell r="BJ518" t="str">
            <v>中国科技大学</v>
          </cell>
        </row>
        <row r="518">
          <cell r="BL518" t="str">
            <v>普通全日制</v>
          </cell>
          <cell r="BM518" t="str">
            <v>机电工程</v>
          </cell>
          <cell r="BN518" t="str">
            <v>1997-07-01</v>
          </cell>
          <cell r="BO518" t="str">
            <v>本科</v>
          </cell>
        </row>
        <row r="518">
          <cell r="BV518" t="str">
            <v>2008-05-12</v>
          </cell>
          <cell r="BW518" t="str">
            <v>福建天晴数码有限公司</v>
          </cell>
          <cell r="BX518" t="str">
            <v>工程院七部</v>
          </cell>
          <cell r="BY518" t="str">
            <v>工程院七部本部</v>
          </cell>
        </row>
        <row r="519">
          <cell r="A519">
            <v>100101</v>
          </cell>
          <cell r="B519" t="str">
            <v>吴敏权</v>
          </cell>
          <cell r="C519" t="str">
            <v>工程院八部开发一处</v>
          </cell>
          <cell r="D519" t="str">
            <v>郭玉湖</v>
          </cell>
          <cell r="E519" t="str">
            <v>100101</v>
          </cell>
          <cell r="F519" t="str">
            <v>男</v>
          </cell>
          <cell r="G519" t="str">
            <v>群众</v>
          </cell>
          <cell r="H519" t="str">
            <v>汉族</v>
          </cell>
          <cell r="I519" t="str">
            <v>1990-10-28</v>
          </cell>
          <cell r="J519" t="str">
            <v>350526199010280010</v>
          </cell>
          <cell r="K519" t="str">
            <v>未婚</v>
          </cell>
          <cell r="L519" t="str">
            <v>中国大陆</v>
          </cell>
        </row>
        <row r="519">
          <cell r="O519" t="str">
            <v>福建省泉州市德化县</v>
          </cell>
        </row>
        <row r="519">
          <cell r="U519" t="str">
            <v>13115907600</v>
          </cell>
          <cell r="V519" t="str">
            <v>104621235@qq.com</v>
          </cell>
        </row>
        <row r="519">
          <cell r="AA519" t="str">
            <v>10-28</v>
          </cell>
        </row>
        <row r="519">
          <cell r="AD519" t="str">
            <v>ND20140712025</v>
          </cell>
          <cell r="AE519" t="str">
            <v>工程院八部开发一处</v>
          </cell>
          <cell r="AF519" t="str">
            <v>福建天泉教育科技有限公司</v>
          </cell>
          <cell r="AG519" t="str">
            <v>福建天泉教育科技有限公司</v>
          </cell>
          <cell r="AH519" t="str">
            <v>软件开发工程师</v>
          </cell>
          <cell r="AI519" t="str">
            <v>二星工程师(P4)</v>
          </cell>
          <cell r="AJ519" t="str">
            <v>P4</v>
          </cell>
        </row>
        <row r="519">
          <cell r="AM519" t="str">
            <v>正式员工</v>
          </cell>
          <cell r="AN519" t="str">
            <v>在职</v>
          </cell>
          <cell r="AO519" t="str">
            <v>正式员工</v>
          </cell>
        </row>
        <row r="519">
          <cell r="AQ519" t="str">
            <v>普通任职</v>
          </cell>
          <cell r="AR519" t="str">
            <v>2014-06-16</v>
          </cell>
        </row>
        <row r="519">
          <cell r="AU519" t="str">
            <v>2014-09-16</v>
          </cell>
        </row>
        <row r="519">
          <cell r="BF519">
            <v>32</v>
          </cell>
        </row>
        <row r="519">
          <cell r="BJ519" t="str">
            <v>福州大学</v>
          </cell>
        </row>
        <row r="519">
          <cell r="BL519" t="str">
            <v>普通全日制</v>
          </cell>
          <cell r="BM519" t="str">
            <v>计算机科学与技术</v>
          </cell>
          <cell r="BN519" t="str">
            <v>2014-06-15</v>
          </cell>
          <cell r="BO519" t="str">
            <v>本科</v>
          </cell>
          <cell r="BP519" t="str">
            <v>学士</v>
          </cell>
        </row>
        <row r="519">
          <cell r="BV519" t="str">
            <v>2014-06-16</v>
          </cell>
          <cell r="BW519" t="str">
            <v>福建天晴数码有限公司</v>
          </cell>
          <cell r="BX519" t="str">
            <v>工程院八部</v>
          </cell>
          <cell r="BY519" t="str">
            <v>工程院八部开发一处</v>
          </cell>
        </row>
        <row r="520">
          <cell r="A520">
            <v>103066</v>
          </cell>
          <cell r="B520" t="str">
            <v>叶德煌</v>
          </cell>
          <cell r="C520" t="str">
            <v>工程院八部开发一处</v>
          </cell>
          <cell r="D520" t="str">
            <v>郭玉湖</v>
          </cell>
          <cell r="E520" t="str">
            <v>103066</v>
          </cell>
          <cell r="F520" t="str">
            <v>男</v>
          </cell>
          <cell r="G520" t="str">
            <v>中共党员</v>
          </cell>
          <cell r="H520" t="str">
            <v>汉族</v>
          </cell>
          <cell r="I520" t="str">
            <v>1991-02-22</v>
          </cell>
          <cell r="J520" t="str">
            <v>35018119910222203X</v>
          </cell>
          <cell r="K520" t="str">
            <v>未婚</v>
          </cell>
        </row>
        <row r="520">
          <cell r="O520" t="str">
            <v>福建省福州市福清市</v>
          </cell>
        </row>
        <row r="520">
          <cell r="U520" t="str">
            <v>13075897266</v>
          </cell>
          <cell r="V520" t="str">
            <v>584838753@qq.com</v>
          </cell>
        </row>
        <row r="520">
          <cell r="X520" t="str">
            <v>1555177066</v>
          </cell>
        </row>
        <row r="520">
          <cell r="AA520" t="str">
            <v>02-22</v>
          </cell>
        </row>
        <row r="520">
          <cell r="AD520" t="str">
            <v>ND20140712083</v>
          </cell>
          <cell r="AE520" t="str">
            <v>工程院八部开发一处</v>
          </cell>
          <cell r="AF520" t="str">
            <v>福建天泉教育科技有限公司</v>
          </cell>
          <cell r="AG520" t="str">
            <v>福建天泉教育科技有限公司</v>
          </cell>
          <cell r="AH520" t="str">
            <v>软件开发工程师</v>
          </cell>
          <cell r="AI520" t="str">
            <v>三星程序员(P5)</v>
          </cell>
          <cell r="AJ520" t="str">
            <v>P5</v>
          </cell>
        </row>
        <row r="520">
          <cell r="AM520" t="str">
            <v>正式员工</v>
          </cell>
          <cell r="AN520" t="str">
            <v>在职</v>
          </cell>
          <cell r="AO520" t="str">
            <v>正式员工</v>
          </cell>
        </row>
        <row r="520">
          <cell r="AQ520" t="str">
            <v>普通任职</v>
          </cell>
          <cell r="AR520" t="str">
            <v>2014-07-02</v>
          </cell>
        </row>
        <row r="520">
          <cell r="AU520" t="str">
            <v>2015-01-02</v>
          </cell>
        </row>
        <row r="520">
          <cell r="BF520">
            <v>32</v>
          </cell>
        </row>
        <row r="520">
          <cell r="BJ520" t="str">
            <v>合肥工业大学</v>
          </cell>
        </row>
        <row r="520">
          <cell r="BL520" t="str">
            <v>普通全日制</v>
          </cell>
          <cell r="BM520" t="str">
            <v>信息安全</v>
          </cell>
          <cell r="BN520" t="str">
            <v>2014-07-01</v>
          </cell>
          <cell r="BO520" t="str">
            <v>本科</v>
          </cell>
          <cell r="BP520" t="str">
            <v>学士</v>
          </cell>
        </row>
        <row r="520">
          <cell r="BV520" t="str">
            <v>2014-07-02</v>
          </cell>
          <cell r="BW520" t="str">
            <v>福建天晴数码有限公司</v>
          </cell>
          <cell r="BX520" t="str">
            <v>工程院八部</v>
          </cell>
          <cell r="BY520" t="str">
            <v>工程院八部开发一处</v>
          </cell>
        </row>
        <row r="521">
          <cell r="A521">
            <v>125520</v>
          </cell>
          <cell r="B521" t="str">
            <v>林玉明</v>
          </cell>
          <cell r="C521" t="str">
            <v>工程院八部开发一处</v>
          </cell>
          <cell r="D521" t="str">
            <v>郭玉湖</v>
          </cell>
          <cell r="E521" t="str">
            <v>125520</v>
          </cell>
          <cell r="F521" t="str">
            <v>男</v>
          </cell>
          <cell r="G521" t="str">
            <v>共青团员</v>
          </cell>
          <cell r="H521" t="str">
            <v>汉族</v>
          </cell>
          <cell r="I521" t="str">
            <v>1990-07-03</v>
          </cell>
          <cell r="J521" t="str">
            <v>350421199007034014</v>
          </cell>
          <cell r="K521" t="str">
            <v>未婚</v>
          </cell>
        </row>
        <row r="521">
          <cell r="O521" t="str">
            <v>福建省三明市明溪县</v>
          </cell>
        </row>
        <row r="521">
          <cell r="U521" t="str">
            <v>18596836256</v>
          </cell>
          <cell r="V521" t="str">
            <v>494326923@qq.com</v>
          </cell>
          <cell r="W521" t="str">
            <v>18695771635</v>
          </cell>
          <cell r="X521" t="str">
            <v>13459009320</v>
          </cell>
        </row>
        <row r="521">
          <cell r="AA521" t="str">
            <v>07-03</v>
          </cell>
        </row>
        <row r="521">
          <cell r="AD521" t="str">
            <v>ND20130517010</v>
          </cell>
          <cell r="AE521" t="str">
            <v>工程院八部开发一处</v>
          </cell>
          <cell r="AF521" t="str">
            <v>福建天泉教育科技有限公司</v>
          </cell>
          <cell r="AG521" t="str">
            <v>福建天泉教育科技有限公司</v>
          </cell>
          <cell r="AH521" t="str">
            <v>软件开发工程师</v>
          </cell>
          <cell r="AI521" t="str">
            <v>三星程序员(P5)</v>
          </cell>
          <cell r="AJ521" t="str">
            <v>P5</v>
          </cell>
        </row>
        <row r="521">
          <cell r="AM521" t="str">
            <v>正式员工</v>
          </cell>
          <cell r="AN521" t="str">
            <v>在职</v>
          </cell>
          <cell r="AO521" t="str">
            <v>正式员工</v>
          </cell>
          <cell r="AP521" t="str">
            <v>研发类其他</v>
          </cell>
          <cell r="AQ521" t="str">
            <v>普通任职</v>
          </cell>
          <cell r="AR521" t="str">
            <v>2013-05-20</v>
          </cell>
        </row>
        <row r="521">
          <cell r="AU521" t="str">
            <v>2013-08-20</v>
          </cell>
        </row>
        <row r="521">
          <cell r="BF521">
            <v>45</v>
          </cell>
        </row>
        <row r="521">
          <cell r="BJ521" t="str">
            <v>福建师范大学</v>
          </cell>
        </row>
        <row r="521">
          <cell r="BL521" t="str">
            <v>普通全日制</v>
          </cell>
          <cell r="BM521" t="str">
            <v>计算机游戏开发</v>
          </cell>
          <cell r="BN521" t="str">
            <v>2012-07-01</v>
          </cell>
          <cell r="BO521" t="str">
            <v>专科</v>
          </cell>
          <cell r="BP521" t="str">
            <v>无</v>
          </cell>
        </row>
        <row r="521">
          <cell r="BV521" t="str">
            <v>2013-05-20</v>
          </cell>
          <cell r="BW521" t="str">
            <v>福建天晴数码有限公司</v>
          </cell>
          <cell r="BX521" t="str">
            <v>工程院八部</v>
          </cell>
          <cell r="BY521" t="str">
            <v>工程院八部开发一处</v>
          </cell>
        </row>
        <row r="522">
          <cell r="A522">
            <v>130709</v>
          </cell>
          <cell r="B522" t="str">
            <v>詹斌</v>
          </cell>
          <cell r="C522" t="str">
            <v>工程院八部开发一处</v>
          </cell>
          <cell r="D522" t="str">
            <v>郭玉湖</v>
          </cell>
          <cell r="E522" t="str">
            <v>130709</v>
          </cell>
          <cell r="F522" t="str">
            <v>男</v>
          </cell>
          <cell r="G522" t="str">
            <v>中共党员</v>
          </cell>
          <cell r="H522" t="str">
            <v>汉族</v>
          </cell>
          <cell r="I522" t="str">
            <v>1984-03-09</v>
          </cell>
          <cell r="J522" t="str">
            <v>362421198403096531</v>
          </cell>
          <cell r="K522" t="str">
            <v>已婚</v>
          </cell>
        </row>
        <row r="522">
          <cell r="O522" t="str">
            <v>江西省吉安地区吉安县</v>
          </cell>
        </row>
        <row r="522">
          <cell r="U522" t="str">
            <v>18623046830</v>
          </cell>
          <cell r="V522" t="str">
            <v>27226850@qq.com</v>
          </cell>
        </row>
        <row r="522">
          <cell r="X522" t="str">
            <v>13098694608</v>
          </cell>
        </row>
        <row r="522">
          <cell r="AA522" t="str">
            <v>03-09</v>
          </cell>
        </row>
        <row r="522">
          <cell r="AD522" t="str">
            <v>ND20140910012</v>
          </cell>
          <cell r="AE522" t="str">
            <v>工程院八部开发一处</v>
          </cell>
          <cell r="AF522" t="str">
            <v>福建天晴数码有限公司</v>
          </cell>
          <cell r="AG522" t="str">
            <v>福建天晴数码有限公司</v>
          </cell>
          <cell r="AH522" t="str">
            <v>软件开发工程师</v>
          </cell>
          <cell r="AI522" t="str">
            <v>高级一星程序员(P6)</v>
          </cell>
          <cell r="AJ522" t="str">
            <v>P6</v>
          </cell>
        </row>
        <row r="522">
          <cell r="AM522" t="str">
            <v>正式员工</v>
          </cell>
          <cell r="AN522" t="str">
            <v>在职</v>
          </cell>
          <cell r="AO522" t="str">
            <v>正式员工</v>
          </cell>
        </row>
        <row r="522">
          <cell r="AQ522" t="str">
            <v>普通任职</v>
          </cell>
          <cell r="AR522" t="str">
            <v>2014-09-12</v>
          </cell>
          <cell r="AS522" t="str">
            <v>重庆</v>
          </cell>
        </row>
        <row r="522">
          <cell r="AU522" t="str">
            <v>2014-12-12</v>
          </cell>
        </row>
        <row r="522">
          <cell r="BF522">
            <v>29</v>
          </cell>
        </row>
        <row r="522">
          <cell r="BJ522" t="str">
            <v>重庆大学</v>
          </cell>
        </row>
        <row r="522">
          <cell r="BL522" t="str">
            <v>普通全日制</v>
          </cell>
          <cell r="BM522" t="str">
            <v>通信与信息系统</v>
          </cell>
          <cell r="BN522" t="str">
            <v>2009-07-01</v>
          </cell>
          <cell r="BO522" t="str">
            <v>硕士研究生</v>
          </cell>
          <cell r="BP522" t="str">
            <v>硕士</v>
          </cell>
        </row>
        <row r="522">
          <cell r="BV522" t="str">
            <v>2014-09-12</v>
          </cell>
          <cell r="BW522" t="str">
            <v>福建天晴数码有限公司</v>
          </cell>
          <cell r="BX522" t="str">
            <v>工程院八部</v>
          </cell>
          <cell r="BY522" t="str">
            <v>工程院八部开发一处</v>
          </cell>
        </row>
        <row r="523">
          <cell r="A523">
            <v>132819</v>
          </cell>
          <cell r="B523" t="str">
            <v>王爽</v>
          </cell>
          <cell r="C523" t="str">
            <v>工程院八部开发一处</v>
          </cell>
          <cell r="D523" t="str">
            <v>郭玉湖</v>
          </cell>
          <cell r="E523" t="str">
            <v>132819</v>
          </cell>
          <cell r="F523" t="str">
            <v>男</v>
          </cell>
          <cell r="G523" t="str">
            <v>共青团员</v>
          </cell>
          <cell r="H523" t="str">
            <v>汉族</v>
          </cell>
          <cell r="I523" t="str">
            <v>1984-08-13</v>
          </cell>
          <cell r="J523" t="str">
            <v>500105198408132819</v>
          </cell>
          <cell r="K523" t="str">
            <v>已婚</v>
          </cell>
        </row>
        <row r="523">
          <cell r="O523" t="str">
            <v>重庆市江北区</v>
          </cell>
        </row>
        <row r="523">
          <cell r="U523" t="str">
            <v>15310415761</v>
          </cell>
          <cell r="V523" t="str">
            <v>592915091@qq.com</v>
          </cell>
        </row>
        <row r="523">
          <cell r="X523" t="str">
            <v>15310415761</v>
          </cell>
        </row>
        <row r="523">
          <cell r="AA523" t="str">
            <v>08-13</v>
          </cell>
        </row>
        <row r="523">
          <cell r="AD523" t="str">
            <v>ND20140721002</v>
          </cell>
          <cell r="AE523" t="str">
            <v>工程院八部开发一处</v>
          </cell>
          <cell r="AF523" t="str">
            <v>福建天晴在线互动科技有限公司</v>
          </cell>
          <cell r="AG523" t="str">
            <v>福建天晴在线互动科技有限公司</v>
          </cell>
          <cell r="AH523" t="str">
            <v>软件开发工程师</v>
          </cell>
          <cell r="AI523" t="str">
            <v>三星程序员(P5)</v>
          </cell>
          <cell r="AJ523" t="str">
            <v>P5</v>
          </cell>
        </row>
        <row r="523">
          <cell r="AM523" t="str">
            <v>正式员工</v>
          </cell>
          <cell r="AN523" t="str">
            <v>在职</v>
          </cell>
          <cell r="AO523" t="str">
            <v>正式员工</v>
          </cell>
        </row>
        <row r="523">
          <cell r="AQ523" t="str">
            <v>普通任职</v>
          </cell>
          <cell r="AR523" t="str">
            <v>2014-07-29</v>
          </cell>
          <cell r="AS523" t="str">
            <v>重庆</v>
          </cell>
        </row>
        <row r="523">
          <cell r="AU523" t="str">
            <v>2014-11-04</v>
          </cell>
        </row>
        <row r="523">
          <cell r="BF523">
            <v>31</v>
          </cell>
        </row>
        <row r="523">
          <cell r="BJ523" t="str">
            <v>重庆西南大学</v>
          </cell>
        </row>
        <row r="523">
          <cell r="BL523" t="str">
            <v>普通全日制</v>
          </cell>
          <cell r="BM523" t="str">
            <v>计算机软件</v>
          </cell>
          <cell r="BN523" t="str">
            <v>2013-07-01</v>
          </cell>
          <cell r="BO523" t="str">
            <v>本科</v>
          </cell>
          <cell r="BP523" t="str">
            <v>无</v>
          </cell>
        </row>
        <row r="523">
          <cell r="BV523" t="str">
            <v>2014-07-29</v>
          </cell>
          <cell r="BW523" t="str">
            <v>福建天晴数码有限公司</v>
          </cell>
          <cell r="BX523" t="str">
            <v>工程院八部</v>
          </cell>
          <cell r="BY523" t="str">
            <v>工程院八部开发一处</v>
          </cell>
        </row>
        <row r="524">
          <cell r="A524">
            <v>152757</v>
          </cell>
          <cell r="B524" t="str">
            <v>张晓曦</v>
          </cell>
          <cell r="C524" t="str">
            <v>工程院八部开发一处</v>
          </cell>
          <cell r="D524" t="str">
            <v>郭玉湖</v>
          </cell>
          <cell r="E524" t="str">
            <v>152757</v>
          </cell>
          <cell r="F524" t="str">
            <v>男</v>
          </cell>
          <cell r="G524" t="str">
            <v>群众</v>
          </cell>
          <cell r="H524" t="str">
            <v>汉族</v>
          </cell>
          <cell r="I524" t="str">
            <v>1991-06-15</v>
          </cell>
          <cell r="J524" t="str">
            <v>350121199106152757</v>
          </cell>
        </row>
        <row r="524">
          <cell r="L524" t="str">
            <v>中国大陆</v>
          </cell>
        </row>
        <row r="524">
          <cell r="O524" t="str">
            <v>福建福州市</v>
          </cell>
        </row>
        <row r="524">
          <cell r="U524" t="str">
            <v>15980692310</v>
          </cell>
          <cell r="V524" t="str">
            <v>15980692310@163.com</v>
          </cell>
        </row>
        <row r="524">
          <cell r="AA524" t="str">
            <v>06-15</v>
          </cell>
        </row>
        <row r="524">
          <cell r="AD524" t="str">
            <v>ND20160309026</v>
          </cell>
          <cell r="AE524" t="str">
            <v>工程院八部开发一处</v>
          </cell>
          <cell r="AF524" t="str">
            <v>福建天泉教育科技有限公司</v>
          </cell>
          <cell r="AG524" t="str">
            <v>福建天泉教育科技有限公司</v>
          </cell>
          <cell r="AH524" t="str">
            <v>软件开发工程师</v>
          </cell>
          <cell r="AI524" t="str">
            <v>三星程序员(P5)</v>
          </cell>
          <cell r="AJ524" t="str">
            <v>P5</v>
          </cell>
        </row>
        <row r="524">
          <cell r="AM524" t="str">
            <v>正式员工</v>
          </cell>
          <cell r="AN524" t="str">
            <v>在职</v>
          </cell>
          <cell r="AO524" t="str">
            <v>正式员工</v>
          </cell>
        </row>
        <row r="524">
          <cell r="AQ524" t="str">
            <v>普通任职</v>
          </cell>
          <cell r="AR524" t="str">
            <v>2016-03-10</v>
          </cell>
          <cell r="AS524" t="str">
            <v>福州</v>
          </cell>
        </row>
        <row r="524">
          <cell r="AU524" t="str">
            <v>2016-07-10</v>
          </cell>
        </row>
        <row r="524">
          <cell r="BF524">
            <v>11</v>
          </cell>
        </row>
        <row r="524">
          <cell r="BJ524" t="str">
            <v>福建师范大学</v>
          </cell>
          <cell r="BK524" t="str">
            <v>协和学院</v>
          </cell>
          <cell r="BL524" t="str">
            <v>普通全日制</v>
          </cell>
          <cell r="BM524" t="str">
            <v>数字媒体技术</v>
          </cell>
          <cell r="BN524" t="str">
            <v>2014-06-30</v>
          </cell>
          <cell r="BO524" t="str">
            <v>本科</v>
          </cell>
          <cell r="BP524" t="str">
            <v>学士</v>
          </cell>
        </row>
        <row r="524">
          <cell r="BV524" t="str">
            <v>2016-03-10</v>
          </cell>
          <cell r="BW524" t="str">
            <v>福建天晴数码有限公司</v>
          </cell>
          <cell r="BX524" t="str">
            <v>工程院八部</v>
          </cell>
          <cell r="BY524" t="str">
            <v>工程院八部开发一处</v>
          </cell>
        </row>
        <row r="525">
          <cell r="A525">
            <v>169158</v>
          </cell>
          <cell r="B525" t="str">
            <v>廖福林</v>
          </cell>
          <cell r="C525" t="str">
            <v>工程院八部开发一处</v>
          </cell>
          <cell r="D525" t="str">
            <v>郭玉湖</v>
          </cell>
          <cell r="E525" t="str">
            <v>169158</v>
          </cell>
          <cell r="F525" t="str">
            <v>男</v>
          </cell>
          <cell r="G525" t="str">
            <v>群众</v>
          </cell>
          <cell r="H525" t="str">
            <v>汉族</v>
          </cell>
          <cell r="I525" t="str">
            <v>1983-12-10</v>
          </cell>
          <cell r="J525" t="str">
            <v>513601198312106217</v>
          </cell>
          <cell r="K525" t="str">
            <v>已婚</v>
          </cell>
        </row>
        <row r="525">
          <cell r="U525" t="str">
            <v>15102350737</v>
          </cell>
          <cell r="V525" t="str">
            <v>250153903@qq.com</v>
          </cell>
        </row>
        <row r="525">
          <cell r="X525" t="str">
            <v>13527367548</v>
          </cell>
        </row>
        <row r="525">
          <cell r="AA525" t="str">
            <v>12-10</v>
          </cell>
        </row>
        <row r="525">
          <cell r="AD525" t="str">
            <v>ND20140912006</v>
          </cell>
          <cell r="AE525" t="str">
            <v>工程院八部开发一处</v>
          </cell>
          <cell r="AF525" t="str">
            <v>福建天晴数码有限公司</v>
          </cell>
          <cell r="AG525" t="str">
            <v>福建天晴数码有限公司</v>
          </cell>
          <cell r="AH525" t="str">
            <v>软件开发工程师</v>
          </cell>
          <cell r="AI525" t="str">
            <v>三星程序员(P5)</v>
          </cell>
          <cell r="AJ525" t="str">
            <v>P5</v>
          </cell>
        </row>
        <row r="525">
          <cell r="AM525" t="str">
            <v>正式员工</v>
          </cell>
          <cell r="AN525" t="str">
            <v>在职</v>
          </cell>
          <cell r="AO525" t="str">
            <v>正式员工</v>
          </cell>
        </row>
        <row r="525">
          <cell r="AQ525" t="str">
            <v>普通任职</v>
          </cell>
          <cell r="AR525" t="str">
            <v>2014-09-15</v>
          </cell>
          <cell r="AS525" t="str">
            <v>重庆</v>
          </cell>
        </row>
        <row r="525">
          <cell r="AU525" t="str">
            <v>2014-12-15</v>
          </cell>
        </row>
        <row r="525">
          <cell r="BF525">
            <v>29</v>
          </cell>
        </row>
        <row r="525">
          <cell r="BJ525" t="str">
            <v>重庆邮电大学</v>
          </cell>
        </row>
        <row r="525">
          <cell r="BL525" t="str">
            <v>普通全日制</v>
          </cell>
          <cell r="BM525" t="str">
            <v>通信工程</v>
          </cell>
          <cell r="BN525" t="str">
            <v>2010-06-01</v>
          </cell>
          <cell r="BO525" t="str">
            <v>硕士研究生</v>
          </cell>
          <cell r="BP525" t="str">
            <v>硕士</v>
          </cell>
        </row>
        <row r="525">
          <cell r="BV525" t="str">
            <v>2014-09-15</v>
          </cell>
          <cell r="BW525" t="str">
            <v>福建天晴数码有限公司</v>
          </cell>
          <cell r="BX525" t="str">
            <v>工程院八部</v>
          </cell>
          <cell r="BY525" t="str">
            <v>工程院八部开发一处</v>
          </cell>
        </row>
        <row r="526">
          <cell r="A526">
            <v>182591</v>
          </cell>
          <cell r="B526" t="str">
            <v>郑剑芳</v>
          </cell>
          <cell r="C526" t="str">
            <v>工程院八部开发一处</v>
          </cell>
          <cell r="D526" t="str">
            <v>郭玉湖</v>
          </cell>
          <cell r="E526" t="str">
            <v>182591</v>
          </cell>
          <cell r="F526" t="str">
            <v>男</v>
          </cell>
          <cell r="G526" t="str">
            <v>中共党员</v>
          </cell>
          <cell r="H526" t="str">
            <v>汉族</v>
          </cell>
          <cell r="I526" t="str">
            <v>1990-05-05</v>
          </cell>
          <cell r="J526" t="str">
            <v>350322199005053052</v>
          </cell>
          <cell r="K526" t="str">
            <v>未婚</v>
          </cell>
          <cell r="L526" t="str">
            <v>中国大陆</v>
          </cell>
        </row>
        <row r="526">
          <cell r="O526" t="str">
            <v>福建省莆田市仙游县</v>
          </cell>
          <cell r="P526" t="str">
            <v>福建省莆田市仙游县</v>
          </cell>
          <cell r="Q526" t="str">
            <v>福建省莆田市仙游县</v>
          </cell>
          <cell r="R526" t="str">
            <v>福建省莆田市仙游县</v>
          </cell>
        </row>
        <row r="526">
          <cell r="U526" t="str">
            <v>18259128300</v>
          </cell>
          <cell r="V526" t="str">
            <v>1048693047@qq.com</v>
          </cell>
        </row>
        <row r="526">
          <cell r="X526" t="str">
            <v>15880433151</v>
          </cell>
        </row>
        <row r="526">
          <cell r="AA526" t="str">
            <v>05-05</v>
          </cell>
        </row>
        <row r="526">
          <cell r="AD526" t="str">
            <v>ND20150525007</v>
          </cell>
          <cell r="AE526" t="str">
            <v>工程院八部开发一处</v>
          </cell>
          <cell r="AF526" t="str">
            <v>福建天泉教育科技有限公司</v>
          </cell>
          <cell r="AG526" t="str">
            <v>福建天泉教育科技有限公司</v>
          </cell>
          <cell r="AH526" t="str">
            <v>软件开发工程师</v>
          </cell>
          <cell r="AI526" t="str">
            <v>高级一星程序员(P6)</v>
          </cell>
          <cell r="AJ526" t="str">
            <v>P6</v>
          </cell>
        </row>
        <row r="526">
          <cell r="AM526" t="str">
            <v>正式员工</v>
          </cell>
          <cell r="AN526" t="str">
            <v>在职</v>
          </cell>
          <cell r="AO526" t="str">
            <v>正式员工</v>
          </cell>
          <cell r="AP526" t="str">
            <v>研发类其他</v>
          </cell>
          <cell r="AQ526" t="str">
            <v>普通任职</v>
          </cell>
          <cell r="AR526" t="str">
            <v>2012-09-26</v>
          </cell>
        </row>
        <row r="526">
          <cell r="AU526" t="str">
            <v>2015-08-28</v>
          </cell>
        </row>
        <row r="526">
          <cell r="BB526" t="str">
            <v>2015-05-28</v>
          </cell>
        </row>
        <row r="526">
          <cell r="BF526">
            <v>21</v>
          </cell>
        </row>
        <row r="526">
          <cell r="BJ526" t="str">
            <v>福建工程学院</v>
          </cell>
        </row>
        <row r="526">
          <cell r="BL526" t="str">
            <v>普通全日制</v>
          </cell>
          <cell r="BM526" t="str">
            <v>计算机科学与技术</v>
          </cell>
          <cell r="BN526" t="str">
            <v>2012-06-22</v>
          </cell>
          <cell r="BO526" t="str">
            <v>本科</v>
          </cell>
          <cell r="BP526" t="str">
            <v>学士</v>
          </cell>
        </row>
        <row r="526">
          <cell r="BV526" t="str">
            <v>2015-05-28</v>
          </cell>
          <cell r="BW526" t="str">
            <v>福建天晴数码有限公司</v>
          </cell>
          <cell r="BX526" t="str">
            <v>工程院八部</v>
          </cell>
          <cell r="BY526" t="str">
            <v>工程院八部开发一处</v>
          </cell>
        </row>
        <row r="527">
          <cell r="A527">
            <v>220202</v>
          </cell>
          <cell r="B527" t="str">
            <v>梁芳坪</v>
          </cell>
          <cell r="C527" t="str">
            <v>工程院八部开发一处</v>
          </cell>
          <cell r="D527" t="str">
            <v>郭玉湖</v>
          </cell>
          <cell r="E527" t="str">
            <v>220202</v>
          </cell>
          <cell r="F527" t="str">
            <v>男</v>
          </cell>
          <cell r="G527" t="str">
            <v>共青团员</v>
          </cell>
          <cell r="H527" t="str">
            <v>汉族</v>
          </cell>
          <cell r="I527" t="str">
            <v>1987-02-02</v>
          </cell>
          <cell r="J527" t="str">
            <v>35070219870202083X</v>
          </cell>
          <cell r="K527" t="str">
            <v>已婚</v>
          </cell>
        </row>
        <row r="527">
          <cell r="O527" t="str">
            <v>福建省南平市延平区</v>
          </cell>
          <cell r="P527" t="str">
            <v>福州</v>
          </cell>
        </row>
        <row r="527">
          <cell r="R527" t="str">
            <v>福州市仓山区金山世欧彼岸城</v>
          </cell>
        </row>
        <row r="527">
          <cell r="U527" t="str">
            <v>18005919986</v>
          </cell>
          <cell r="V527" t="str">
            <v>88383702@qq.com</v>
          </cell>
        </row>
        <row r="527">
          <cell r="X527" t="str">
            <v>13489035383</v>
          </cell>
        </row>
        <row r="527">
          <cell r="Z527" t="str">
            <v>88383702</v>
          </cell>
          <cell r="AA527" t="str">
            <v>02-02</v>
          </cell>
        </row>
        <row r="527">
          <cell r="AD527" t="str">
            <v>ND20150607048</v>
          </cell>
          <cell r="AE527" t="str">
            <v>工程院八部开发一处</v>
          </cell>
          <cell r="AF527" t="str">
            <v>福建天泉教育科技有限公司</v>
          </cell>
          <cell r="AG527" t="str">
            <v>福建天泉教育科技有限公司</v>
          </cell>
          <cell r="AH527" t="str">
            <v>软件开发工程师</v>
          </cell>
          <cell r="AI527" t="str">
            <v>高级一星程序员(P6)</v>
          </cell>
          <cell r="AJ527" t="str">
            <v>P6</v>
          </cell>
        </row>
        <row r="527">
          <cell r="AM527" t="str">
            <v>正式员工</v>
          </cell>
          <cell r="AN527" t="str">
            <v>在职</v>
          </cell>
          <cell r="AO527" t="str">
            <v>正式员工</v>
          </cell>
        </row>
        <row r="527">
          <cell r="AQ527" t="str">
            <v>普通任职</v>
          </cell>
          <cell r="AR527" t="str">
            <v>2014-08-12</v>
          </cell>
        </row>
        <row r="527">
          <cell r="AU527" t="str">
            <v>2014-11-12</v>
          </cell>
        </row>
        <row r="527">
          <cell r="BF527">
            <v>30</v>
          </cell>
        </row>
        <row r="527">
          <cell r="BJ527" t="str">
            <v>福建师范大学</v>
          </cell>
        </row>
        <row r="527">
          <cell r="BL527" t="str">
            <v>普通全日制</v>
          </cell>
          <cell r="BM527" t="str">
            <v>计算机科学与技术</v>
          </cell>
          <cell r="BN527" t="str">
            <v>2011-06-30</v>
          </cell>
          <cell r="BO527" t="str">
            <v>本科</v>
          </cell>
          <cell r="BP527" t="str">
            <v>学士</v>
          </cell>
        </row>
        <row r="527">
          <cell r="BV527" t="str">
            <v>2014-08-12</v>
          </cell>
          <cell r="BW527" t="str">
            <v>福建天晴数码有限公司</v>
          </cell>
          <cell r="BX527" t="str">
            <v>工程院八部</v>
          </cell>
          <cell r="BY527" t="str">
            <v>工程院八部开发一处</v>
          </cell>
        </row>
        <row r="528">
          <cell r="A528">
            <v>225225</v>
          </cell>
          <cell r="B528" t="str">
            <v>刘煌</v>
          </cell>
          <cell r="C528" t="str">
            <v>工程院八部开发一处</v>
          </cell>
          <cell r="D528" t="str">
            <v>郭玉湖</v>
          </cell>
          <cell r="E528" t="str">
            <v>225225</v>
          </cell>
          <cell r="F528" t="str">
            <v>男</v>
          </cell>
          <cell r="G528" t="str">
            <v>群众</v>
          </cell>
          <cell r="H528" t="str">
            <v>汉族</v>
          </cell>
          <cell r="I528" t="str">
            <v>1985-02-14</v>
          </cell>
          <cell r="J528" t="str">
            <v>350124198502142854</v>
          </cell>
          <cell r="K528" t="str">
            <v>已婚</v>
          </cell>
          <cell r="L528" t="str">
            <v>中国大陆</v>
          </cell>
        </row>
        <row r="528">
          <cell r="O528" t="str">
            <v>福建省福州市闽清县</v>
          </cell>
        </row>
        <row r="528">
          <cell r="U528" t="str">
            <v>15959070071</v>
          </cell>
        </row>
        <row r="528">
          <cell r="X528" t="str">
            <v>15080033012</v>
          </cell>
        </row>
        <row r="528">
          <cell r="AA528" t="str">
            <v>02-14</v>
          </cell>
        </row>
        <row r="528">
          <cell r="AD528" t="str">
            <v>ND20140305012</v>
          </cell>
          <cell r="AE528" t="str">
            <v>工程院八部开发一处</v>
          </cell>
          <cell r="AF528" t="str">
            <v>福建天泉教育科技有限公司</v>
          </cell>
          <cell r="AG528" t="str">
            <v>福建天泉教育科技有限公司</v>
          </cell>
          <cell r="AH528" t="str">
            <v>软件开发工程师</v>
          </cell>
          <cell r="AI528" t="str">
            <v>高级一星程序员(P6)</v>
          </cell>
          <cell r="AJ528" t="str">
            <v>P6</v>
          </cell>
        </row>
        <row r="528">
          <cell r="AM528" t="str">
            <v>正式员工</v>
          </cell>
          <cell r="AN528" t="str">
            <v>在职</v>
          </cell>
          <cell r="AO528" t="str">
            <v>正式员工</v>
          </cell>
        </row>
        <row r="528">
          <cell r="AQ528" t="str">
            <v>普通任职</v>
          </cell>
          <cell r="AR528" t="str">
            <v>2014-03-10</v>
          </cell>
        </row>
        <row r="528">
          <cell r="AU528" t="str">
            <v>2014-06-10</v>
          </cell>
        </row>
        <row r="528">
          <cell r="BF528">
            <v>35</v>
          </cell>
        </row>
        <row r="528">
          <cell r="BJ528" t="str">
            <v>哈尔滨理工大学</v>
          </cell>
        </row>
        <row r="528">
          <cell r="BL528" t="str">
            <v>普通全日制</v>
          </cell>
          <cell r="BM528" t="str">
            <v>电子信息科学与技术</v>
          </cell>
          <cell r="BN528" t="str">
            <v>2008-07-01</v>
          </cell>
          <cell r="BO528" t="str">
            <v>本科</v>
          </cell>
          <cell r="BP528" t="str">
            <v>学士</v>
          </cell>
        </row>
        <row r="528">
          <cell r="BV528" t="str">
            <v>2014-03-10</v>
          </cell>
          <cell r="BW528" t="str">
            <v>福建天晴数码有限公司</v>
          </cell>
          <cell r="BX528" t="str">
            <v>工程院八部</v>
          </cell>
          <cell r="BY528" t="str">
            <v>工程院八部开发一处</v>
          </cell>
        </row>
        <row r="529">
          <cell r="A529">
            <v>228724</v>
          </cell>
          <cell r="B529" t="str">
            <v>李响</v>
          </cell>
          <cell r="C529" t="str">
            <v>工程院八部开发一处</v>
          </cell>
          <cell r="D529" t="str">
            <v>郭玉湖</v>
          </cell>
          <cell r="E529" t="str">
            <v>228724</v>
          </cell>
          <cell r="F529" t="str">
            <v>男</v>
          </cell>
          <cell r="G529" t="str">
            <v>共青团员</v>
          </cell>
          <cell r="H529" t="str">
            <v>汉族</v>
          </cell>
          <cell r="I529" t="str">
            <v>1993-12-07</v>
          </cell>
          <cell r="J529" t="str">
            <v>350402199312070012</v>
          </cell>
          <cell r="K529" t="str">
            <v>未婚</v>
          </cell>
          <cell r="L529" t="str">
            <v>中国大陆</v>
          </cell>
        </row>
        <row r="529">
          <cell r="U529" t="str">
            <v>15880050590</v>
          </cell>
          <cell r="V529" t="str">
            <v>315034808@qq.com</v>
          </cell>
          <cell r="W529" t="str">
            <v>李少平</v>
          </cell>
          <cell r="X529" t="str">
            <v>13960866555</v>
          </cell>
        </row>
        <row r="529">
          <cell r="AA529" t="str">
            <v>12-07</v>
          </cell>
        </row>
        <row r="529">
          <cell r="AD529" t="str">
            <v>ND20160720022</v>
          </cell>
          <cell r="AE529" t="str">
            <v>工程院八部开发一处</v>
          </cell>
          <cell r="AF529" t="str">
            <v>福建天泉教育科技有限公司</v>
          </cell>
          <cell r="AG529" t="str">
            <v>福建天泉教育科技有限公司</v>
          </cell>
          <cell r="AH529" t="str">
            <v>软件开发工程师</v>
          </cell>
          <cell r="AI529" t="str">
            <v>未定级</v>
          </cell>
          <cell r="AJ529" t="str">
            <v>未定级</v>
          </cell>
        </row>
        <row r="529">
          <cell r="AM529" t="str">
            <v>正式员工</v>
          </cell>
          <cell r="AN529" t="str">
            <v>在职</v>
          </cell>
          <cell r="AO529" t="str">
            <v>正式员工</v>
          </cell>
        </row>
        <row r="529">
          <cell r="AQ529" t="str">
            <v>普通任职</v>
          </cell>
          <cell r="AR529" t="str">
            <v>2016-07-21</v>
          </cell>
          <cell r="AS529" t="str">
            <v>福州</v>
          </cell>
        </row>
        <row r="529">
          <cell r="AU529" t="str">
            <v>2017-01-21</v>
          </cell>
        </row>
        <row r="529">
          <cell r="BF529">
            <v>7</v>
          </cell>
        </row>
        <row r="529">
          <cell r="BJ529" t="str">
            <v>澳门大学</v>
          </cell>
        </row>
        <row r="529">
          <cell r="BL529" t="str">
            <v>普通全日制</v>
          </cell>
          <cell r="BM529" t="str">
            <v>计算机信息技术</v>
          </cell>
          <cell r="BN529" t="str">
            <v>2016-07-01</v>
          </cell>
          <cell r="BO529" t="str">
            <v>本科</v>
          </cell>
          <cell r="BP529" t="str">
            <v>学士</v>
          </cell>
        </row>
        <row r="529">
          <cell r="BV529" t="str">
            <v>2016-07-21</v>
          </cell>
          <cell r="BW529" t="str">
            <v>福建天晴数码有限公司</v>
          </cell>
          <cell r="BX529" t="str">
            <v>工程院八部</v>
          </cell>
          <cell r="BY529" t="str">
            <v>工程院八部开发一处</v>
          </cell>
        </row>
        <row r="530">
          <cell r="A530">
            <v>263550</v>
          </cell>
          <cell r="B530" t="str">
            <v>景金泉</v>
          </cell>
          <cell r="C530" t="str">
            <v>工程院八部开发一处</v>
          </cell>
          <cell r="D530" t="str">
            <v>郭玉湖</v>
          </cell>
          <cell r="E530" t="str">
            <v>263550</v>
          </cell>
          <cell r="F530" t="str">
            <v>男</v>
          </cell>
          <cell r="G530" t="str">
            <v>共青团员</v>
          </cell>
          <cell r="H530" t="str">
            <v>汉族</v>
          </cell>
          <cell r="I530" t="str">
            <v>1991-12-12</v>
          </cell>
          <cell r="J530" t="str">
            <v>230603199112123319</v>
          </cell>
          <cell r="K530" t="str">
            <v>未婚</v>
          </cell>
          <cell r="L530" t="str">
            <v>中国大陆</v>
          </cell>
        </row>
        <row r="530">
          <cell r="O530" t="str">
            <v>黑龙江省大庆市龙凤区</v>
          </cell>
        </row>
        <row r="530">
          <cell r="S530" t="str">
            <v>福建省福州市鼓楼区北环中路环南二村</v>
          </cell>
        </row>
        <row r="530">
          <cell r="U530" t="str">
            <v>15060026355</v>
          </cell>
        </row>
        <row r="530">
          <cell r="X530" t="str">
            <v>13945933339</v>
          </cell>
        </row>
        <row r="530">
          <cell r="AA530" t="str">
            <v>12-12</v>
          </cell>
        </row>
        <row r="530">
          <cell r="AD530" t="str">
            <v>ND20150720014</v>
          </cell>
          <cell r="AE530" t="str">
            <v>工程院八部开发一处</v>
          </cell>
          <cell r="AF530" t="str">
            <v>福建天泉教育科技有限公司</v>
          </cell>
          <cell r="AG530" t="str">
            <v>福建天泉教育科技有限公司</v>
          </cell>
          <cell r="AH530" t="str">
            <v>软件开发工程师</v>
          </cell>
          <cell r="AI530" t="str">
            <v>三星程序员(P5)</v>
          </cell>
          <cell r="AJ530" t="str">
            <v>P5</v>
          </cell>
        </row>
        <row r="530">
          <cell r="AM530" t="str">
            <v>正式员工</v>
          </cell>
          <cell r="AN530" t="str">
            <v>在职</v>
          </cell>
          <cell r="AO530" t="str">
            <v>正式员工</v>
          </cell>
        </row>
        <row r="530">
          <cell r="AQ530" t="str">
            <v>普通任职</v>
          </cell>
          <cell r="AR530" t="str">
            <v>2015-07-23</v>
          </cell>
          <cell r="AS530" t="str">
            <v>福州</v>
          </cell>
        </row>
        <row r="530">
          <cell r="AU530" t="str">
            <v>2015-10-23</v>
          </cell>
        </row>
        <row r="530">
          <cell r="BF530">
            <v>19</v>
          </cell>
        </row>
        <row r="530">
          <cell r="BJ530" t="str">
            <v>合肥工业大学</v>
          </cell>
        </row>
        <row r="530">
          <cell r="BL530" t="str">
            <v>普通全日制</v>
          </cell>
          <cell r="BM530" t="str">
            <v>信息安全</v>
          </cell>
          <cell r="BN530" t="str">
            <v>2014-07-01</v>
          </cell>
          <cell r="BO530" t="str">
            <v>本科</v>
          </cell>
          <cell r="BP530" t="str">
            <v>学士</v>
          </cell>
        </row>
        <row r="530">
          <cell r="BV530" t="str">
            <v>2015-07-23</v>
          </cell>
          <cell r="BW530" t="str">
            <v>福建天晴数码有限公司</v>
          </cell>
          <cell r="BX530" t="str">
            <v>工程院八部</v>
          </cell>
          <cell r="BY530" t="str">
            <v>工程院八部开发一处</v>
          </cell>
        </row>
        <row r="531">
          <cell r="A531">
            <v>267825</v>
          </cell>
          <cell r="B531" t="str">
            <v>陈峰</v>
          </cell>
          <cell r="C531" t="str">
            <v>工程院八部开发一处</v>
          </cell>
          <cell r="D531" t="str">
            <v>郭玉湖</v>
          </cell>
          <cell r="E531" t="str">
            <v>267825</v>
          </cell>
          <cell r="F531" t="str">
            <v>男</v>
          </cell>
          <cell r="G531" t="str">
            <v>群众</v>
          </cell>
          <cell r="H531" t="str">
            <v>汉族</v>
          </cell>
          <cell r="I531" t="str">
            <v>1988-03-24</v>
          </cell>
          <cell r="J531" t="str">
            <v>350181198803241650</v>
          </cell>
          <cell r="K531" t="str">
            <v>未婚</v>
          </cell>
          <cell r="L531" t="str">
            <v>中国大陆</v>
          </cell>
        </row>
        <row r="531">
          <cell r="N531" t="str">
            <v>农业</v>
          </cell>
          <cell r="O531" t="str">
            <v>福建省福州市福清市</v>
          </cell>
          <cell r="P531" t="str">
            <v>福清</v>
          </cell>
        </row>
        <row r="531">
          <cell r="R531" t="str">
            <v>福清</v>
          </cell>
        </row>
        <row r="531">
          <cell r="U531" t="str">
            <v>13625030230</v>
          </cell>
          <cell r="V531" t="str">
            <v>652348087@qq.com</v>
          </cell>
        </row>
        <row r="531">
          <cell r="X531" t="str">
            <v>18506062960</v>
          </cell>
        </row>
        <row r="531">
          <cell r="AA531" t="str">
            <v>03-24</v>
          </cell>
          <cell r="AB531">
            <v>176</v>
          </cell>
        </row>
        <row r="531">
          <cell r="AD531" t="str">
            <v>ND20140606009</v>
          </cell>
          <cell r="AE531" t="str">
            <v>工程院八部开发一处</v>
          </cell>
          <cell r="AF531" t="str">
            <v>福建天泉教育科技有限公司</v>
          </cell>
          <cell r="AG531" t="str">
            <v>福建天泉教育科技有限公司</v>
          </cell>
          <cell r="AH531" t="str">
            <v>软件开发工程师</v>
          </cell>
          <cell r="AI531" t="str">
            <v>高级一星程序员(P6)</v>
          </cell>
          <cell r="AJ531" t="str">
            <v>P6</v>
          </cell>
        </row>
        <row r="531">
          <cell r="AM531" t="str">
            <v>正式员工</v>
          </cell>
          <cell r="AN531" t="str">
            <v>在职</v>
          </cell>
          <cell r="AO531" t="str">
            <v>正式员工</v>
          </cell>
        </row>
        <row r="531">
          <cell r="AQ531" t="str">
            <v>普通任职</v>
          </cell>
          <cell r="AR531" t="str">
            <v>2014-06-12</v>
          </cell>
        </row>
        <row r="531">
          <cell r="AU531" t="str">
            <v>2014-09-12</v>
          </cell>
        </row>
        <row r="531">
          <cell r="BF531">
            <v>32</v>
          </cell>
        </row>
        <row r="531">
          <cell r="BJ531" t="str">
            <v>福州大学</v>
          </cell>
        </row>
        <row r="531">
          <cell r="BL531" t="str">
            <v>普通全日制</v>
          </cell>
          <cell r="BM531" t="str">
            <v>计算机科学与技术</v>
          </cell>
          <cell r="BN531" t="str">
            <v>2011-07-01</v>
          </cell>
          <cell r="BO531" t="str">
            <v>本科</v>
          </cell>
          <cell r="BP531" t="str">
            <v>学士</v>
          </cell>
        </row>
        <row r="531">
          <cell r="BV531" t="str">
            <v>2014-06-12</v>
          </cell>
          <cell r="BW531" t="str">
            <v>福建天晴数码有限公司</v>
          </cell>
          <cell r="BX531" t="str">
            <v>工程院八部</v>
          </cell>
          <cell r="BY531" t="str">
            <v>工程院八部开发一处</v>
          </cell>
        </row>
        <row r="532">
          <cell r="A532">
            <v>287322</v>
          </cell>
          <cell r="B532" t="str">
            <v>陈</v>
          </cell>
          <cell r="C532" t="str">
            <v>工程院八部开发一处</v>
          </cell>
          <cell r="D532" t="str">
            <v>郭玉湖</v>
          </cell>
          <cell r="E532" t="str">
            <v>287322</v>
          </cell>
          <cell r="F532" t="str">
            <v>男</v>
          </cell>
          <cell r="G532" t="str">
            <v>群众</v>
          </cell>
          <cell r="H532" t="str">
            <v>汉族</v>
          </cell>
          <cell r="I532" t="str">
            <v>1988-05-30</v>
          </cell>
          <cell r="J532" t="str">
            <v>350104198805301810</v>
          </cell>
          <cell r="K532" t="str">
            <v>已婚</v>
          </cell>
        </row>
        <row r="532">
          <cell r="O532" t="str">
            <v>福建省福州市仓山区</v>
          </cell>
        </row>
        <row r="532">
          <cell r="S532" t="str">
            <v>福州晋安区岳峰镇福东小区</v>
          </cell>
        </row>
        <row r="532">
          <cell r="U532" t="str">
            <v>15980287322</v>
          </cell>
          <cell r="V532" t="str">
            <v>276912060@qq.com</v>
          </cell>
          <cell r="W532" t="str">
            <v>刘洪英</v>
          </cell>
          <cell r="X532" t="str">
            <v>18950471810</v>
          </cell>
        </row>
        <row r="532">
          <cell r="Z532" t="str">
            <v>276912060</v>
          </cell>
          <cell r="AA532" t="str">
            <v>05-30</v>
          </cell>
        </row>
        <row r="532">
          <cell r="AD532" t="str">
            <v>ND20150625010</v>
          </cell>
          <cell r="AE532" t="str">
            <v>工程院八部开发一处</v>
          </cell>
          <cell r="AF532" t="str">
            <v>福建天泉教育科技有限公司</v>
          </cell>
          <cell r="AG532" t="str">
            <v>福建天泉教育科技有限公司</v>
          </cell>
          <cell r="AH532" t="str">
            <v>软件开发工程师</v>
          </cell>
          <cell r="AI532" t="str">
            <v>三星程序员(P5)</v>
          </cell>
          <cell r="AJ532" t="str">
            <v>P5</v>
          </cell>
        </row>
        <row r="532">
          <cell r="AM532" t="str">
            <v>正式员工</v>
          </cell>
          <cell r="AN532" t="str">
            <v>在职</v>
          </cell>
          <cell r="AO532" t="str">
            <v>正式员工</v>
          </cell>
        </row>
        <row r="532">
          <cell r="AR532" t="str">
            <v>2015-06-29</v>
          </cell>
          <cell r="AS532" t="str">
            <v>福州</v>
          </cell>
        </row>
        <row r="532">
          <cell r="AU532" t="str">
            <v>2015-09-29</v>
          </cell>
        </row>
        <row r="532">
          <cell r="BF532">
            <v>20</v>
          </cell>
        </row>
        <row r="532">
          <cell r="BJ532" t="str">
            <v>福州大学</v>
          </cell>
        </row>
        <row r="532">
          <cell r="BL532" t="str">
            <v>普通全日制</v>
          </cell>
          <cell r="BM532" t="str">
            <v>计算机科学与技术</v>
          </cell>
          <cell r="BN532" t="str">
            <v>2010-07-01</v>
          </cell>
          <cell r="BO532" t="str">
            <v>本科</v>
          </cell>
          <cell r="BP532" t="str">
            <v>学士</v>
          </cell>
        </row>
        <row r="532">
          <cell r="BV532" t="str">
            <v>2015-06-29</v>
          </cell>
          <cell r="BW532" t="str">
            <v>福建天晴数码有限公司</v>
          </cell>
          <cell r="BX532" t="str">
            <v>工程院八部</v>
          </cell>
          <cell r="BY532" t="str">
            <v>工程院八部开发一处</v>
          </cell>
        </row>
        <row r="533">
          <cell r="A533">
            <v>294515</v>
          </cell>
          <cell r="B533" t="str">
            <v>梁金锋</v>
          </cell>
          <cell r="C533" t="str">
            <v>工程院八部开发一处</v>
          </cell>
          <cell r="D533" t="str">
            <v>郭玉湖</v>
          </cell>
          <cell r="E533" t="str">
            <v>294515</v>
          </cell>
          <cell r="F533" t="str">
            <v>男</v>
          </cell>
        </row>
        <row r="533">
          <cell r="I533" t="str">
            <v>1993-08-29</v>
          </cell>
          <cell r="J533" t="str">
            <v>511325199308294515</v>
          </cell>
          <cell r="K533" t="str">
            <v>未婚</v>
          </cell>
          <cell r="L533" t="str">
            <v>中国大陆</v>
          </cell>
        </row>
        <row r="533">
          <cell r="N533" t="str">
            <v>非农业</v>
          </cell>
          <cell r="O533" t="str">
            <v>四川省南充市西充县</v>
          </cell>
          <cell r="P533" t="str">
            <v>重庆市西南大学</v>
          </cell>
          <cell r="Q533" t="str">
            <v>重庆市西南大学</v>
          </cell>
          <cell r="R533" t="str">
            <v>重庆市北碚区天生路2号11-1</v>
          </cell>
          <cell r="S533" t="str">
            <v>福建省福州市长乐市湖南镇大鹤村海西动漫城</v>
          </cell>
          <cell r="T533" t="str">
            <v>13637725102</v>
          </cell>
          <cell r="U533" t="str">
            <v>13637725102</v>
          </cell>
          <cell r="V533" t="str">
            <v>ljfsteven@163.com</v>
          </cell>
          <cell r="W533" t="str">
            <v>母亲</v>
          </cell>
          <cell r="X533" t="str">
            <v>13202819705</v>
          </cell>
        </row>
        <row r="533">
          <cell r="AA533" t="str">
            <v>08-29</v>
          </cell>
          <cell r="AB533">
            <v>180</v>
          </cell>
          <cell r="AC533" t="str">
            <v>O型</v>
          </cell>
          <cell r="AD533" t="str">
            <v>ND20150716035</v>
          </cell>
          <cell r="AE533" t="str">
            <v>工程院八部开发一处</v>
          </cell>
          <cell r="AF533" t="str">
            <v>福建天泉教育科技有限公司</v>
          </cell>
          <cell r="AG533" t="str">
            <v>福建天泉教育科技有限公司</v>
          </cell>
          <cell r="AH533" t="str">
            <v>软件开发工程师</v>
          </cell>
          <cell r="AI533" t="str">
            <v>三星程序员(P5)</v>
          </cell>
          <cell r="AJ533" t="str">
            <v>P5</v>
          </cell>
        </row>
        <row r="533">
          <cell r="AM533" t="str">
            <v>正式员工</v>
          </cell>
          <cell r="AN533" t="str">
            <v>在职</v>
          </cell>
          <cell r="AO533" t="str">
            <v>正式员工</v>
          </cell>
        </row>
        <row r="533">
          <cell r="AQ533" t="str">
            <v>普通任职</v>
          </cell>
          <cell r="AR533" t="str">
            <v>2015-07-01</v>
          </cell>
          <cell r="AS533" t="str">
            <v>福州</v>
          </cell>
        </row>
        <row r="533">
          <cell r="AU533" t="str">
            <v>2015-12-01</v>
          </cell>
        </row>
        <row r="533">
          <cell r="BF533">
            <v>20</v>
          </cell>
        </row>
        <row r="533">
          <cell r="BJ533" t="str">
            <v>西南大学</v>
          </cell>
        </row>
        <row r="533">
          <cell r="BL533" t="str">
            <v>普通全日制</v>
          </cell>
          <cell r="BM533" t="str">
            <v>软件工程</v>
          </cell>
          <cell r="BN533" t="str">
            <v>2015-07-01</v>
          </cell>
          <cell r="BO533" t="str">
            <v>本科</v>
          </cell>
        </row>
        <row r="533">
          <cell r="BV533" t="str">
            <v>2015-07-01</v>
          </cell>
          <cell r="BW533" t="str">
            <v>福建天晴数码有限公司</v>
          </cell>
          <cell r="BX533" t="str">
            <v>工程院八部</v>
          </cell>
          <cell r="BY533" t="str">
            <v>工程院八部开发一处</v>
          </cell>
        </row>
        <row r="534">
          <cell r="A534">
            <v>295156</v>
          </cell>
          <cell r="B534" t="str">
            <v>李红</v>
          </cell>
          <cell r="C534" t="str">
            <v>工程院八部开发一处</v>
          </cell>
          <cell r="D534" t="str">
            <v>郭玉湖</v>
          </cell>
          <cell r="E534" t="str">
            <v>295156</v>
          </cell>
          <cell r="F534" t="str">
            <v>男</v>
          </cell>
          <cell r="G534" t="str">
            <v>共青团员</v>
          </cell>
          <cell r="H534" t="str">
            <v>汉族</v>
          </cell>
          <cell r="I534" t="str">
            <v>1981-11-04</v>
          </cell>
          <cell r="J534" t="str">
            <v>51021819811104135X</v>
          </cell>
          <cell r="K534" t="str">
            <v>已婚</v>
          </cell>
          <cell r="L534" t="str">
            <v>中国大陆</v>
          </cell>
        </row>
        <row r="534">
          <cell r="N534" t="str">
            <v>非农业</v>
          </cell>
        </row>
        <row r="534">
          <cell r="P534" t="str">
            <v>重庆</v>
          </cell>
          <cell r="Q534" t="str">
            <v>重庆</v>
          </cell>
          <cell r="R534" t="str">
            <v>重庆</v>
          </cell>
          <cell r="S534" t="str">
            <v>重庆</v>
          </cell>
        </row>
        <row r="534">
          <cell r="U534" t="str">
            <v>13368295156</v>
          </cell>
          <cell r="V534" t="str">
            <v>759883376@qq.com</v>
          </cell>
        </row>
        <row r="534">
          <cell r="X534" t="str">
            <v>18996229028</v>
          </cell>
        </row>
        <row r="534">
          <cell r="AA534" t="str">
            <v>02-29</v>
          </cell>
        </row>
        <row r="534">
          <cell r="AD534" t="str">
            <v>ND20140703005</v>
          </cell>
          <cell r="AE534" t="str">
            <v>工程院八部开发一处</v>
          </cell>
          <cell r="AF534" t="str">
            <v>福建天晴在线互动科技有限公司</v>
          </cell>
          <cell r="AG534" t="str">
            <v>福建天晴在线互动科技有限公司</v>
          </cell>
          <cell r="AH534" t="str">
            <v>软件开发工程师</v>
          </cell>
          <cell r="AI534" t="str">
            <v>高级一星程序员(P6)</v>
          </cell>
          <cell r="AJ534" t="str">
            <v>P6</v>
          </cell>
        </row>
        <row r="534">
          <cell r="AM534" t="str">
            <v>正式员工</v>
          </cell>
          <cell r="AN534" t="str">
            <v>在职</v>
          </cell>
          <cell r="AO534" t="str">
            <v>正式员工</v>
          </cell>
        </row>
        <row r="534">
          <cell r="AQ534" t="str">
            <v>普通任职</v>
          </cell>
          <cell r="AR534" t="str">
            <v>2014-07-07</v>
          </cell>
          <cell r="AS534" t="str">
            <v>重庆</v>
          </cell>
        </row>
        <row r="534">
          <cell r="AU534" t="str">
            <v>2014-12-07</v>
          </cell>
        </row>
        <row r="534">
          <cell r="BF534">
            <v>31</v>
          </cell>
        </row>
        <row r="534">
          <cell r="BJ534" t="str">
            <v>重庆电子工程职业学院</v>
          </cell>
        </row>
        <row r="534">
          <cell r="BL534" t="str">
            <v>普通全日制</v>
          </cell>
          <cell r="BM534" t="str">
            <v>软件技术</v>
          </cell>
          <cell r="BN534" t="str">
            <v>2011-07-01</v>
          </cell>
          <cell r="BO534" t="str">
            <v>专科</v>
          </cell>
          <cell r="BP534" t="str">
            <v>无</v>
          </cell>
        </row>
        <row r="534">
          <cell r="BV534" t="str">
            <v>2014-07-07</v>
          </cell>
          <cell r="BW534" t="str">
            <v>福建天晴数码有限公司</v>
          </cell>
          <cell r="BX534" t="str">
            <v>工程院八部</v>
          </cell>
          <cell r="BY534" t="str">
            <v>工程院八部开发一处</v>
          </cell>
        </row>
        <row r="535">
          <cell r="A535">
            <v>350224</v>
          </cell>
          <cell r="B535" t="str">
            <v>林高民</v>
          </cell>
          <cell r="C535" t="str">
            <v>工程院八部开发一处</v>
          </cell>
          <cell r="D535" t="str">
            <v>郭玉湖</v>
          </cell>
          <cell r="E535" t="str">
            <v>350224</v>
          </cell>
          <cell r="F535" t="str">
            <v>男</v>
          </cell>
          <cell r="G535" t="str">
            <v>中共党员</v>
          </cell>
          <cell r="H535" t="str">
            <v>汉族</v>
          </cell>
          <cell r="I535" t="str">
            <v>1984-09-23</v>
          </cell>
          <cell r="J535" t="str">
            <v>350321198409230739</v>
          </cell>
          <cell r="K535" t="str">
            <v>未婚</v>
          </cell>
        </row>
        <row r="535">
          <cell r="O535" t="str">
            <v>福建省莆田市莆田县</v>
          </cell>
        </row>
        <row r="535">
          <cell r="S535" t="str">
            <v>浙江杭州西湖区</v>
          </cell>
        </row>
        <row r="535">
          <cell r="U535" t="str">
            <v>15005912606</v>
          </cell>
          <cell r="V535" t="str">
            <v>84802138@qq.com</v>
          </cell>
        </row>
        <row r="535">
          <cell r="X535" t="str">
            <v>18705916636</v>
          </cell>
        </row>
        <row r="535">
          <cell r="Z535" t="str">
            <v>84802138</v>
          </cell>
          <cell r="AA535" t="str">
            <v>09-23</v>
          </cell>
        </row>
        <row r="535">
          <cell r="AD535" t="str">
            <v>ND20150613015</v>
          </cell>
          <cell r="AE535" t="str">
            <v>工程院八部开发一处</v>
          </cell>
          <cell r="AF535" t="str">
            <v>福建天泉教育科技有限公司</v>
          </cell>
          <cell r="AG535" t="str">
            <v>福建天泉教育科技有限公司</v>
          </cell>
          <cell r="AH535" t="str">
            <v>软件开发工程师</v>
          </cell>
          <cell r="AI535" t="str">
            <v>高级一星程序员(P6)</v>
          </cell>
          <cell r="AJ535" t="str">
            <v>P6</v>
          </cell>
        </row>
        <row r="535">
          <cell r="AM535" t="str">
            <v>正式员工</v>
          </cell>
          <cell r="AN535" t="str">
            <v>在职</v>
          </cell>
          <cell r="AO535" t="str">
            <v>正式员工</v>
          </cell>
        </row>
        <row r="535">
          <cell r="AQ535" t="str">
            <v>普通任职</v>
          </cell>
          <cell r="AR535" t="str">
            <v>2014-04-01</v>
          </cell>
        </row>
        <row r="535">
          <cell r="AU535" t="str">
            <v>2014-07-01</v>
          </cell>
        </row>
        <row r="535">
          <cell r="BF535">
            <v>35</v>
          </cell>
        </row>
        <row r="535">
          <cell r="BJ535" t="str">
            <v>浙江师范大学</v>
          </cell>
        </row>
        <row r="535">
          <cell r="BL535" t="str">
            <v>普通全日制</v>
          </cell>
          <cell r="BM535" t="str">
            <v>计算机软件与理论</v>
          </cell>
          <cell r="BN535" t="str">
            <v>2010-07-01</v>
          </cell>
          <cell r="BO535" t="str">
            <v>硕士研究生</v>
          </cell>
        </row>
        <row r="535">
          <cell r="BV535" t="str">
            <v>2014-04-01</v>
          </cell>
          <cell r="BW535" t="str">
            <v>福建天晴数码有限公司</v>
          </cell>
          <cell r="BX535" t="str">
            <v>工程院八部</v>
          </cell>
          <cell r="BY535" t="str">
            <v>工程院八部开发一处</v>
          </cell>
        </row>
        <row r="536">
          <cell r="A536">
            <v>408001</v>
          </cell>
          <cell r="B536" t="str">
            <v>周宇威</v>
          </cell>
          <cell r="C536" t="str">
            <v>工程院八部开发一处</v>
          </cell>
          <cell r="D536" t="str">
            <v>郭玉湖</v>
          </cell>
          <cell r="E536" t="str">
            <v>408001</v>
          </cell>
          <cell r="F536" t="str">
            <v>男</v>
          </cell>
          <cell r="G536" t="str">
            <v>共青团员</v>
          </cell>
          <cell r="H536" t="str">
            <v>汉族</v>
          </cell>
          <cell r="I536" t="str">
            <v>1991-01-24</v>
          </cell>
          <cell r="J536" t="str">
            <v>350182199101242895</v>
          </cell>
          <cell r="K536" t="str">
            <v>未婚</v>
          </cell>
          <cell r="L536" t="str">
            <v>中国大陆</v>
          </cell>
        </row>
        <row r="536">
          <cell r="O536" t="str">
            <v>福建省福州市长乐市</v>
          </cell>
          <cell r="P536" t="str">
            <v>福建省福州市长乐市</v>
          </cell>
          <cell r="Q536" t="str">
            <v>福建省福州市长乐市</v>
          </cell>
          <cell r="R536" t="str">
            <v>福建省福州市长乐市</v>
          </cell>
        </row>
        <row r="536">
          <cell r="U536" t="str">
            <v>18259124001</v>
          </cell>
          <cell r="V536" t="str">
            <v>915322321@qq.com</v>
          </cell>
        </row>
        <row r="536">
          <cell r="X536" t="str">
            <v>15159609237</v>
          </cell>
        </row>
        <row r="536">
          <cell r="AA536" t="str">
            <v>01-24</v>
          </cell>
        </row>
        <row r="536">
          <cell r="AD536" t="str">
            <v>ND20130709077</v>
          </cell>
          <cell r="AE536" t="str">
            <v>工程院八部开发一处</v>
          </cell>
          <cell r="AF536" t="str">
            <v>福建天泉教育科技有限公司</v>
          </cell>
          <cell r="AG536" t="str">
            <v>福建天泉教育科技有限公司</v>
          </cell>
          <cell r="AH536" t="str">
            <v>软件开发工程师</v>
          </cell>
          <cell r="AI536" t="str">
            <v>三星程序员(P5)</v>
          </cell>
          <cell r="AJ536" t="str">
            <v>P5</v>
          </cell>
        </row>
        <row r="536">
          <cell r="AM536" t="str">
            <v>正式员工</v>
          </cell>
          <cell r="AN536" t="str">
            <v>在职</v>
          </cell>
          <cell r="AO536" t="str">
            <v>正式员工</v>
          </cell>
          <cell r="AP536" t="str">
            <v>研发类程序</v>
          </cell>
          <cell r="AQ536" t="str">
            <v>普通任职</v>
          </cell>
          <cell r="AR536" t="str">
            <v>2013-07-01</v>
          </cell>
        </row>
        <row r="536">
          <cell r="AU536" t="str">
            <v>2013-10-01</v>
          </cell>
        </row>
        <row r="536">
          <cell r="BF536">
            <v>44</v>
          </cell>
        </row>
        <row r="536">
          <cell r="BJ536" t="str">
            <v>福州大学</v>
          </cell>
        </row>
        <row r="536">
          <cell r="BL536" t="str">
            <v>普通全日制</v>
          </cell>
          <cell r="BM536" t="str">
            <v>软件工程</v>
          </cell>
          <cell r="BN536" t="str">
            <v>2013-07-01</v>
          </cell>
          <cell r="BO536" t="str">
            <v>本科</v>
          </cell>
          <cell r="BP536" t="str">
            <v>学士</v>
          </cell>
        </row>
        <row r="536">
          <cell r="BV536" t="str">
            <v>2013-07-01</v>
          </cell>
          <cell r="BW536" t="str">
            <v>福建天晴数码有限公司</v>
          </cell>
          <cell r="BX536" t="str">
            <v>工程院八部</v>
          </cell>
          <cell r="BY536" t="str">
            <v>工程院八部开发一处</v>
          </cell>
        </row>
        <row r="537">
          <cell r="A537">
            <v>559268</v>
          </cell>
          <cell r="B537" t="str">
            <v>周伟坚</v>
          </cell>
          <cell r="C537" t="str">
            <v>工程院八部开发一处</v>
          </cell>
          <cell r="D537" t="str">
            <v>郭玉湖</v>
          </cell>
          <cell r="E537" t="str">
            <v>559268</v>
          </cell>
          <cell r="F537" t="str">
            <v>男</v>
          </cell>
          <cell r="G537" t="str">
            <v>共青团员</v>
          </cell>
          <cell r="H537" t="str">
            <v>汉族</v>
          </cell>
          <cell r="I537" t="str">
            <v>1986-02-18</v>
          </cell>
          <cell r="J537" t="str">
            <v>350525198602180012</v>
          </cell>
          <cell r="K537" t="str">
            <v>已婚</v>
          </cell>
          <cell r="L537" t="str">
            <v>中国大陆</v>
          </cell>
        </row>
        <row r="537">
          <cell r="O537" t="str">
            <v>福建省泉州市永春县</v>
          </cell>
        </row>
        <row r="537">
          <cell r="U537" t="str">
            <v>18606993561</v>
          </cell>
          <cell r="V537" t="str">
            <v>zhouweijian1986@163.com</v>
          </cell>
        </row>
        <row r="537">
          <cell r="AA537" t="str">
            <v>02-18</v>
          </cell>
        </row>
        <row r="537">
          <cell r="AD537" t="str">
            <v>ND20130821001</v>
          </cell>
          <cell r="AE537" t="str">
            <v>工程院八部开发一处</v>
          </cell>
          <cell r="AF537" t="str">
            <v>福建天泉教育科技有限公司</v>
          </cell>
          <cell r="AG537" t="str">
            <v>福建天泉教育科技有限公司</v>
          </cell>
          <cell r="AH537" t="str">
            <v>软件开发工程师</v>
          </cell>
          <cell r="AI537" t="str">
            <v>高级一星程序员(P6)</v>
          </cell>
          <cell r="AJ537" t="str">
            <v>P6</v>
          </cell>
        </row>
        <row r="537">
          <cell r="AM537" t="str">
            <v>正式员工</v>
          </cell>
          <cell r="AN537" t="str">
            <v>在职</v>
          </cell>
          <cell r="AO537" t="str">
            <v>正式员工</v>
          </cell>
        </row>
        <row r="537">
          <cell r="AQ537" t="str">
            <v>普通任职</v>
          </cell>
          <cell r="AR537" t="str">
            <v>2013-08-29</v>
          </cell>
        </row>
        <row r="537">
          <cell r="AU537" t="str">
            <v>2013-11-29</v>
          </cell>
        </row>
        <row r="537">
          <cell r="BF537">
            <v>42</v>
          </cell>
        </row>
        <row r="537">
          <cell r="BJ537" t="str">
            <v>福州大学</v>
          </cell>
        </row>
        <row r="537">
          <cell r="BL537" t="str">
            <v>普通全日制</v>
          </cell>
          <cell r="BM537" t="str">
            <v>信息管理与信息系统</v>
          </cell>
          <cell r="BN537" t="str">
            <v>2009-07-01</v>
          </cell>
          <cell r="BO537" t="str">
            <v>本科</v>
          </cell>
          <cell r="BP537" t="str">
            <v>无</v>
          </cell>
        </row>
        <row r="537">
          <cell r="BV537" t="str">
            <v>2013-08-29</v>
          </cell>
          <cell r="BW537" t="str">
            <v>福建天晴数码有限公司</v>
          </cell>
          <cell r="BX537" t="str">
            <v>工程院八部</v>
          </cell>
          <cell r="BY537" t="str">
            <v>工程院八部开发一处</v>
          </cell>
        </row>
        <row r="538">
          <cell r="A538">
            <v>598598</v>
          </cell>
          <cell r="B538" t="str">
            <v>未晓华</v>
          </cell>
          <cell r="C538" t="str">
            <v>工程院八部开发一处</v>
          </cell>
          <cell r="D538" t="str">
            <v>郭玉湖</v>
          </cell>
          <cell r="E538" t="str">
            <v>598598</v>
          </cell>
          <cell r="F538" t="str">
            <v>男</v>
          </cell>
          <cell r="G538" t="str">
            <v>共青团员</v>
          </cell>
          <cell r="H538" t="str">
            <v>汉族</v>
          </cell>
          <cell r="I538" t="str">
            <v>1990-04-01</v>
          </cell>
          <cell r="J538" t="str">
            <v>410521199004015012</v>
          </cell>
          <cell r="K538" t="str">
            <v>未婚</v>
          </cell>
          <cell r="L538" t="str">
            <v>中国大陆</v>
          </cell>
        </row>
        <row r="538">
          <cell r="N538" t="str">
            <v>非农业</v>
          </cell>
          <cell r="O538" t="str">
            <v>河南安阳林县</v>
          </cell>
          <cell r="P538" t="str">
            <v>河南安阳</v>
          </cell>
        </row>
        <row r="538">
          <cell r="U538" t="str">
            <v>18600540651</v>
          </cell>
          <cell r="V538" t="str">
            <v>1065295791@qq.com</v>
          </cell>
          <cell r="W538" t="str">
            <v>魏军燕</v>
          </cell>
          <cell r="X538" t="str">
            <v>13937253897</v>
          </cell>
        </row>
        <row r="538">
          <cell r="AA538" t="str">
            <v>04-01</v>
          </cell>
          <cell r="AB538">
            <v>170</v>
          </cell>
          <cell r="AC538" t="str">
            <v>AB型</v>
          </cell>
          <cell r="AD538" t="str">
            <v>ND20141224004</v>
          </cell>
          <cell r="AE538" t="str">
            <v>工程院八部开发一处</v>
          </cell>
          <cell r="AF538" t="str">
            <v>福建天泉教育科技有限公司</v>
          </cell>
          <cell r="AG538" t="str">
            <v>福建天泉教育科技有限公司</v>
          </cell>
          <cell r="AH538" t="str">
            <v>软件开发工程师</v>
          </cell>
          <cell r="AI538" t="str">
            <v>三星程序员(P5)</v>
          </cell>
          <cell r="AJ538" t="str">
            <v>P5</v>
          </cell>
        </row>
        <row r="538">
          <cell r="AM538" t="str">
            <v>正式员工</v>
          </cell>
          <cell r="AN538" t="str">
            <v>在职</v>
          </cell>
          <cell r="AO538" t="str">
            <v>正式员工</v>
          </cell>
        </row>
        <row r="538">
          <cell r="AQ538" t="str">
            <v>普通任职</v>
          </cell>
          <cell r="AR538" t="str">
            <v>2014-12-29</v>
          </cell>
        </row>
        <row r="538">
          <cell r="AU538" t="str">
            <v>2015-03-29</v>
          </cell>
        </row>
        <row r="538">
          <cell r="BF538">
            <v>26</v>
          </cell>
        </row>
        <row r="538">
          <cell r="BJ538" t="str">
            <v>郑州铁路职业技术学院</v>
          </cell>
        </row>
        <row r="538">
          <cell r="BL538" t="str">
            <v>普通全日制</v>
          </cell>
          <cell r="BM538" t="str">
            <v>机电一体化</v>
          </cell>
          <cell r="BN538" t="str">
            <v>2012-06-30</v>
          </cell>
          <cell r="BO538" t="str">
            <v>专科</v>
          </cell>
        </row>
        <row r="538">
          <cell r="BV538" t="str">
            <v>2014-12-29</v>
          </cell>
          <cell r="BW538" t="str">
            <v>福建天晴数码有限公司</v>
          </cell>
          <cell r="BX538" t="str">
            <v>工程院八部</v>
          </cell>
          <cell r="BY538" t="str">
            <v>工程院八部开发一处</v>
          </cell>
        </row>
        <row r="539">
          <cell r="A539">
            <v>732100</v>
          </cell>
          <cell r="B539" t="str">
            <v>陈海</v>
          </cell>
          <cell r="C539" t="str">
            <v>工程院八部开发一处</v>
          </cell>
          <cell r="D539" t="str">
            <v>郭玉湖</v>
          </cell>
          <cell r="E539" t="str">
            <v>732100</v>
          </cell>
          <cell r="F539" t="str">
            <v>男</v>
          </cell>
        </row>
        <row r="539">
          <cell r="H539" t="str">
            <v>汉族</v>
          </cell>
          <cell r="I539" t="str">
            <v>1987-04-15</v>
          </cell>
          <cell r="J539" t="str">
            <v>350102198704156412</v>
          </cell>
          <cell r="K539" t="str">
            <v>已婚</v>
          </cell>
          <cell r="L539" t="str">
            <v>中国大陆</v>
          </cell>
        </row>
        <row r="539">
          <cell r="O539" t="str">
            <v>福建福州市</v>
          </cell>
        </row>
        <row r="539">
          <cell r="U539" t="str">
            <v>15659997007</v>
          </cell>
          <cell r="V539" t="str">
            <v>934722839@qq.com</v>
          </cell>
        </row>
        <row r="539">
          <cell r="X539" t="str">
            <v>15606063860</v>
          </cell>
        </row>
        <row r="539">
          <cell r="AA539" t="str">
            <v>04-15</v>
          </cell>
        </row>
        <row r="539">
          <cell r="AD539" t="str">
            <v>20160323002</v>
          </cell>
          <cell r="AE539" t="str">
            <v>工程院八部开发一处</v>
          </cell>
          <cell r="AF539" t="str">
            <v>福建天泉教育科技有限公司</v>
          </cell>
          <cell r="AG539" t="str">
            <v>福建天泉教育科技有限公司</v>
          </cell>
          <cell r="AH539" t="str">
            <v>软件开发工程师</v>
          </cell>
          <cell r="AI539" t="str">
            <v>高级一星程序员(P6)</v>
          </cell>
          <cell r="AJ539" t="str">
            <v>P6</v>
          </cell>
        </row>
        <row r="539">
          <cell r="AM539" t="str">
            <v>正式员工</v>
          </cell>
          <cell r="AN539" t="str">
            <v>在职</v>
          </cell>
          <cell r="AO539" t="str">
            <v>正式员工</v>
          </cell>
        </row>
        <row r="539">
          <cell r="AQ539" t="str">
            <v>普通任职</v>
          </cell>
          <cell r="AR539" t="str">
            <v>2016-03-24</v>
          </cell>
          <cell r="AS539" t="str">
            <v>福州</v>
          </cell>
        </row>
        <row r="539">
          <cell r="AU539" t="str">
            <v>2016-06-24</v>
          </cell>
        </row>
        <row r="539">
          <cell r="BF539">
            <v>11</v>
          </cell>
        </row>
        <row r="539">
          <cell r="BJ539" t="str">
            <v>大连理工大学</v>
          </cell>
        </row>
        <row r="539">
          <cell r="BL539" t="str">
            <v>其他</v>
          </cell>
          <cell r="BM539" t="str">
            <v>网络工程</v>
          </cell>
          <cell r="BN539" t="str">
            <v>2013-07-01</v>
          </cell>
          <cell r="BO539" t="str">
            <v>本科</v>
          </cell>
        </row>
        <row r="539">
          <cell r="BV539" t="str">
            <v>2016-03-24</v>
          </cell>
          <cell r="BW539" t="str">
            <v>福建天晴数码有限公司</v>
          </cell>
          <cell r="BX539" t="str">
            <v>工程院八部</v>
          </cell>
          <cell r="BY539" t="str">
            <v>工程院八部开发一处</v>
          </cell>
        </row>
        <row r="540">
          <cell r="A540">
            <v>786591</v>
          </cell>
          <cell r="B540" t="str">
            <v>林蝉</v>
          </cell>
          <cell r="C540" t="str">
            <v>工程院八部开发一处</v>
          </cell>
          <cell r="D540" t="str">
            <v>郭玉湖</v>
          </cell>
          <cell r="E540" t="str">
            <v>786591</v>
          </cell>
          <cell r="F540" t="str">
            <v>女</v>
          </cell>
          <cell r="G540" t="str">
            <v>中共党员</v>
          </cell>
          <cell r="H540" t="str">
            <v>汉族</v>
          </cell>
          <cell r="I540" t="str">
            <v>1989-04-19</v>
          </cell>
          <cell r="J540" t="str">
            <v>350122198904195227</v>
          </cell>
          <cell r="K540" t="str">
            <v>未婚</v>
          </cell>
          <cell r="L540" t="str">
            <v>中国大陆</v>
          </cell>
        </row>
        <row r="540">
          <cell r="N540" t="str">
            <v>非农业</v>
          </cell>
          <cell r="O540" t="str">
            <v>福建省福州市连江县</v>
          </cell>
        </row>
        <row r="540">
          <cell r="U540" t="str">
            <v>18506047990</v>
          </cell>
          <cell r="V540" t="str">
            <v>1024059314@qq.com</v>
          </cell>
        </row>
        <row r="540">
          <cell r="AA540" t="str">
            <v>04-19</v>
          </cell>
          <cell r="AB540">
            <v>166</v>
          </cell>
          <cell r="AC540" t="str">
            <v>A型</v>
          </cell>
          <cell r="AD540" t="str">
            <v>ND20140712015</v>
          </cell>
          <cell r="AE540" t="str">
            <v>工程院八部开发一处</v>
          </cell>
          <cell r="AF540" t="str">
            <v>福建天泉教育科技有限公司</v>
          </cell>
          <cell r="AG540" t="str">
            <v>福建天泉教育科技有限公司</v>
          </cell>
          <cell r="AH540" t="str">
            <v>软件开发工程师</v>
          </cell>
          <cell r="AI540" t="str">
            <v>三星程序员(P5)</v>
          </cell>
          <cell r="AJ540" t="str">
            <v>P5</v>
          </cell>
        </row>
        <row r="540">
          <cell r="AM540" t="str">
            <v>正式员工</v>
          </cell>
          <cell r="AN540" t="str">
            <v>在职</v>
          </cell>
          <cell r="AO540" t="str">
            <v>正式员工</v>
          </cell>
        </row>
        <row r="540">
          <cell r="AQ540" t="str">
            <v>普通任职</v>
          </cell>
          <cell r="AR540" t="str">
            <v>2014-07-10</v>
          </cell>
        </row>
        <row r="540">
          <cell r="AU540" t="str">
            <v>2015-01-10</v>
          </cell>
        </row>
        <row r="540">
          <cell r="BF540">
            <v>31</v>
          </cell>
        </row>
        <row r="540">
          <cell r="BJ540" t="str">
            <v>中国地质大学</v>
          </cell>
        </row>
        <row r="540">
          <cell r="BL540" t="str">
            <v>普通全日制</v>
          </cell>
          <cell r="BM540" t="str">
            <v>计算机技术</v>
          </cell>
          <cell r="BN540" t="str">
            <v>2014-06-23</v>
          </cell>
          <cell r="BO540" t="str">
            <v>硕士研究生</v>
          </cell>
          <cell r="BP540" t="str">
            <v>硕士</v>
          </cell>
        </row>
        <row r="540">
          <cell r="BV540" t="str">
            <v>2014-07-10</v>
          </cell>
          <cell r="BW540" t="str">
            <v>福建天晴数码有限公司</v>
          </cell>
          <cell r="BX540" t="str">
            <v>工程院八部</v>
          </cell>
          <cell r="BY540" t="str">
            <v>工程院八部开发一处</v>
          </cell>
        </row>
        <row r="541">
          <cell r="A541">
            <v>808666</v>
          </cell>
          <cell r="B541" t="str">
            <v>刘澎辉</v>
          </cell>
          <cell r="C541" t="str">
            <v>工程院八部开发一处</v>
          </cell>
          <cell r="D541" t="str">
            <v>郭玉湖</v>
          </cell>
          <cell r="E541" t="str">
            <v>808666</v>
          </cell>
          <cell r="F541" t="str">
            <v>男</v>
          </cell>
          <cell r="G541" t="str">
            <v>群众</v>
          </cell>
          <cell r="H541" t="str">
            <v>汉族</v>
          </cell>
          <cell r="I541" t="str">
            <v>1990-01-13</v>
          </cell>
          <cell r="J541" t="str">
            <v>352202199001130533</v>
          </cell>
          <cell r="K541" t="str">
            <v>未婚</v>
          </cell>
          <cell r="L541" t="str">
            <v>中国大陆</v>
          </cell>
        </row>
        <row r="541">
          <cell r="O541" t="str">
            <v>福建省宁德地区福安市</v>
          </cell>
          <cell r="P541" t="str">
            <v>福建省宁德地区福安市</v>
          </cell>
          <cell r="Q541" t="str">
            <v>福建省宁德地区福安市</v>
          </cell>
          <cell r="R541" t="str">
            <v>福建省宁德地区福安市</v>
          </cell>
        </row>
        <row r="541">
          <cell r="U541" t="str">
            <v>13763893596</v>
          </cell>
        </row>
        <row r="541">
          <cell r="X541" t="str">
            <v>sosend2009@gmail.com</v>
          </cell>
        </row>
        <row r="541">
          <cell r="AA541" t="str">
            <v>01-13</v>
          </cell>
        </row>
        <row r="541">
          <cell r="AD541" t="str">
            <v>ND20120416009</v>
          </cell>
          <cell r="AE541" t="str">
            <v>工程院八部开发一处</v>
          </cell>
          <cell r="AF541" t="str">
            <v>福建天泉教育科技有限公司</v>
          </cell>
          <cell r="AG541" t="str">
            <v>福建天泉教育科技有限公司</v>
          </cell>
          <cell r="AH541" t="str">
            <v>高级软件开发工程师</v>
          </cell>
          <cell r="AI541" t="str">
            <v>高级二星程序员(P7)</v>
          </cell>
          <cell r="AJ541" t="str">
            <v>P7</v>
          </cell>
        </row>
        <row r="541">
          <cell r="AM541" t="str">
            <v>正式员工</v>
          </cell>
          <cell r="AN541" t="str">
            <v>在职</v>
          </cell>
          <cell r="AO541" t="str">
            <v>正式员工</v>
          </cell>
          <cell r="AP541" t="str">
            <v>研发类程序</v>
          </cell>
          <cell r="AQ541" t="str">
            <v>普通任职</v>
          </cell>
          <cell r="AR541" t="str">
            <v>2012-04-16</v>
          </cell>
        </row>
        <row r="541">
          <cell r="AU541" t="str">
            <v>2012-04-16</v>
          </cell>
        </row>
        <row r="541">
          <cell r="AX541" t="str">
            <v>2012-10-18</v>
          </cell>
        </row>
        <row r="541">
          <cell r="BF541">
            <v>58</v>
          </cell>
        </row>
        <row r="541">
          <cell r="BJ541" t="str">
            <v>福建农林大学</v>
          </cell>
        </row>
        <row r="541">
          <cell r="BL541" t="str">
            <v>普通全日制</v>
          </cell>
          <cell r="BM541" t="str">
            <v>设施农业科学与工程</v>
          </cell>
          <cell r="BN541" t="str">
            <v>2011-06-01</v>
          </cell>
          <cell r="BO541" t="str">
            <v>本科</v>
          </cell>
          <cell r="BP541" t="str">
            <v>学士</v>
          </cell>
        </row>
        <row r="541">
          <cell r="BV541" t="str">
            <v>2012-04-16</v>
          </cell>
          <cell r="BW541" t="str">
            <v>福建天晴数码有限公司</v>
          </cell>
          <cell r="BX541" t="str">
            <v>工程院八部</v>
          </cell>
          <cell r="BY541" t="str">
            <v>工程院八部开发一处</v>
          </cell>
        </row>
        <row r="542">
          <cell r="A542">
            <v>810037</v>
          </cell>
          <cell r="B542" t="str">
            <v>郑颖</v>
          </cell>
          <cell r="C542" t="str">
            <v>工程院八部开发一处</v>
          </cell>
          <cell r="D542" t="str">
            <v>郭玉湖</v>
          </cell>
          <cell r="E542" t="str">
            <v>810037</v>
          </cell>
          <cell r="F542" t="str">
            <v>男</v>
          </cell>
          <cell r="G542" t="str">
            <v>群众</v>
          </cell>
          <cell r="H542" t="str">
            <v>汉族</v>
          </cell>
          <cell r="I542" t="str">
            <v>1992-08-10</v>
          </cell>
          <cell r="J542" t="str">
            <v>352230199208100337</v>
          </cell>
          <cell r="K542" t="str">
            <v>已婚</v>
          </cell>
          <cell r="L542" t="str">
            <v>中国大陆</v>
          </cell>
        </row>
        <row r="542">
          <cell r="N542" t="str">
            <v>农业</v>
          </cell>
          <cell r="O542" t="str">
            <v>福建宁德地区</v>
          </cell>
          <cell r="P542" t="str">
            <v>宁德</v>
          </cell>
        </row>
        <row r="542">
          <cell r="R542" t="str">
            <v>福州市仓山区金港路嘉园小区8#601</v>
          </cell>
          <cell r="S542" t="str">
            <v>福州市仓山区金港路嘉园小区8#601</v>
          </cell>
        </row>
        <row r="542">
          <cell r="U542" t="str">
            <v>18250150985</v>
          </cell>
          <cell r="V542" t="str">
            <v>1075014627@qq.com</v>
          </cell>
          <cell r="W542" t="str">
            <v>魏</v>
          </cell>
          <cell r="X542" t="str">
            <v>15980621930</v>
          </cell>
        </row>
        <row r="542">
          <cell r="Z542" t="str">
            <v>1075014627</v>
          </cell>
          <cell r="AA542" t="str">
            <v>10-16</v>
          </cell>
          <cell r="AB542">
            <v>172</v>
          </cell>
        </row>
        <row r="542">
          <cell r="AD542" t="str">
            <v>ND20160422014</v>
          </cell>
          <cell r="AE542" t="str">
            <v>工程院八部开发一处</v>
          </cell>
          <cell r="AF542" t="str">
            <v>福建天泉教育科技有限公司</v>
          </cell>
          <cell r="AG542" t="str">
            <v>福建天泉教育科技有限公司</v>
          </cell>
          <cell r="AH542" t="str">
            <v>软件开发工程师</v>
          </cell>
          <cell r="AI542" t="str">
            <v>三星程序员(P5)</v>
          </cell>
          <cell r="AJ542" t="str">
            <v>P5</v>
          </cell>
        </row>
        <row r="542">
          <cell r="AM542" t="str">
            <v>正式员工</v>
          </cell>
          <cell r="AN542" t="str">
            <v>在职</v>
          </cell>
          <cell r="AO542" t="str">
            <v>正式员工</v>
          </cell>
        </row>
        <row r="542">
          <cell r="AQ542" t="str">
            <v>普通任职</v>
          </cell>
          <cell r="AR542" t="str">
            <v>2016-04-25</v>
          </cell>
          <cell r="AS542" t="str">
            <v>福州</v>
          </cell>
        </row>
        <row r="542">
          <cell r="AU542" t="str">
            <v>2016-07-25</v>
          </cell>
        </row>
        <row r="542">
          <cell r="BF542">
            <v>10</v>
          </cell>
        </row>
        <row r="542">
          <cell r="BJ542" t="str">
            <v>福建工程学院</v>
          </cell>
        </row>
        <row r="542">
          <cell r="BL542" t="str">
            <v>普通全日制</v>
          </cell>
          <cell r="BM542" t="str">
            <v>Web应用与开发</v>
          </cell>
          <cell r="BN542" t="str">
            <v>2013-06-30</v>
          </cell>
          <cell r="BO542" t="str">
            <v>专科</v>
          </cell>
          <cell r="BP542" t="str">
            <v>无</v>
          </cell>
        </row>
        <row r="542">
          <cell r="BV542" t="str">
            <v>2016-04-25</v>
          </cell>
          <cell r="BW542" t="str">
            <v>福建天晴数码有限公司</v>
          </cell>
          <cell r="BX542" t="str">
            <v>工程院八部</v>
          </cell>
          <cell r="BY542" t="str">
            <v>工程院八部开发一处</v>
          </cell>
        </row>
        <row r="543">
          <cell r="A543">
            <v>880422</v>
          </cell>
          <cell r="B543" t="str">
            <v>施文龙</v>
          </cell>
          <cell r="C543" t="str">
            <v>工程院八部开发一处</v>
          </cell>
          <cell r="D543" t="str">
            <v>郭玉湖</v>
          </cell>
          <cell r="E543" t="str">
            <v>880422</v>
          </cell>
          <cell r="F543" t="str">
            <v>男</v>
          </cell>
          <cell r="G543" t="str">
            <v>共青团员</v>
          </cell>
          <cell r="H543" t="str">
            <v>汉族</v>
          </cell>
          <cell r="I543" t="str">
            <v>1988-07-23</v>
          </cell>
          <cell r="J543" t="str">
            <v>350128198807230615</v>
          </cell>
          <cell r="K543" t="str">
            <v>未婚</v>
          </cell>
          <cell r="L543" t="str">
            <v>中国大陆</v>
          </cell>
        </row>
        <row r="543">
          <cell r="N543" t="str">
            <v>农业</v>
          </cell>
          <cell r="O543" t="str">
            <v>福建省福州市平潭县</v>
          </cell>
          <cell r="P543" t="str">
            <v>福建省福州市平潭县</v>
          </cell>
          <cell r="Q543" t="str">
            <v>福建省福州市</v>
          </cell>
        </row>
        <row r="543">
          <cell r="S543" t="str">
            <v>福建省福州市鼓楼区乌山路德胜公寓</v>
          </cell>
          <cell r="T543" t="str">
            <v>059124282735</v>
          </cell>
          <cell r="U543" t="str">
            <v>15985779153</v>
          </cell>
        </row>
        <row r="543">
          <cell r="W543" t="str">
            <v>林金花</v>
          </cell>
          <cell r="X543" t="str">
            <v>13850182151</v>
          </cell>
        </row>
        <row r="543">
          <cell r="AA543" t="str">
            <v>07-23</v>
          </cell>
          <cell r="AB543">
            <v>170</v>
          </cell>
          <cell r="AC543" t="str">
            <v>O型</v>
          </cell>
          <cell r="AD543" t="str">
            <v>ND20151014010</v>
          </cell>
          <cell r="AE543" t="str">
            <v>工程院八部开发一处</v>
          </cell>
          <cell r="AF543" t="str">
            <v>福建天泉教育科技有限公司</v>
          </cell>
          <cell r="AG543" t="str">
            <v>福建天泉教育科技有限公司</v>
          </cell>
          <cell r="AH543" t="str">
            <v>软件开发工程师</v>
          </cell>
          <cell r="AI543" t="str">
            <v>高级一星程序员(P6)</v>
          </cell>
          <cell r="AJ543" t="str">
            <v>P6</v>
          </cell>
        </row>
        <row r="543">
          <cell r="AM543" t="str">
            <v>正式员工</v>
          </cell>
          <cell r="AN543" t="str">
            <v>在职</v>
          </cell>
          <cell r="AO543" t="str">
            <v>正式员工</v>
          </cell>
        </row>
        <row r="543">
          <cell r="AQ543" t="str">
            <v>普通任职</v>
          </cell>
          <cell r="AR543" t="str">
            <v>2015-10-15</v>
          </cell>
          <cell r="AS543" t="str">
            <v>福州</v>
          </cell>
        </row>
        <row r="543">
          <cell r="AU543" t="str">
            <v>2016-01-15</v>
          </cell>
        </row>
        <row r="543">
          <cell r="BF543">
            <v>16</v>
          </cell>
        </row>
        <row r="543">
          <cell r="BJ543" t="str">
            <v>福州大学</v>
          </cell>
        </row>
        <row r="543">
          <cell r="BL543" t="str">
            <v>普通全日制</v>
          </cell>
          <cell r="BM543" t="str">
            <v>电路与系统</v>
          </cell>
          <cell r="BN543" t="str">
            <v>2013-07-01</v>
          </cell>
          <cell r="BO543" t="str">
            <v>硕士研究生</v>
          </cell>
          <cell r="BP543" t="str">
            <v>硕士</v>
          </cell>
        </row>
        <row r="543">
          <cell r="BV543" t="str">
            <v>2015-10-15</v>
          </cell>
          <cell r="BW543" t="str">
            <v>福建天晴数码有限公司</v>
          </cell>
          <cell r="BX543" t="str">
            <v>工程院八部</v>
          </cell>
          <cell r="BY543" t="str">
            <v>工程院八部开发一处</v>
          </cell>
        </row>
        <row r="544">
          <cell r="A544">
            <v>880926</v>
          </cell>
          <cell r="B544" t="str">
            <v>刘锦勇</v>
          </cell>
          <cell r="C544" t="str">
            <v>工程院八部开发一处</v>
          </cell>
          <cell r="D544" t="str">
            <v>郭玉湖</v>
          </cell>
          <cell r="E544" t="str">
            <v>880926</v>
          </cell>
          <cell r="F544" t="str">
            <v>男</v>
          </cell>
          <cell r="G544" t="str">
            <v>共青团员</v>
          </cell>
          <cell r="H544" t="str">
            <v>汉族</v>
          </cell>
          <cell r="I544" t="str">
            <v>1988-09-26</v>
          </cell>
          <cell r="J544" t="str">
            <v>350104198809264412</v>
          </cell>
          <cell r="K544" t="str">
            <v>已婚</v>
          </cell>
          <cell r="L544" t="str">
            <v>中国大陆</v>
          </cell>
        </row>
        <row r="544">
          <cell r="O544" t="str">
            <v>福建省福州市仓山区</v>
          </cell>
          <cell r="P544" t="str">
            <v>福建省福州市仓山区</v>
          </cell>
          <cell r="Q544" t="str">
            <v>福建省福州市仓山区</v>
          </cell>
          <cell r="R544" t="str">
            <v>福建省福州市仓山区</v>
          </cell>
          <cell r="S544" t="str">
            <v>福州市仓山区金洲南路806号汇创名居2期</v>
          </cell>
        </row>
        <row r="544">
          <cell r="U544" t="str">
            <v>18559913297</v>
          </cell>
          <cell r="V544" t="str">
            <v>67111677@qq.com</v>
          </cell>
          <cell r="W544" t="str">
            <v>张艳星</v>
          </cell>
          <cell r="X544" t="str">
            <v>18650728065</v>
          </cell>
        </row>
        <row r="544">
          <cell r="AA544" t="str">
            <v>09-26</v>
          </cell>
        </row>
        <row r="544">
          <cell r="AD544" t="str">
            <v>ND20160226010</v>
          </cell>
          <cell r="AE544" t="str">
            <v>工程院八部开发一处</v>
          </cell>
          <cell r="AF544" t="str">
            <v>福建天泉教育科技有限公司</v>
          </cell>
          <cell r="AG544" t="str">
            <v>福建天泉教育科技有限公司</v>
          </cell>
          <cell r="AH544" t="str">
            <v>软件开发工程师</v>
          </cell>
          <cell r="AI544" t="str">
            <v>高级一星程序员(P6)</v>
          </cell>
          <cell r="AJ544" t="str">
            <v>P6</v>
          </cell>
        </row>
        <row r="544">
          <cell r="AM544" t="str">
            <v>正式员工</v>
          </cell>
          <cell r="AN544" t="str">
            <v>在职</v>
          </cell>
          <cell r="AO544" t="str">
            <v>正式员工</v>
          </cell>
        </row>
        <row r="544">
          <cell r="AQ544" t="str">
            <v>普通任职</v>
          </cell>
          <cell r="AR544" t="str">
            <v>2016-02-29</v>
          </cell>
          <cell r="AS544" t="str">
            <v>福州</v>
          </cell>
        </row>
        <row r="544">
          <cell r="AU544" t="str">
            <v>2016-05-29</v>
          </cell>
        </row>
        <row r="544">
          <cell r="BF544">
            <v>12</v>
          </cell>
        </row>
        <row r="544">
          <cell r="BJ544" t="str">
            <v>集美大学</v>
          </cell>
        </row>
        <row r="544">
          <cell r="BL544" t="str">
            <v>普通全日制</v>
          </cell>
          <cell r="BM544" t="str">
            <v>计算机科学与技术</v>
          </cell>
          <cell r="BN544" t="str">
            <v>2011-07-01</v>
          </cell>
          <cell r="BO544" t="str">
            <v>本科</v>
          </cell>
          <cell r="BP544" t="str">
            <v>学士</v>
          </cell>
        </row>
        <row r="544">
          <cell r="BV544" t="str">
            <v>2016-02-29</v>
          </cell>
          <cell r="BW544" t="str">
            <v>福建天晴数码有限公司</v>
          </cell>
          <cell r="BX544" t="str">
            <v>工程院八部</v>
          </cell>
          <cell r="BY544" t="str">
            <v>工程院八部开发一处</v>
          </cell>
        </row>
        <row r="545">
          <cell r="A545">
            <v>885120</v>
          </cell>
          <cell r="B545" t="str">
            <v>廖肖华</v>
          </cell>
          <cell r="C545" t="str">
            <v>工程院八部开发一处</v>
          </cell>
          <cell r="D545" t="str">
            <v>郭玉湖</v>
          </cell>
          <cell r="E545" t="str">
            <v>885120</v>
          </cell>
          <cell r="F545" t="str">
            <v>女</v>
          </cell>
          <cell r="G545" t="str">
            <v>中共党员</v>
          </cell>
          <cell r="H545" t="str">
            <v>汉族</v>
          </cell>
          <cell r="I545" t="str">
            <v>1988-07-12</v>
          </cell>
          <cell r="J545" t="str">
            <v>350427198807127028</v>
          </cell>
          <cell r="K545" t="str">
            <v>未婚</v>
          </cell>
          <cell r="L545" t="str">
            <v>中国大陆</v>
          </cell>
        </row>
        <row r="545">
          <cell r="O545" t="str">
            <v>福建省三明市沙县</v>
          </cell>
          <cell r="P545" t="str">
            <v>福建省三明市沙县</v>
          </cell>
          <cell r="Q545" t="str">
            <v>福建省三明市沙县</v>
          </cell>
          <cell r="R545" t="str">
            <v>福建省三明市沙县</v>
          </cell>
        </row>
        <row r="545">
          <cell r="U545" t="str">
            <v>15980699774</v>
          </cell>
        </row>
        <row r="545">
          <cell r="W545" t="str">
            <v>李德星</v>
          </cell>
          <cell r="X545" t="str">
            <v>13859428218</v>
          </cell>
        </row>
        <row r="545">
          <cell r="AA545" t="str">
            <v>07-12</v>
          </cell>
        </row>
        <row r="545">
          <cell r="AD545" t="str">
            <v>ND20110705023</v>
          </cell>
          <cell r="AE545" t="str">
            <v>工程院八部开发一处</v>
          </cell>
          <cell r="AF545" t="str">
            <v>福建天泉教育科技有限公司</v>
          </cell>
          <cell r="AG545" t="str">
            <v>福建天泉教育科技有限公司</v>
          </cell>
          <cell r="AH545" t="str">
            <v>软件开发工程师</v>
          </cell>
          <cell r="AI545" t="str">
            <v>三星程序员(P5)</v>
          </cell>
          <cell r="AJ545" t="str">
            <v>P5</v>
          </cell>
        </row>
        <row r="545">
          <cell r="AM545" t="str">
            <v>正式员工</v>
          </cell>
          <cell r="AN545" t="str">
            <v>在职</v>
          </cell>
          <cell r="AO545" t="str">
            <v>正式员工</v>
          </cell>
          <cell r="AP545" t="str">
            <v>研发类程序</v>
          </cell>
          <cell r="AQ545" t="str">
            <v>普通任职</v>
          </cell>
          <cell r="AR545" t="str">
            <v>2011-07-01</v>
          </cell>
          <cell r="AS545" t="str">
            <v>东门</v>
          </cell>
        </row>
        <row r="545">
          <cell r="AU545" t="str">
            <v>2011-08-04</v>
          </cell>
        </row>
        <row r="545">
          <cell r="AX545" t="str">
            <v>2011-08-11</v>
          </cell>
        </row>
        <row r="545">
          <cell r="BF545">
            <v>68</v>
          </cell>
        </row>
        <row r="545">
          <cell r="BJ545" t="str">
            <v>福建农林大学</v>
          </cell>
        </row>
        <row r="545">
          <cell r="BL545" t="str">
            <v>普通全日制</v>
          </cell>
          <cell r="BM545" t="str">
            <v>计算机科学与技术</v>
          </cell>
          <cell r="BN545" t="str">
            <v>2011-07-01</v>
          </cell>
          <cell r="BO545" t="str">
            <v>本科</v>
          </cell>
          <cell r="BP545" t="str">
            <v>学士</v>
          </cell>
        </row>
        <row r="545">
          <cell r="BV545" t="str">
            <v>2011-07-01</v>
          </cell>
          <cell r="BW545" t="str">
            <v>福建天晴数码有限公司</v>
          </cell>
          <cell r="BX545" t="str">
            <v>工程院八部</v>
          </cell>
          <cell r="BY545" t="str">
            <v>工程院八部开发一处</v>
          </cell>
        </row>
        <row r="546">
          <cell r="A546">
            <v>928900</v>
          </cell>
          <cell r="B546" t="str">
            <v>江林杰</v>
          </cell>
          <cell r="C546" t="str">
            <v>工程院八部开发一处</v>
          </cell>
          <cell r="D546" t="str">
            <v>郭玉湖</v>
          </cell>
          <cell r="E546" t="str">
            <v>928900</v>
          </cell>
          <cell r="F546" t="str">
            <v>男</v>
          </cell>
          <cell r="G546" t="str">
            <v>中共党员</v>
          </cell>
          <cell r="H546" t="str">
            <v>汉族</v>
          </cell>
          <cell r="I546" t="str">
            <v>1991-01-04</v>
          </cell>
          <cell r="J546" t="str">
            <v>350121199101042719</v>
          </cell>
          <cell r="K546" t="str">
            <v>未婚</v>
          </cell>
          <cell r="L546" t="str">
            <v>中国大陆</v>
          </cell>
        </row>
        <row r="546">
          <cell r="O546" t="str">
            <v>福建省福州市闽侯县</v>
          </cell>
        </row>
        <row r="546">
          <cell r="R546" t="str">
            <v>福建省福州市闽侯县</v>
          </cell>
        </row>
        <row r="546">
          <cell r="U546" t="str">
            <v>18259091591</v>
          </cell>
          <cell r="V546" t="str">
            <v>jianglinjie1991@163.com</v>
          </cell>
          <cell r="W546" t="str">
            <v>林梅玉</v>
          </cell>
          <cell r="X546" t="str">
            <v>18359184728</v>
          </cell>
        </row>
        <row r="546">
          <cell r="AA546" t="str">
            <v>11-14</v>
          </cell>
          <cell r="AB546">
            <v>176</v>
          </cell>
          <cell r="AC546" t="str">
            <v>A型</v>
          </cell>
          <cell r="AD546" t="str">
            <v>ND20150321005</v>
          </cell>
          <cell r="AE546" t="str">
            <v>工程院八部开发一处</v>
          </cell>
          <cell r="AF546" t="str">
            <v>福建天泉教育科技有限公司</v>
          </cell>
          <cell r="AG546" t="str">
            <v>福建天泉教育科技有限公司</v>
          </cell>
          <cell r="AH546" t="str">
            <v>软件开发工程师</v>
          </cell>
          <cell r="AI546" t="str">
            <v>高级一星程序员(P6)</v>
          </cell>
          <cell r="AJ546" t="str">
            <v>P6</v>
          </cell>
        </row>
        <row r="546">
          <cell r="AM546" t="str">
            <v>正式员工</v>
          </cell>
          <cell r="AN546" t="str">
            <v>在职</v>
          </cell>
          <cell r="AO546" t="str">
            <v>正式员工</v>
          </cell>
        </row>
        <row r="546">
          <cell r="AQ546" t="str">
            <v>普通任职</v>
          </cell>
          <cell r="AR546" t="str">
            <v>2015-03-26</v>
          </cell>
        </row>
        <row r="546">
          <cell r="AU546" t="str">
            <v>2015-06-26</v>
          </cell>
        </row>
        <row r="546">
          <cell r="BF546">
            <v>23</v>
          </cell>
        </row>
        <row r="546">
          <cell r="BJ546" t="str">
            <v>电子科技大学</v>
          </cell>
        </row>
        <row r="546">
          <cell r="BL546" t="str">
            <v>普通全日制</v>
          </cell>
          <cell r="BM546" t="str">
            <v>通信工程</v>
          </cell>
          <cell r="BN546" t="str">
            <v>2013-07-01</v>
          </cell>
          <cell r="BO546" t="str">
            <v>本科</v>
          </cell>
          <cell r="BP546" t="str">
            <v>学士</v>
          </cell>
        </row>
        <row r="546">
          <cell r="BV546" t="str">
            <v>2015-03-26</v>
          </cell>
          <cell r="BW546" t="str">
            <v>福建天晴数码有限公司</v>
          </cell>
          <cell r="BX546" t="str">
            <v>工程院八部</v>
          </cell>
          <cell r="BY546" t="str">
            <v>工程院八部开发一处</v>
          </cell>
        </row>
        <row r="547">
          <cell r="A547">
            <v>993730</v>
          </cell>
          <cell r="B547" t="str">
            <v>雷群英</v>
          </cell>
          <cell r="C547" t="str">
            <v>工程院八部开发一处</v>
          </cell>
          <cell r="D547" t="str">
            <v>郭玉湖</v>
          </cell>
          <cell r="E547" t="str">
            <v>993730</v>
          </cell>
          <cell r="F547" t="str">
            <v>女</v>
          </cell>
          <cell r="G547" t="str">
            <v>中共党员</v>
          </cell>
          <cell r="H547" t="str">
            <v>汉族</v>
          </cell>
          <cell r="I547" t="str">
            <v>1980-05-15</v>
          </cell>
          <cell r="J547" t="str">
            <v>360121198005155825</v>
          </cell>
          <cell r="K547" t="str">
            <v>已婚</v>
          </cell>
          <cell r="L547" t="str">
            <v>中国大陆</v>
          </cell>
        </row>
        <row r="547">
          <cell r="O547" t="str">
            <v>江西省南昌市南昌县</v>
          </cell>
        </row>
        <row r="547">
          <cell r="U547" t="str">
            <v>18983121189</v>
          </cell>
          <cell r="V547" t="str">
            <v>504677265@qq.com</v>
          </cell>
        </row>
        <row r="547">
          <cell r="AA547" t="str">
            <v>05-15</v>
          </cell>
        </row>
        <row r="547">
          <cell r="AD547" t="str">
            <v>ND20140425003</v>
          </cell>
          <cell r="AE547" t="str">
            <v>工程院八部开发一处</v>
          </cell>
          <cell r="AF547" t="str">
            <v>福建天晴数码有限公司</v>
          </cell>
          <cell r="AG547" t="str">
            <v>福建天晴数码有限公司</v>
          </cell>
          <cell r="AH547" t="str">
            <v>软件开发工程师</v>
          </cell>
          <cell r="AI547" t="str">
            <v>高级一星程序员(P6)</v>
          </cell>
          <cell r="AJ547" t="str">
            <v>P6</v>
          </cell>
        </row>
        <row r="547">
          <cell r="AM547" t="str">
            <v>正式员工</v>
          </cell>
          <cell r="AN547" t="str">
            <v>在职</v>
          </cell>
          <cell r="AO547" t="str">
            <v>正式员工</v>
          </cell>
        </row>
        <row r="547">
          <cell r="AQ547" t="str">
            <v>普通任职</v>
          </cell>
          <cell r="AR547" t="str">
            <v>2014-04-28</v>
          </cell>
          <cell r="AS547" t="str">
            <v>重庆</v>
          </cell>
        </row>
        <row r="547">
          <cell r="AU547" t="str">
            <v>2014-07-28</v>
          </cell>
        </row>
        <row r="547">
          <cell r="BF547">
            <v>34</v>
          </cell>
        </row>
        <row r="547">
          <cell r="BJ547" t="str">
            <v>重庆大学</v>
          </cell>
        </row>
        <row r="547">
          <cell r="BL547" t="str">
            <v>普通全日制</v>
          </cell>
          <cell r="BM547" t="str">
            <v>计算机软件与理论</v>
          </cell>
          <cell r="BN547" t="str">
            <v>2010-06-30</v>
          </cell>
          <cell r="BO547" t="str">
            <v>硕士研究生</v>
          </cell>
          <cell r="BP547" t="str">
            <v>硕士</v>
          </cell>
        </row>
        <row r="547">
          <cell r="BV547" t="str">
            <v>2014-04-28</v>
          </cell>
          <cell r="BW547" t="str">
            <v>福建天晴数码有限公司</v>
          </cell>
          <cell r="BX547" t="str">
            <v>工程院八部</v>
          </cell>
          <cell r="BY547" t="str">
            <v>工程院八部开发一处</v>
          </cell>
        </row>
        <row r="548">
          <cell r="A548">
            <v>104800</v>
          </cell>
          <cell r="B548" t="str">
            <v>黄明炜</v>
          </cell>
          <cell r="C548" t="str">
            <v>工程院八部开发二处</v>
          </cell>
          <cell r="D548" t="str">
            <v>郭玉湖</v>
          </cell>
          <cell r="E548" t="str">
            <v>104800</v>
          </cell>
          <cell r="F548" t="str">
            <v>男</v>
          </cell>
          <cell r="G548" t="str">
            <v>共青团员</v>
          </cell>
          <cell r="H548" t="str">
            <v>汉族</v>
          </cell>
          <cell r="I548" t="str">
            <v>1988-03-29</v>
          </cell>
          <cell r="J548" t="str">
            <v>350526198803297512</v>
          </cell>
          <cell r="K548" t="str">
            <v>已婚</v>
          </cell>
          <cell r="L548" t="str">
            <v>中国大陆</v>
          </cell>
        </row>
        <row r="548">
          <cell r="O548" t="str">
            <v>福建省泉州市德化县</v>
          </cell>
          <cell r="P548" t="str">
            <v>福建省泉州市德化县</v>
          </cell>
        </row>
        <row r="548">
          <cell r="R548" t="str">
            <v>福建省德化县葛坑镇葛坑村墩仔236号</v>
          </cell>
        </row>
        <row r="548">
          <cell r="U548" t="str">
            <v>15980250802</v>
          </cell>
          <cell r="V548" t="str">
            <v>247104800@qq.com</v>
          </cell>
          <cell r="W548" t="str">
            <v>黄清轩</v>
          </cell>
          <cell r="X548" t="str">
            <v>15860448500</v>
          </cell>
        </row>
        <row r="548">
          <cell r="AA548" t="str">
            <v>03-29</v>
          </cell>
        </row>
        <row r="548">
          <cell r="AD548" t="str">
            <v>ND20141015003</v>
          </cell>
          <cell r="AE548" t="str">
            <v>工程院八部开发二处</v>
          </cell>
          <cell r="AF548" t="str">
            <v>福建天泉教育科技有限公司</v>
          </cell>
          <cell r="AG548" t="str">
            <v>福建天泉教育科技有限公司</v>
          </cell>
          <cell r="AH548" t="str">
            <v>软件开发工程师</v>
          </cell>
          <cell r="AI548" t="str">
            <v>三星程序员(P5)</v>
          </cell>
          <cell r="AJ548" t="str">
            <v>P5</v>
          </cell>
        </row>
        <row r="548">
          <cell r="AM548" t="str">
            <v>正式员工</v>
          </cell>
          <cell r="AN548" t="str">
            <v>在职</v>
          </cell>
          <cell r="AO548" t="str">
            <v>正式员工</v>
          </cell>
        </row>
        <row r="548">
          <cell r="AQ548" t="str">
            <v>普通任职</v>
          </cell>
          <cell r="AR548" t="str">
            <v>2014-10-20</v>
          </cell>
        </row>
        <row r="548">
          <cell r="AU548" t="str">
            <v>2015-01-20</v>
          </cell>
        </row>
        <row r="548">
          <cell r="BF548">
            <v>28</v>
          </cell>
        </row>
        <row r="548">
          <cell r="BJ548" t="str">
            <v>福州大学</v>
          </cell>
        </row>
        <row r="548">
          <cell r="BL548" t="str">
            <v>普通全日制</v>
          </cell>
          <cell r="BM548" t="str">
            <v>计算机科学与技术</v>
          </cell>
          <cell r="BN548" t="str">
            <v>2010-07-01</v>
          </cell>
          <cell r="BO548" t="str">
            <v>本科</v>
          </cell>
          <cell r="BP548" t="str">
            <v>学士</v>
          </cell>
        </row>
        <row r="548">
          <cell r="BV548" t="str">
            <v>2014-10-20</v>
          </cell>
          <cell r="BW548" t="str">
            <v>福建天晴数码有限公司</v>
          </cell>
          <cell r="BX548" t="str">
            <v>工程院八部</v>
          </cell>
          <cell r="BY548" t="str">
            <v>工程院八部开发二处</v>
          </cell>
        </row>
        <row r="549">
          <cell r="A549">
            <v>131117</v>
          </cell>
          <cell r="B549" t="str">
            <v>张迪涵</v>
          </cell>
          <cell r="C549" t="str">
            <v>工程院八部开发二处</v>
          </cell>
          <cell r="D549" t="str">
            <v>郭玉湖</v>
          </cell>
          <cell r="E549" t="str">
            <v>131117</v>
          </cell>
          <cell r="F549" t="str">
            <v>男</v>
          </cell>
          <cell r="G549" t="str">
            <v>共青团员</v>
          </cell>
          <cell r="H549" t="str">
            <v>汉族</v>
          </cell>
          <cell r="I549" t="str">
            <v>1995-06-29</v>
          </cell>
          <cell r="J549" t="str">
            <v>350521199506291037</v>
          </cell>
          <cell r="K549" t="str">
            <v>未婚</v>
          </cell>
          <cell r="L549" t="str">
            <v>中国大陆</v>
          </cell>
        </row>
        <row r="549">
          <cell r="O549" t="str">
            <v>福建泉州市</v>
          </cell>
        </row>
        <row r="549">
          <cell r="U549" t="str">
            <v>15859419839</v>
          </cell>
          <cell r="V549" t="str">
            <v>715505900@qq.com</v>
          </cell>
          <cell r="W549" t="str">
            <v>庄宇捷</v>
          </cell>
          <cell r="X549" t="str">
            <v>18650486252</v>
          </cell>
        </row>
        <row r="549">
          <cell r="AA549" t="str">
            <v>06-29</v>
          </cell>
        </row>
        <row r="549">
          <cell r="AE549" t="str">
            <v>工程院八部开发二处</v>
          </cell>
          <cell r="AF549" t="str">
            <v>福建天泉教育科技有限公司</v>
          </cell>
          <cell r="AG549" t="str">
            <v>福建天泉教育科技有限公司</v>
          </cell>
          <cell r="AH549" t="str">
            <v>软件开发工程师</v>
          </cell>
          <cell r="AI549" t="str">
            <v>未定级</v>
          </cell>
          <cell r="AJ549" t="str">
            <v>未定级</v>
          </cell>
        </row>
        <row r="549">
          <cell r="AM549" t="str">
            <v>实习人员</v>
          </cell>
          <cell r="AN549" t="str">
            <v>在职</v>
          </cell>
          <cell r="AO549" t="str">
            <v>临时人员</v>
          </cell>
        </row>
        <row r="549">
          <cell r="AQ549" t="str">
            <v>普通任职</v>
          </cell>
          <cell r="AR549" t="str">
            <v>2017-02-16</v>
          </cell>
          <cell r="AS549" t="str">
            <v>福州</v>
          </cell>
        </row>
        <row r="549">
          <cell r="BJ549" t="str">
            <v>福州大学</v>
          </cell>
        </row>
        <row r="549">
          <cell r="BL549" t="str">
            <v>普通全日制</v>
          </cell>
          <cell r="BM549" t="str">
            <v>软件工程</v>
          </cell>
          <cell r="BN549" t="str">
            <v>2017-07-01</v>
          </cell>
          <cell r="BO549" t="str">
            <v>本科</v>
          </cell>
          <cell r="BP549" t="str">
            <v>学士</v>
          </cell>
        </row>
        <row r="549">
          <cell r="BV549" t="str">
            <v>2017-02-16</v>
          </cell>
          <cell r="BW549" t="str">
            <v>福建天晴数码有限公司</v>
          </cell>
          <cell r="BX549" t="str">
            <v>工程院八部</v>
          </cell>
          <cell r="BY549" t="str">
            <v>工程院八部开发二处</v>
          </cell>
        </row>
        <row r="550">
          <cell r="A550">
            <v>151463</v>
          </cell>
          <cell r="B550" t="str">
            <v>郑煌城</v>
          </cell>
          <cell r="C550" t="str">
            <v>工程院八部开发二处</v>
          </cell>
          <cell r="D550" t="str">
            <v>郭玉湖</v>
          </cell>
          <cell r="E550" t="str">
            <v>151463</v>
          </cell>
          <cell r="F550" t="str">
            <v>男</v>
          </cell>
          <cell r="G550" t="str">
            <v>共青团员</v>
          </cell>
          <cell r="H550" t="str">
            <v>汉族</v>
          </cell>
          <cell r="I550" t="str">
            <v>1987-09-27</v>
          </cell>
          <cell r="J550" t="str">
            <v>350524198709274071</v>
          </cell>
          <cell r="K550" t="str">
            <v>未婚</v>
          </cell>
          <cell r="L550" t="str">
            <v>中国大陆</v>
          </cell>
        </row>
        <row r="550">
          <cell r="O550" t="str">
            <v>福建省泉州市安溪县</v>
          </cell>
          <cell r="P550" t="str">
            <v>福建省泉州市安溪县</v>
          </cell>
          <cell r="Q550" t="str">
            <v>福建省泉州市安溪县</v>
          </cell>
          <cell r="R550" t="str">
            <v>福建省泉州市安溪县</v>
          </cell>
        </row>
        <row r="550">
          <cell r="U550" t="str">
            <v>13489086248</v>
          </cell>
        </row>
        <row r="550">
          <cell r="AA550" t="str">
            <v>09-27</v>
          </cell>
        </row>
        <row r="550">
          <cell r="AD550" t="str">
            <v>ND20120621060</v>
          </cell>
          <cell r="AE550" t="str">
            <v>工程院八部开发二处</v>
          </cell>
          <cell r="AF550" t="str">
            <v>福建天泉教育科技有限公司</v>
          </cell>
          <cell r="AG550" t="str">
            <v>福建天泉教育科技有限公司</v>
          </cell>
          <cell r="AH550" t="str">
            <v>软件开发工程师</v>
          </cell>
          <cell r="AI550" t="str">
            <v>三星程序员(P5)</v>
          </cell>
          <cell r="AJ550" t="str">
            <v>P5</v>
          </cell>
        </row>
        <row r="550">
          <cell r="AM550" t="str">
            <v>正式员工</v>
          </cell>
          <cell r="AN550" t="str">
            <v>在职</v>
          </cell>
          <cell r="AO550" t="str">
            <v>正式员工</v>
          </cell>
          <cell r="AP550" t="str">
            <v>研发类程序</v>
          </cell>
          <cell r="AQ550" t="str">
            <v>普通任职</v>
          </cell>
          <cell r="AR550" t="str">
            <v>2012-06-21</v>
          </cell>
        </row>
        <row r="550">
          <cell r="AU550" t="str">
            <v>2012-10-16</v>
          </cell>
        </row>
        <row r="550">
          <cell r="AX550" t="str">
            <v>2012-10-24</v>
          </cell>
        </row>
        <row r="550">
          <cell r="BF550">
            <v>56</v>
          </cell>
        </row>
        <row r="550">
          <cell r="BJ550" t="str">
            <v>福州大学</v>
          </cell>
        </row>
        <row r="550">
          <cell r="BL550" t="str">
            <v>普通全日制</v>
          </cell>
          <cell r="BM550" t="str">
            <v>软件工程</v>
          </cell>
          <cell r="BN550" t="str">
            <v>2012-06-30</v>
          </cell>
          <cell r="BO550" t="str">
            <v>本科</v>
          </cell>
          <cell r="BP550" t="str">
            <v>学士</v>
          </cell>
        </row>
        <row r="550">
          <cell r="BV550" t="str">
            <v>2012-06-21</v>
          </cell>
          <cell r="BW550" t="str">
            <v>福建天晴数码有限公司</v>
          </cell>
          <cell r="BX550" t="str">
            <v>工程院八部</v>
          </cell>
          <cell r="BY550" t="str">
            <v>工程院八部开发二处</v>
          </cell>
        </row>
        <row r="551">
          <cell r="A551">
            <v>190078</v>
          </cell>
          <cell r="B551" t="str">
            <v>聂俊均</v>
          </cell>
          <cell r="C551" t="str">
            <v>工程院八部开发二处</v>
          </cell>
          <cell r="D551" t="str">
            <v>郭玉湖</v>
          </cell>
          <cell r="E551" t="str">
            <v>190078</v>
          </cell>
          <cell r="F551" t="str">
            <v>男</v>
          </cell>
          <cell r="G551" t="str">
            <v>共青团员</v>
          </cell>
          <cell r="H551" t="str">
            <v>汉族</v>
          </cell>
          <cell r="I551" t="str">
            <v>1994-11-19</v>
          </cell>
          <cell r="J551" t="str">
            <v>500223199411190078</v>
          </cell>
          <cell r="K551" t="str">
            <v>未婚</v>
          </cell>
        </row>
        <row r="551">
          <cell r="O551" t="str">
            <v>重庆市</v>
          </cell>
        </row>
        <row r="551">
          <cell r="U551" t="str">
            <v>18202731655</v>
          </cell>
          <cell r="V551" t="str">
            <v>1282634396@qq.com</v>
          </cell>
        </row>
        <row r="551">
          <cell r="AA551" t="str">
            <v>11-19</v>
          </cell>
        </row>
        <row r="551">
          <cell r="AD551" t="str">
            <v>ND20160704024</v>
          </cell>
          <cell r="AE551" t="str">
            <v>工程院八部开发二处</v>
          </cell>
          <cell r="AF551" t="str">
            <v>福建天泉教育科技有限公司</v>
          </cell>
          <cell r="AG551" t="str">
            <v>福建天泉教育科技有限公司</v>
          </cell>
          <cell r="AH551" t="str">
            <v>软件开发工程师</v>
          </cell>
          <cell r="AI551" t="str">
            <v>未定级</v>
          </cell>
          <cell r="AJ551" t="str">
            <v>未定级</v>
          </cell>
        </row>
        <row r="551">
          <cell r="AM551" t="str">
            <v>正式员工</v>
          </cell>
          <cell r="AN551" t="str">
            <v>在职</v>
          </cell>
          <cell r="AO551" t="str">
            <v>正式员工</v>
          </cell>
        </row>
        <row r="551">
          <cell r="AR551" t="str">
            <v>2016-07-05</v>
          </cell>
          <cell r="AS551" t="str">
            <v>亚太</v>
          </cell>
        </row>
        <row r="551">
          <cell r="AU551" t="str">
            <v>2017-01-05</v>
          </cell>
        </row>
        <row r="551">
          <cell r="BF551">
            <v>8</v>
          </cell>
        </row>
        <row r="551">
          <cell r="BJ551" t="str">
            <v>武汉理工大学</v>
          </cell>
        </row>
        <row r="551">
          <cell r="BM551" t="str">
            <v>软件工程</v>
          </cell>
          <cell r="BN551" t="str">
            <v>2016-06-25</v>
          </cell>
          <cell r="BO551" t="str">
            <v>本科</v>
          </cell>
          <cell r="BP551" t="str">
            <v>学士</v>
          </cell>
        </row>
        <row r="551">
          <cell r="BV551" t="str">
            <v>2016-07-05</v>
          </cell>
          <cell r="BW551" t="str">
            <v>福建天晴数码有限公司</v>
          </cell>
          <cell r="BX551" t="str">
            <v>工程院八部</v>
          </cell>
          <cell r="BY551" t="str">
            <v>工程院八部开发二处</v>
          </cell>
        </row>
        <row r="552">
          <cell r="A552">
            <v>331212</v>
          </cell>
          <cell r="B552" t="str">
            <v>宁金龙</v>
          </cell>
          <cell r="C552" t="str">
            <v>工程院八部开发二处</v>
          </cell>
          <cell r="D552" t="str">
            <v>郭玉湖</v>
          </cell>
          <cell r="E552" t="str">
            <v>331212</v>
          </cell>
          <cell r="F552" t="str">
            <v>男</v>
          </cell>
          <cell r="G552" t="str">
            <v>共青团员</v>
          </cell>
          <cell r="H552" t="str">
            <v>汉族</v>
          </cell>
          <cell r="I552" t="str">
            <v>1991-01-27</v>
          </cell>
          <cell r="J552" t="str">
            <v>420683199101270513</v>
          </cell>
          <cell r="K552" t="str">
            <v>未婚</v>
          </cell>
          <cell r="L552" t="str">
            <v>中国大陆</v>
          </cell>
        </row>
        <row r="552">
          <cell r="N552" t="str">
            <v>农业</v>
          </cell>
          <cell r="O552" t="str">
            <v>湖北省襄樊市枣阳市</v>
          </cell>
          <cell r="P552" t="str">
            <v>湖北省枣阳市环城办事处刘桥村三组</v>
          </cell>
        </row>
        <row r="552">
          <cell r="R552" t="str">
            <v>湖北省枣阳市</v>
          </cell>
        </row>
        <row r="552">
          <cell r="U552" t="str">
            <v>13071227938</v>
          </cell>
          <cell r="V552" t="str">
            <v>1558321967@qq.com</v>
          </cell>
        </row>
        <row r="552">
          <cell r="X552" t="str">
            <v>13995780346</v>
          </cell>
        </row>
        <row r="552">
          <cell r="AA552" t="str">
            <v>01-27</v>
          </cell>
          <cell r="AB552">
            <v>171</v>
          </cell>
          <cell r="AC552" t="str">
            <v>A型</v>
          </cell>
          <cell r="AD552" t="str">
            <v>ND20140712007</v>
          </cell>
          <cell r="AE552" t="str">
            <v>工程院八部开发二处</v>
          </cell>
          <cell r="AF552" t="str">
            <v>福建天泉教育科技有限公司</v>
          </cell>
          <cell r="AG552" t="str">
            <v>福建天泉教育科技有限公司</v>
          </cell>
          <cell r="AH552" t="str">
            <v>软件开发工程师</v>
          </cell>
          <cell r="AI552" t="str">
            <v>二星工程师(P4)</v>
          </cell>
          <cell r="AJ552" t="str">
            <v>P4</v>
          </cell>
        </row>
        <row r="552">
          <cell r="AM552" t="str">
            <v>正式员工</v>
          </cell>
          <cell r="AN552" t="str">
            <v>在职</v>
          </cell>
          <cell r="AO552" t="str">
            <v>正式员工</v>
          </cell>
        </row>
        <row r="552">
          <cell r="AQ552" t="str">
            <v>普通任职</v>
          </cell>
          <cell r="AR552" t="str">
            <v>2014-07-10</v>
          </cell>
        </row>
        <row r="552">
          <cell r="AU552" t="str">
            <v>2015-01-10</v>
          </cell>
        </row>
        <row r="552">
          <cell r="BF552">
            <v>31</v>
          </cell>
        </row>
        <row r="552">
          <cell r="BJ552" t="str">
            <v>华中科技大学</v>
          </cell>
        </row>
        <row r="552">
          <cell r="BL552" t="str">
            <v>普通全日制</v>
          </cell>
          <cell r="BM552" t="str">
            <v>计算机科学与技术</v>
          </cell>
          <cell r="BN552" t="str">
            <v>2014-07-01</v>
          </cell>
          <cell r="BO552" t="str">
            <v>本科</v>
          </cell>
          <cell r="BP552" t="str">
            <v>学士</v>
          </cell>
        </row>
        <row r="552">
          <cell r="BV552" t="str">
            <v>2014-07-10</v>
          </cell>
          <cell r="BW552" t="str">
            <v>福建天晴数码有限公司</v>
          </cell>
          <cell r="BX552" t="str">
            <v>工程院八部</v>
          </cell>
          <cell r="BY552" t="str">
            <v>工程院八部开发二处</v>
          </cell>
        </row>
        <row r="553">
          <cell r="A553">
            <v>503551</v>
          </cell>
          <cell r="B553" t="str">
            <v>黄人煌</v>
          </cell>
          <cell r="C553" t="str">
            <v>工程院八部开发二处</v>
          </cell>
          <cell r="D553" t="str">
            <v>郭玉湖</v>
          </cell>
          <cell r="E553" t="str">
            <v>503551</v>
          </cell>
          <cell r="F553" t="str">
            <v>男</v>
          </cell>
          <cell r="G553" t="str">
            <v>共青团员</v>
          </cell>
          <cell r="H553" t="str">
            <v>汉族</v>
          </cell>
          <cell r="I553" t="str">
            <v>1996-05-03</v>
          </cell>
          <cell r="J553" t="str">
            <v>350423199605035511</v>
          </cell>
          <cell r="K553" t="str">
            <v>未婚</v>
          </cell>
          <cell r="L553" t="str">
            <v>中国大陆</v>
          </cell>
        </row>
        <row r="553">
          <cell r="N553" t="str">
            <v>非农业</v>
          </cell>
        </row>
        <row r="553">
          <cell r="P553" t="str">
            <v>福建省清流县长校镇</v>
          </cell>
        </row>
        <row r="553">
          <cell r="R553" t="str">
            <v>福建省清流县长校镇</v>
          </cell>
          <cell r="S553" t="str">
            <v>福师大旗山校区</v>
          </cell>
          <cell r="T553" t="str">
            <v>无</v>
          </cell>
          <cell r="U553" t="str">
            <v>18750718273</v>
          </cell>
          <cell r="V553" t="str">
            <v>576788582@qq.com</v>
          </cell>
          <cell r="W553" t="str">
            <v>李金英</v>
          </cell>
          <cell r="X553" t="str">
            <v>13459880276</v>
          </cell>
        </row>
        <row r="553">
          <cell r="AA553" t="str">
            <v>05-03</v>
          </cell>
          <cell r="AB553">
            <v>172</v>
          </cell>
          <cell r="AC553" t="str">
            <v>B型</v>
          </cell>
        </row>
        <row r="553">
          <cell r="AE553" t="str">
            <v>工程院八部开发二处</v>
          </cell>
          <cell r="AF553" t="str">
            <v>福建天泉教育科技有限公司</v>
          </cell>
          <cell r="AG553" t="str">
            <v>福建天泉教育科技有限公司</v>
          </cell>
          <cell r="AH553" t="str">
            <v>软件开发工程师</v>
          </cell>
          <cell r="AI553" t="str">
            <v>未定级</v>
          </cell>
          <cell r="AJ553" t="str">
            <v>未定级</v>
          </cell>
        </row>
        <row r="553">
          <cell r="AM553" t="str">
            <v>实习人员</v>
          </cell>
          <cell r="AN553" t="str">
            <v>在职</v>
          </cell>
          <cell r="AO553" t="str">
            <v>临时人员</v>
          </cell>
        </row>
        <row r="553">
          <cell r="AQ553" t="str">
            <v>普通任职</v>
          </cell>
          <cell r="AR553" t="str">
            <v>2017-02-16</v>
          </cell>
          <cell r="AS553" t="str">
            <v>福州</v>
          </cell>
        </row>
        <row r="553">
          <cell r="BJ553" t="str">
            <v>福建师范大学</v>
          </cell>
        </row>
        <row r="553">
          <cell r="BL553" t="str">
            <v>普通全日制</v>
          </cell>
          <cell r="BM553" t="str">
            <v>计算机科学与技术</v>
          </cell>
          <cell r="BN553" t="str">
            <v>2017-06-30</v>
          </cell>
          <cell r="BO553" t="str">
            <v>本科</v>
          </cell>
          <cell r="BP553" t="str">
            <v>学士</v>
          </cell>
        </row>
        <row r="553">
          <cell r="BV553" t="str">
            <v>2017-02-16</v>
          </cell>
          <cell r="BW553" t="str">
            <v>福建天晴数码有限公司</v>
          </cell>
          <cell r="BX553" t="str">
            <v>工程院八部</v>
          </cell>
          <cell r="BY553" t="str">
            <v>工程院八部开发二处</v>
          </cell>
        </row>
        <row r="554">
          <cell r="A554">
            <v>636465</v>
          </cell>
          <cell r="B554" t="str">
            <v>郭明山</v>
          </cell>
          <cell r="C554" t="str">
            <v>工程院八部开发二处</v>
          </cell>
          <cell r="D554" t="str">
            <v>郭玉湖</v>
          </cell>
          <cell r="E554" t="str">
            <v>636465</v>
          </cell>
          <cell r="F554" t="str">
            <v>男</v>
          </cell>
          <cell r="G554" t="str">
            <v>群众</v>
          </cell>
          <cell r="H554" t="str">
            <v>汉族</v>
          </cell>
          <cell r="I554" t="str">
            <v>1989-10-06</v>
          </cell>
          <cell r="J554" t="str">
            <v>350525198910060813</v>
          </cell>
          <cell r="K554" t="str">
            <v>未婚</v>
          </cell>
          <cell r="L554" t="str">
            <v>中国大陆</v>
          </cell>
        </row>
        <row r="554">
          <cell r="O554" t="str">
            <v>福建省泉州市永春县</v>
          </cell>
        </row>
        <row r="554">
          <cell r="R554" t="str">
            <v>泉州永春</v>
          </cell>
        </row>
        <row r="554">
          <cell r="U554" t="str">
            <v>15280036218</v>
          </cell>
          <cell r="V554" t="str">
            <v>gz3024@aliyun.com</v>
          </cell>
        </row>
        <row r="554">
          <cell r="AA554" t="str">
            <v>10-06</v>
          </cell>
        </row>
        <row r="554">
          <cell r="AD554" t="str">
            <v>ND20151023014</v>
          </cell>
          <cell r="AE554" t="str">
            <v>工程院八部开发二处</v>
          </cell>
          <cell r="AF554" t="str">
            <v>福建天泉教育科技有限公司</v>
          </cell>
          <cell r="AG554" t="str">
            <v>福建天泉教育科技有限公司</v>
          </cell>
          <cell r="AH554" t="str">
            <v>软件开发工程师</v>
          </cell>
          <cell r="AI554" t="str">
            <v>二星工程师(P4)</v>
          </cell>
          <cell r="AJ554" t="str">
            <v>P4</v>
          </cell>
        </row>
        <row r="554">
          <cell r="AM554" t="str">
            <v>正式员工</v>
          </cell>
          <cell r="AN554" t="str">
            <v>在职</v>
          </cell>
          <cell r="AO554" t="str">
            <v>正式员工</v>
          </cell>
        </row>
        <row r="554">
          <cell r="AQ554" t="str">
            <v>普通任职</v>
          </cell>
          <cell r="AR554" t="str">
            <v>2015-10-26</v>
          </cell>
          <cell r="AS554" t="str">
            <v>福州</v>
          </cell>
        </row>
        <row r="554">
          <cell r="AU554" t="str">
            <v>2016-01-26</v>
          </cell>
        </row>
        <row r="554">
          <cell r="BF554">
            <v>16</v>
          </cell>
        </row>
        <row r="554">
          <cell r="BJ554" t="str">
            <v>闽江学院</v>
          </cell>
        </row>
        <row r="554">
          <cell r="BL554" t="str">
            <v>普通全日制</v>
          </cell>
          <cell r="BM554" t="str">
            <v>软件工程</v>
          </cell>
          <cell r="BN554" t="str">
            <v>2014-06-01</v>
          </cell>
          <cell r="BO554" t="str">
            <v>本科</v>
          </cell>
          <cell r="BP554" t="str">
            <v>学士</v>
          </cell>
        </row>
        <row r="554">
          <cell r="BV554" t="str">
            <v>2015-10-26</v>
          </cell>
          <cell r="BW554" t="str">
            <v>福建天晴数码有限公司</v>
          </cell>
          <cell r="BX554" t="str">
            <v>工程院八部</v>
          </cell>
          <cell r="BY554" t="str">
            <v>工程院八部开发二处</v>
          </cell>
        </row>
        <row r="555">
          <cell r="A555">
            <v>651233</v>
          </cell>
          <cell r="B555" t="str">
            <v>何星</v>
          </cell>
          <cell r="C555" t="str">
            <v>工程院八部开发二处</v>
          </cell>
          <cell r="D555" t="str">
            <v>郭玉湖</v>
          </cell>
          <cell r="E555" t="str">
            <v>651233</v>
          </cell>
          <cell r="F555" t="str">
            <v>男</v>
          </cell>
          <cell r="G555" t="str">
            <v>共青团员</v>
          </cell>
          <cell r="H555" t="str">
            <v>汉族</v>
          </cell>
          <cell r="I555" t="str">
            <v>1992-09-25</v>
          </cell>
          <cell r="J555" t="str">
            <v>350181199209251893</v>
          </cell>
          <cell r="K555" t="str">
            <v>未婚</v>
          </cell>
        </row>
        <row r="555">
          <cell r="O555" t="str">
            <v>福建省福州市福清市</v>
          </cell>
        </row>
        <row r="555">
          <cell r="U555" t="str">
            <v>18120827874</v>
          </cell>
          <cell r="V555" t="str">
            <v>40960829@qq.com</v>
          </cell>
        </row>
        <row r="555">
          <cell r="X555" t="str">
            <v>13805076768</v>
          </cell>
        </row>
        <row r="555">
          <cell r="AA555" t="str">
            <v>09-25</v>
          </cell>
        </row>
        <row r="555">
          <cell r="AD555" t="str">
            <v>ND20150704048</v>
          </cell>
          <cell r="AE555" t="str">
            <v>工程院八部开发二处</v>
          </cell>
          <cell r="AF555" t="str">
            <v>福建天泉教育科技有限公司</v>
          </cell>
          <cell r="AG555" t="str">
            <v>福建天泉教育科技有限公司</v>
          </cell>
          <cell r="AH555" t="str">
            <v>软件开发工程师</v>
          </cell>
          <cell r="AI555" t="str">
            <v>三星程序员(P5)</v>
          </cell>
          <cell r="AJ555" t="str">
            <v>P5</v>
          </cell>
        </row>
        <row r="555">
          <cell r="AM555" t="str">
            <v>正式员工</v>
          </cell>
          <cell r="AN555" t="str">
            <v>在职</v>
          </cell>
          <cell r="AO555" t="str">
            <v>正式员工</v>
          </cell>
        </row>
        <row r="555">
          <cell r="AQ555" t="str">
            <v>普通任职</v>
          </cell>
          <cell r="AR555" t="str">
            <v>2015-06-26</v>
          </cell>
          <cell r="AS555" t="str">
            <v>福州</v>
          </cell>
        </row>
        <row r="555">
          <cell r="AU555" t="str">
            <v>2015-07-26</v>
          </cell>
        </row>
        <row r="555">
          <cell r="BF555">
            <v>20</v>
          </cell>
        </row>
        <row r="555">
          <cell r="BJ555" t="str">
            <v>福州大学</v>
          </cell>
        </row>
        <row r="555">
          <cell r="BL555" t="str">
            <v>普通全日制</v>
          </cell>
          <cell r="BM555" t="str">
            <v>计算机</v>
          </cell>
          <cell r="BN555" t="str">
            <v>2015-06-01</v>
          </cell>
          <cell r="BO555" t="str">
            <v>本科</v>
          </cell>
          <cell r="BP555" t="str">
            <v>学士</v>
          </cell>
        </row>
        <row r="555">
          <cell r="BV555" t="str">
            <v>2015-06-26</v>
          </cell>
          <cell r="BW555" t="str">
            <v>福建天晴数码有限公司</v>
          </cell>
          <cell r="BX555" t="str">
            <v>工程院八部</v>
          </cell>
          <cell r="BY555" t="str">
            <v>工程院八部开发二处</v>
          </cell>
        </row>
        <row r="556">
          <cell r="A556">
            <v>663630</v>
          </cell>
          <cell r="B556" t="str">
            <v>周淳</v>
          </cell>
          <cell r="C556" t="str">
            <v>工程院八部开发二处</v>
          </cell>
          <cell r="D556" t="str">
            <v>郭玉湖</v>
          </cell>
          <cell r="E556" t="str">
            <v>663630</v>
          </cell>
          <cell r="F556" t="str">
            <v>男</v>
          </cell>
          <cell r="G556" t="str">
            <v>共青团员</v>
          </cell>
          <cell r="H556" t="str">
            <v>汉族</v>
          </cell>
          <cell r="I556" t="str">
            <v>1994-07-22</v>
          </cell>
          <cell r="J556" t="str">
            <v>33032719940722879X</v>
          </cell>
          <cell r="K556" t="str">
            <v>未婚</v>
          </cell>
        </row>
        <row r="556">
          <cell r="U556" t="str">
            <v>18858732159</v>
          </cell>
          <cell r="V556" t="str">
            <v>372011198@qq.com</v>
          </cell>
        </row>
        <row r="556">
          <cell r="AA556" t="str">
            <v>07-22</v>
          </cell>
        </row>
        <row r="556">
          <cell r="AD556" t="str">
            <v>ND20160704048</v>
          </cell>
          <cell r="AE556" t="str">
            <v>工程院八部开发二处</v>
          </cell>
          <cell r="AF556" t="str">
            <v>福建天泉教育科技有限公司</v>
          </cell>
          <cell r="AG556" t="str">
            <v>福建天泉教育科技有限公司</v>
          </cell>
          <cell r="AH556" t="str">
            <v>软件开发工程师</v>
          </cell>
          <cell r="AI556" t="str">
            <v>未定级</v>
          </cell>
          <cell r="AJ556" t="str">
            <v>未定级</v>
          </cell>
        </row>
        <row r="556">
          <cell r="AM556" t="str">
            <v>正式员工</v>
          </cell>
          <cell r="AN556" t="str">
            <v>在职</v>
          </cell>
          <cell r="AO556" t="str">
            <v>正式员工</v>
          </cell>
        </row>
        <row r="556">
          <cell r="AR556" t="str">
            <v>2016-07-05</v>
          </cell>
          <cell r="AS556" t="str">
            <v>亚太</v>
          </cell>
        </row>
        <row r="556">
          <cell r="AU556" t="str">
            <v>2017-01-05</v>
          </cell>
        </row>
        <row r="556">
          <cell r="BF556">
            <v>8</v>
          </cell>
        </row>
        <row r="556">
          <cell r="BJ556" t="str">
            <v>重庆邮电大学</v>
          </cell>
        </row>
        <row r="556">
          <cell r="BL556" t="str">
            <v>普通全日制</v>
          </cell>
          <cell r="BM556" t="str">
            <v>自动化</v>
          </cell>
          <cell r="BN556" t="str">
            <v>2016-06-30</v>
          </cell>
          <cell r="BO556" t="str">
            <v>本科</v>
          </cell>
          <cell r="BP556" t="str">
            <v>学士</v>
          </cell>
        </row>
        <row r="556">
          <cell r="BV556" t="str">
            <v>2016-07-05</v>
          </cell>
          <cell r="BW556" t="str">
            <v>福建天晴数码有限公司</v>
          </cell>
          <cell r="BX556" t="str">
            <v>工程院八部</v>
          </cell>
          <cell r="BY556" t="str">
            <v>工程院八部开发二处</v>
          </cell>
        </row>
        <row r="557">
          <cell r="A557">
            <v>720392</v>
          </cell>
          <cell r="B557" t="str">
            <v>蒋永翔</v>
          </cell>
          <cell r="C557" t="str">
            <v>工程院八部开发二处</v>
          </cell>
          <cell r="D557" t="str">
            <v>郭玉湖</v>
          </cell>
          <cell r="E557" t="str">
            <v>720392</v>
          </cell>
          <cell r="F557" t="str">
            <v>男</v>
          </cell>
          <cell r="G557" t="str">
            <v>共青团员</v>
          </cell>
          <cell r="H557" t="str">
            <v>汉族</v>
          </cell>
          <cell r="I557" t="str">
            <v>1990-02-03</v>
          </cell>
          <cell r="J557" t="str">
            <v>350402199002030031</v>
          </cell>
          <cell r="K557" t="str">
            <v>未婚</v>
          </cell>
          <cell r="L557" t="str">
            <v>中国大陆</v>
          </cell>
        </row>
        <row r="557">
          <cell r="N557" t="str">
            <v>非农业</v>
          </cell>
          <cell r="O557" t="str">
            <v>福建三明市</v>
          </cell>
          <cell r="P557" t="str">
            <v>上海</v>
          </cell>
          <cell r="Q557" t="str">
            <v>上海</v>
          </cell>
          <cell r="R557" t="str">
            <v>上海市浦东新区新园路1202号</v>
          </cell>
          <cell r="S557" t="str">
            <v>福建三明市梅列区五四新村29幢501室</v>
          </cell>
        </row>
        <row r="557">
          <cell r="U557" t="str">
            <v>15121013369</v>
          </cell>
          <cell r="V557" t="str">
            <v>477623503@qq.com</v>
          </cell>
          <cell r="W557" t="str">
            <v>蒋宗兴</v>
          </cell>
          <cell r="X557" t="str">
            <v>13860526608</v>
          </cell>
        </row>
        <row r="557">
          <cell r="AA557" t="str">
            <v>02-03</v>
          </cell>
        </row>
        <row r="557">
          <cell r="AC557" t="str">
            <v>B型</v>
          </cell>
          <cell r="AD557" t="str">
            <v>ND20160420006</v>
          </cell>
          <cell r="AE557" t="str">
            <v>工程院八部开发二处</v>
          </cell>
          <cell r="AF557" t="str">
            <v>福建天泉教育科技有限公司</v>
          </cell>
          <cell r="AG557" t="str">
            <v>福建天泉教育科技有限公司</v>
          </cell>
          <cell r="AH557" t="str">
            <v>软件开发工程师</v>
          </cell>
          <cell r="AI557" t="str">
            <v>三星程序员(P5)</v>
          </cell>
          <cell r="AJ557" t="str">
            <v>P5</v>
          </cell>
        </row>
        <row r="557">
          <cell r="AM557" t="str">
            <v>正式员工</v>
          </cell>
          <cell r="AN557" t="str">
            <v>在职</v>
          </cell>
          <cell r="AO557" t="str">
            <v>正式员工</v>
          </cell>
        </row>
        <row r="557">
          <cell r="AQ557" t="str">
            <v>普通任职</v>
          </cell>
          <cell r="AR557" t="str">
            <v>2016-04-21</v>
          </cell>
          <cell r="AS557" t="str">
            <v>福州</v>
          </cell>
        </row>
        <row r="557">
          <cell r="AU557" t="str">
            <v>2016-07-21</v>
          </cell>
        </row>
        <row r="557">
          <cell r="BF557">
            <v>10</v>
          </cell>
        </row>
        <row r="557">
          <cell r="BJ557" t="str">
            <v>复旦大学</v>
          </cell>
        </row>
        <row r="557">
          <cell r="BL557" t="str">
            <v>普通全日制</v>
          </cell>
          <cell r="BM557" t="str">
            <v>通信工程</v>
          </cell>
          <cell r="BN557" t="str">
            <v>2015-07-01</v>
          </cell>
          <cell r="BO557" t="str">
            <v>硕士研究生</v>
          </cell>
          <cell r="BP557" t="str">
            <v>学士</v>
          </cell>
        </row>
        <row r="557">
          <cell r="BV557" t="str">
            <v>2016-04-21</v>
          </cell>
          <cell r="BW557" t="str">
            <v>福建天晴数码有限公司</v>
          </cell>
          <cell r="BX557" t="str">
            <v>工程院八部</v>
          </cell>
          <cell r="BY557" t="str">
            <v>工程院八部开发二处</v>
          </cell>
        </row>
        <row r="558">
          <cell r="A558">
            <v>734819</v>
          </cell>
          <cell r="B558" t="str">
            <v>颜志炜</v>
          </cell>
          <cell r="C558" t="str">
            <v>工程院八部开发二处</v>
          </cell>
          <cell r="D558" t="str">
            <v>郭玉湖</v>
          </cell>
          <cell r="E558" t="str">
            <v>734819</v>
          </cell>
          <cell r="F558" t="str">
            <v>男</v>
          </cell>
          <cell r="G558" t="str">
            <v>共青团员</v>
          </cell>
          <cell r="H558" t="str">
            <v>汉族</v>
          </cell>
          <cell r="I558" t="str">
            <v>1991-01-28</v>
          </cell>
          <cell r="J558" t="str">
            <v>350526199101281510</v>
          </cell>
          <cell r="K558" t="str">
            <v>未婚</v>
          </cell>
          <cell r="L558" t="str">
            <v>中国大陆</v>
          </cell>
        </row>
        <row r="558">
          <cell r="O558" t="str">
            <v>福建省泉州市德化县</v>
          </cell>
          <cell r="P558" t="str">
            <v>福建省泉州市德化县</v>
          </cell>
          <cell r="Q558" t="str">
            <v>福建省泉州市德化县</v>
          </cell>
          <cell r="R558" t="str">
            <v>福建省泉州市德化县</v>
          </cell>
        </row>
        <row r="558">
          <cell r="U558" t="str">
            <v>15392059451</v>
          </cell>
          <cell r="V558" t="str">
            <v>734819992@qq.com</v>
          </cell>
        </row>
        <row r="558">
          <cell r="X558" t="str">
            <v>13405989329</v>
          </cell>
        </row>
        <row r="558">
          <cell r="AA558" t="str">
            <v>01-28</v>
          </cell>
        </row>
        <row r="558">
          <cell r="AD558" t="str">
            <v>ND20130709050</v>
          </cell>
          <cell r="AE558" t="str">
            <v>工程院八部开发二处</v>
          </cell>
          <cell r="AF558" t="str">
            <v>福建天泉教育科技有限公司</v>
          </cell>
          <cell r="AG558" t="str">
            <v>福建天泉教育科技有限公司</v>
          </cell>
          <cell r="AH558" t="str">
            <v>软件开发工程师</v>
          </cell>
          <cell r="AI558" t="str">
            <v>高级一星程序员(P6)</v>
          </cell>
          <cell r="AJ558" t="str">
            <v>P6</v>
          </cell>
        </row>
        <row r="558">
          <cell r="AM558" t="str">
            <v>正式员工</v>
          </cell>
          <cell r="AN558" t="str">
            <v>在职</v>
          </cell>
          <cell r="AO558" t="str">
            <v>正式员工</v>
          </cell>
          <cell r="AP558" t="str">
            <v>研发类程序</v>
          </cell>
          <cell r="AQ558" t="str">
            <v>普通任职</v>
          </cell>
          <cell r="AR558" t="str">
            <v>2013-06-21</v>
          </cell>
        </row>
        <row r="558">
          <cell r="AU558" t="str">
            <v>2013-09-21</v>
          </cell>
        </row>
        <row r="558">
          <cell r="BF558">
            <v>44</v>
          </cell>
        </row>
        <row r="558">
          <cell r="BJ558" t="str">
            <v>福建农林大学</v>
          </cell>
        </row>
        <row r="558">
          <cell r="BL558" t="str">
            <v>普通全日制</v>
          </cell>
          <cell r="BM558" t="str">
            <v>信息与计算科学</v>
          </cell>
          <cell r="BN558" t="str">
            <v>2013-07-01</v>
          </cell>
          <cell r="BO558" t="str">
            <v>本科</v>
          </cell>
          <cell r="BP558" t="str">
            <v>学士</v>
          </cell>
        </row>
        <row r="558">
          <cell r="BV558" t="str">
            <v>2013-06-21</v>
          </cell>
          <cell r="BW558" t="str">
            <v>福建天晴数码有限公司</v>
          </cell>
          <cell r="BX558" t="str">
            <v>工程院八部</v>
          </cell>
          <cell r="BY558" t="str">
            <v>工程院八部开发二处</v>
          </cell>
        </row>
        <row r="559">
          <cell r="A559">
            <v>810019</v>
          </cell>
          <cell r="B559" t="str">
            <v>黄纪旺</v>
          </cell>
          <cell r="C559" t="str">
            <v>工程院八部开发二处</v>
          </cell>
          <cell r="D559" t="str">
            <v>郭玉湖</v>
          </cell>
          <cell r="E559" t="str">
            <v>810019</v>
          </cell>
          <cell r="F559" t="str">
            <v>男</v>
          </cell>
          <cell r="G559" t="str">
            <v>共青团员</v>
          </cell>
          <cell r="H559" t="str">
            <v>汉族</v>
          </cell>
          <cell r="I559" t="str">
            <v>1988-11-17</v>
          </cell>
          <cell r="J559" t="str">
            <v>350121198811171238</v>
          </cell>
          <cell r="K559" t="str">
            <v>已婚</v>
          </cell>
        </row>
        <row r="559">
          <cell r="O559" t="str">
            <v>福建省福州市闽侯县</v>
          </cell>
        </row>
        <row r="559">
          <cell r="U559" t="str">
            <v>15806014276</v>
          </cell>
          <cell r="V559" t="str">
            <v>778658200@qq.com</v>
          </cell>
        </row>
        <row r="559">
          <cell r="X559" t="str">
            <v>18650356849</v>
          </cell>
        </row>
        <row r="559">
          <cell r="AA559" t="str">
            <v>11-17</v>
          </cell>
        </row>
        <row r="559">
          <cell r="AD559" t="str">
            <v>ND20140528003</v>
          </cell>
          <cell r="AE559" t="str">
            <v>工程院八部开发二处</v>
          </cell>
          <cell r="AF559" t="str">
            <v>福建省华渔教育科技有限公司</v>
          </cell>
          <cell r="AG559" t="str">
            <v>福建省华渔教育科技有限公司</v>
          </cell>
          <cell r="AH559" t="str">
            <v>软件开发工程师</v>
          </cell>
          <cell r="AI559" t="str">
            <v>三星程序员(P5)</v>
          </cell>
          <cell r="AJ559" t="str">
            <v>P5</v>
          </cell>
        </row>
        <row r="559">
          <cell r="AM559" t="str">
            <v>正式员工</v>
          </cell>
          <cell r="AN559" t="str">
            <v>在职</v>
          </cell>
          <cell r="AO559" t="str">
            <v>正式员工</v>
          </cell>
        </row>
        <row r="559">
          <cell r="AQ559" t="str">
            <v>普通任职</v>
          </cell>
          <cell r="AR559" t="str">
            <v>2014-06-03</v>
          </cell>
        </row>
        <row r="559">
          <cell r="AU559" t="str">
            <v>2014-09-03</v>
          </cell>
        </row>
        <row r="559">
          <cell r="BF559">
            <v>33</v>
          </cell>
        </row>
        <row r="559">
          <cell r="BJ559" t="str">
            <v>福州大学</v>
          </cell>
        </row>
        <row r="559">
          <cell r="BL559" t="str">
            <v>普通全日制</v>
          </cell>
          <cell r="BM559" t="str">
            <v>电子科学与技术</v>
          </cell>
          <cell r="BN559" t="str">
            <v>2011-07-01</v>
          </cell>
          <cell r="BO559" t="str">
            <v>本科</v>
          </cell>
          <cell r="BP559" t="str">
            <v>学士</v>
          </cell>
        </row>
        <row r="559">
          <cell r="BV559" t="str">
            <v>2014-06-03</v>
          </cell>
          <cell r="BW559" t="str">
            <v>福建天晴数码有限公司</v>
          </cell>
          <cell r="BX559" t="str">
            <v>工程院八部</v>
          </cell>
          <cell r="BY559" t="str">
            <v>工程院八部开发二处</v>
          </cell>
        </row>
        <row r="560">
          <cell r="A560">
            <v>826690</v>
          </cell>
          <cell r="B560" t="str">
            <v>朱澈</v>
          </cell>
          <cell r="C560" t="str">
            <v>工程院八部开发二处</v>
          </cell>
          <cell r="D560" t="str">
            <v>郭玉湖</v>
          </cell>
          <cell r="E560" t="str">
            <v>826690</v>
          </cell>
          <cell r="F560" t="str">
            <v>男</v>
          </cell>
          <cell r="G560" t="str">
            <v>中共党员</v>
          </cell>
          <cell r="H560" t="str">
            <v>汉族</v>
          </cell>
          <cell r="I560" t="str">
            <v>1989-07-04</v>
          </cell>
          <cell r="J560" t="str">
            <v>350322198907040555</v>
          </cell>
          <cell r="K560" t="str">
            <v>未婚</v>
          </cell>
          <cell r="L560" t="str">
            <v>中国大陆</v>
          </cell>
        </row>
        <row r="560">
          <cell r="O560" t="str">
            <v>福建省莆田市仙游县</v>
          </cell>
          <cell r="P560" t="str">
            <v>福建省莆田市仙游县</v>
          </cell>
          <cell r="Q560" t="str">
            <v>福建省莆田市仙游县</v>
          </cell>
          <cell r="R560" t="str">
            <v>福建省莆田市仙游县</v>
          </cell>
        </row>
        <row r="560">
          <cell r="U560" t="str">
            <v>15980282669</v>
          </cell>
          <cell r="V560" t="str">
            <v>zhuchework@126.com</v>
          </cell>
        </row>
        <row r="560">
          <cell r="AA560" t="str">
            <v>07-04</v>
          </cell>
        </row>
        <row r="560">
          <cell r="AD560" t="str">
            <v>ND20120301011</v>
          </cell>
          <cell r="AE560" t="str">
            <v>工程院八部开发二处</v>
          </cell>
          <cell r="AF560" t="str">
            <v>福建天泉教育科技有限公司</v>
          </cell>
          <cell r="AG560" t="str">
            <v>福建天泉教育科技有限公司</v>
          </cell>
          <cell r="AH560" t="str">
            <v>软件开发工程师</v>
          </cell>
          <cell r="AI560" t="str">
            <v>三星程序员(P5)</v>
          </cell>
          <cell r="AJ560" t="str">
            <v>P5</v>
          </cell>
        </row>
        <row r="560">
          <cell r="AM560" t="str">
            <v>正式员工</v>
          </cell>
          <cell r="AN560" t="str">
            <v>在职</v>
          </cell>
          <cell r="AO560" t="str">
            <v>正式员工</v>
          </cell>
          <cell r="AP560" t="str">
            <v>研发类程序</v>
          </cell>
          <cell r="AQ560" t="str">
            <v>普通任职</v>
          </cell>
          <cell r="AR560" t="str">
            <v>2012-03-01</v>
          </cell>
        </row>
        <row r="560">
          <cell r="AU560" t="str">
            <v>2012-06-01</v>
          </cell>
        </row>
        <row r="560">
          <cell r="AX560" t="str">
            <v>2012-05-30</v>
          </cell>
        </row>
        <row r="560">
          <cell r="BF560">
            <v>60</v>
          </cell>
        </row>
        <row r="560">
          <cell r="BJ560" t="str">
            <v>福建师范大学</v>
          </cell>
        </row>
        <row r="560">
          <cell r="BL560" t="str">
            <v>普通全日制</v>
          </cell>
          <cell r="BM560" t="str">
            <v>电子信息工程</v>
          </cell>
          <cell r="BN560" t="str">
            <v>2010-07-01</v>
          </cell>
          <cell r="BO560" t="str">
            <v>本科</v>
          </cell>
          <cell r="BP560" t="str">
            <v>学士</v>
          </cell>
        </row>
        <row r="560">
          <cell r="BV560" t="str">
            <v>2012-03-01</v>
          </cell>
          <cell r="BW560" t="str">
            <v>福建天晴数码有限公司</v>
          </cell>
          <cell r="BX560" t="str">
            <v>工程院八部</v>
          </cell>
          <cell r="BY560" t="str">
            <v>工程院八部开发二处</v>
          </cell>
        </row>
        <row r="561">
          <cell r="A561">
            <v>902228</v>
          </cell>
          <cell r="B561" t="str">
            <v>于翔</v>
          </cell>
          <cell r="C561" t="str">
            <v>工程院八部开发二处</v>
          </cell>
          <cell r="D561" t="str">
            <v>郭玉湖</v>
          </cell>
          <cell r="E561" t="str">
            <v>902228</v>
          </cell>
          <cell r="F561" t="str">
            <v>男</v>
          </cell>
          <cell r="G561" t="str">
            <v>共青团员</v>
          </cell>
          <cell r="H561" t="str">
            <v>汉族</v>
          </cell>
          <cell r="I561" t="str">
            <v>1989-02-03</v>
          </cell>
          <cell r="J561" t="str">
            <v>362301198902030018</v>
          </cell>
          <cell r="K561" t="str">
            <v>未婚</v>
          </cell>
        </row>
        <row r="561">
          <cell r="O561" t="str">
            <v>江西省上饶地区上饶市</v>
          </cell>
        </row>
        <row r="561">
          <cell r="U561" t="str">
            <v>13023902228</v>
          </cell>
          <cell r="V561" t="str">
            <v>809561030@qq.com</v>
          </cell>
        </row>
        <row r="561">
          <cell r="Z561" t="str">
            <v>809561030</v>
          </cell>
          <cell r="AA561" t="str">
            <v>02-03</v>
          </cell>
        </row>
        <row r="561">
          <cell r="AD561" t="str">
            <v>ND20150716009</v>
          </cell>
          <cell r="AE561" t="str">
            <v>工程院八部开发二处</v>
          </cell>
          <cell r="AF561" t="str">
            <v>福建天晴数码有限公司</v>
          </cell>
          <cell r="AG561" t="str">
            <v>福建天晴数码有限公司</v>
          </cell>
          <cell r="AH561" t="str">
            <v>软件开发工程师</v>
          </cell>
          <cell r="AI561" t="str">
            <v>二星工程师(P4)</v>
          </cell>
          <cell r="AJ561" t="str">
            <v>P4</v>
          </cell>
        </row>
        <row r="561">
          <cell r="AM561" t="str">
            <v>正式员工</v>
          </cell>
          <cell r="AN561" t="str">
            <v>在职</v>
          </cell>
          <cell r="AO561" t="str">
            <v>正式员工</v>
          </cell>
        </row>
        <row r="561">
          <cell r="AQ561" t="str">
            <v>普通任职</v>
          </cell>
          <cell r="AR561" t="str">
            <v>2015-07-17</v>
          </cell>
          <cell r="AS561" t="str">
            <v>福州</v>
          </cell>
        </row>
        <row r="561">
          <cell r="AU561" t="str">
            <v>2015-10-17</v>
          </cell>
        </row>
        <row r="561">
          <cell r="BF561">
            <v>19</v>
          </cell>
        </row>
        <row r="561">
          <cell r="BJ561" t="str">
            <v>福建师范大学</v>
          </cell>
        </row>
        <row r="561">
          <cell r="BL561" t="str">
            <v>普通全日制</v>
          </cell>
          <cell r="BM561" t="str">
            <v>软件工程</v>
          </cell>
          <cell r="BN561" t="str">
            <v>2012-07-01</v>
          </cell>
          <cell r="BO561" t="str">
            <v>本科</v>
          </cell>
          <cell r="BP561" t="str">
            <v>学士</v>
          </cell>
        </row>
        <row r="561">
          <cell r="BV561" t="str">
            <v>2015-07-17</v>
          </cell>
          <cell r="BW561" t="str">
            <v>福建天晴数码有限公司</v>
          </cell>
          <cell r="BX561" t="str">
            <v>工程院八部</v>
          </cell>
          <cell r="BY561" t="str">
            <v>工程院八部开发二处</v>
          </cell>
        </row>
        <row r="562">
          <cell r="A562">
            <v>906490</v>
          </cell>
          <cell r="B562" t="str">
            <v>龚道明</v>
          </cell>
          <cell r="C562" t="str">
            <v>工程院八部开发二处</v>
          </cell>
          <cell r="D562" t="str">
            <v>郭玉湖</v>
          </cell>
          <cell r="E562" t="str">
            <v>906490</v>
          </cell>
          <cell r="F562" t="str">
            <v>男</v>
          </cell>
          <cell r="G562" t="str">
            <v>中共党员</v>
          </cell>
          <cell r="H562" t="str">
            <v>汉族</v>
          </cell>
          <cell r="I562" t="str">
            <v>1988-07-28</v>
          </cell>
          <cell r="J562" t="str">
            <v>421023198807280454</v>
          </cell>
          <cell r="K562" t="str">
            <v>已婚</v>
          </cell>
          <cell r="L562" t="str">
            <v>中国大陆</v>
          </cell>
        </row>
        <row r="562">
          <cell r="N562" t="str">
            <v>农业</v>
          </cell>
          <cell r="O562" t="str">
            <v>湖北省荆州市监利县</v>
          </cell>
          <cell r="P562" t="str">
            <v>湖北监利</v>
          </cell>
          <cell r="Q562" t="str">
            <v>湖北荆州</v>
          </cell>
          <cell r="R562" t="str">
            <v>湖北省监利县朱河镇江十村七组</v>
          </cell>
          <cell r="S562" t="str">
            <v>鼓楼区得贵路50号东湖新村</v>
          </cell>
        </row>
        <row r="562">
          <cell r="U562" t="str">
            <v>18559906490</v>
          </cell>
        </row>
        <row r="562">
          <cell r="W562" t="str">
            <v>薛秀英</v>
          </cell>
          <cell r="X562" t="str">
            <v>15659796018</v>
          </cell>
        </row>
        <row r="562">
          <cell r="Z562" t="str">
            <v>QQ:578111771</v>
          </cell>
          <cell r="AA562" t="str">
            <v>07-28</v>
          </cell>
          <cell r="AB562">
            <v>175</v>
          </cell>
        </row>
        <row r="562">
          <cell r="AD562" t="str">
            <v>ND20150618002</v>
          </cell>
          <cell r="AE562" t="str">
            <v>工程院八部开发二处</v>
          </cell>
          <cell r="AF562" t="str">
            <v>福建天泉教育科技有限公司</v>
          </cell>
          <cell r="AG562" t="str">
            <v>福建天泉教育科技有限公司</v>
          </cell>
          <cell r="AH562" t="str">
            <v>软件开发工程师</v>
          </cell>
          <cell r="AI562" t="str">
            <v>高级一星程序员(P6)</v>
          </cell>
          <cell r="AJ562" t="str">
            <v>P6</v>
          </cell>
        </row>
        <row r="562">
          <cell r="AM562" t="str">
            <v>正式员工</v>
          </cell>
          <cell r="AN562" t="str">
            <v>在职</v>
          </cell>
          <cell r="AO562" t="str">
            <v>正式员工</v>
          </cell>
        </row>
        <row r="562">
          <cell r="AR562" t="str">
            <v>2015-06-23</v>
          </cell>
          <cell r="AS562" t="str">
            <v>福州</v>
          </cell>
        </row>
        <row r="562">
          <cell r="AU562" t="str">
            <v>2015-09-23</v>
          </cell>
        </row>
        <row r="562">
          <cell r="BF562">
            <v>20</v>
          </cell>
        </row>
        <row r="562">
          <cell r="BJ562" t="str">
            <v>泉州师范学院</v>
          </cell>
        </row>
        <row r="562">
          <cell r="BL562" t="str">
            <v>普通全日制</v>
          </cell>
          <cell r="BM562" t="str">
            <v>计算机科学与技术</v>
          </cell>
          <cell r="BN562" t="str">
            <v>2013-07-01</v>
          </cell>
          <cell r="BO562" t="str">
            <v>本科</v>
          </cell>
          <cell r="BP562" t="str">
            <v>学士</v>
          </cell>
        </row>
        <row r="562">
          <cell r="BV562" t="str">
            <v>2015-06-23</v>
          </cell>
          <cell r="BW562" t="str">
            <v>福建天晴数码有限公司</v>
          </cell>
          <cell r="BX562" t="str">
            <v>工程院八部</v>
          </cell>
          <cell r="BY562" t="str">
            <v>工程院八部开发二处</v>
          </cell>
        </row>
        <row r="563">
          <cell r="A563">
            <v>937070</v>
          </cell>
          <cell r="B563" t="str">
            <v>郭子健</v>
          </cell>
          <cell r="C563" t="str">
            <v>工程院八部开发二处</v>
          </cell>
          <cell r="D563" t="str">
            <v>郭玉湖</v>
          </cell>
          <cell r="E563" t="str">
            <v>937070</v>
          </cell>
          <cell r="F563" t="str">
            <v>男</v>
          </cell>
          <cell r="G563" t="str">
            <v>群众</v>
          </cell>
          <cell r="H563" t="str">
            <v>汉族</v>
          </cell>
          <cell r="I563" t="str">
            <v>1993-09-03</v>
          </cell>
          <cell r="J563" t="str">
            <v>35010219930903193X</v>
          </cell>
          <cell r="K563" t="str">
            <v>未婚</v>
          </cell>
          <cell r="L563" t="str">
            <v>中国大陆</v>
          </cell>
        </row>
        <row r="563">
          <cell r="O563" t="str">
            <v>福建省福州市福清市</v>
          </cell>
          <cell r="P563" t="str">
            <v>福建省福州市</v>
          </cell>
        </row>
        <row r="563">
          <cell r="R563" t="str">
            <v>福建省福州市鼓楼区北后街8号东福楼</v>
          </cell>
          <cell r="S563" t="str">
            <v>福州市国宾大道博仕后家园B区1#2709</v>
          </cell>
        </row>
        <row r="563">
          <cell r="U563" t="str">
            <v>18650492290</v>
          </cell>
          <cell r="V563" t="str">
            <v>179729302@qq.com</v>
          </cell>
          <cell r="W563" t="str">
            <v>李枫</v>
          </cell>
          <cell r="X563" t="str">
            <v>13705003719</v>
          </cell>
        </row>
        <row r="563">
          <cell r="AA563" t="str">
            <v>09-03</v>
          </cell>
          <cell r="AB563">
            <v>175</v>
          </cell>
        </row>
        <row r="563">
          <cell r="AD563" t="str">
            <v>ND20160629012</v>
          </cell>
          <cell r="AE563" t="str">
            <v>工程院八部开发二处</v>
          </cell>
          <cell r="AF563" t="str">
            <v>福建天泉教育科技有限公司</v>
          </cell>
          <cell r="AG563" t="str">
            <v>福建天泉教育科技有限公司</v>
          </cell>
          <cell r="AH563" t="str">
            <v>软件开发工程师</v>
          </cell>
          <cell r="AI563" t="str">
            <v>二星工程师(P4)</v>
          </cell>
          <cell r="AJ563" t="str">
            <v>P4</v>
          </cell>
        </row>
        <row r="563">
          <cell r="AM563" t="str">
            <v>正式员工</v>
          </cell>
          <cell r="AN563" t="str">
            <v>在职</v>
          </cell>
          <cell r="AO563" t="str">
            <v>正式员工</v>
          </cell>
        </row>
        <row r="563">
          <cell r="AQ563" t="str">
            <v>普通任职</v>
          </cell>
          <cell r="AR563" t="str">
            <v>2016-07-01</v>
          </cell>
          <cell r="AS563" t="str">
            <v>福州</v>
          </cell>
        </row>
        <row r="563">
          <cell r="AU563" t="str">
            <v>2017-01-01</v>
          </cell>
        </row>
        <row r="563">
          <cell r="BF563">
            <v>8</v>
          </cell>
        </row>
        <row r="563">
          <cell r="BJ563" t="str">
            <v>福建师范大学协和学院</v>
          </cell>
        </row>
        <row r="563">
          <cell r="BL563" t="str">
            <v>普通全日制</v>
          </cell>
          <cell r="BM563" t="str">
            <v>计算机科学与技术</v>
          </cell>
          <cell r="BN563" t="str">
            <v>2016-06-30</v>
          </cell>
          <cell r="BO563" t="str">
            <v>本科</v>
          </cell>
          <cell r="BP563" t="str">
            <v>学士</v>
          </cell>
        </row>
        <row r="563">
          <cell r="BV563" t="str">
            <v>2016-07-01</v>
          </cell>
          <cell r="BW563" t="str">
            <v>福建天晴数码有限公司</v>
          </cell>
          <cell r="BX563" t="str">
            <v>工程院八部</v>
          </cell>
          <cell r="BY563" t="str">
            <v>工程院八部开发二处</v>
          </cell>
        </row>
        <row r="564">
          <cell r="A564">
            <v>940507</v>
          </cell>
          <cell r="B564" t="str">
            <v>林训键</v>
          </cell>
          <cell r="C564" t="str">
            <v>工程院八部开发二处</v>
          </cell>
          <cell r="D564" t="str">
            <v>郭玉湖</v>
          </cell>
          <cell r="E564" t="str">
            <v>940507</v>
          </cell>
          <cell r="F564" t="str">
            <v>男</v>
          </cell>
          <cell r="G564" t="str">
            <v>中共党员</v>
          </cell>
          <cell r="H564" t="str">
            <v>汉族</v>
          </cell>
          <cell r="I564" t="str">
            <v>1994-05-07</v>
          </cell>
          <cell r="J564" t="str">
            <v>350122199405072833</v>
          </cell>
          <cell r="K564" t="str">
            <v>未婚</v>
          </cell>
          <cell r="L564" t="str">
            <v>中国大陆</v>
          </cell>
        </row>
        <row r="564">
          <cell r="O564" t="str">
            <v>福建福州市</v>
          </cell>
        </row>
        <row r="564">
          <cell r="S564" t="str">
            <v>福建省福州市连江县816南路巨林新村3号楼602室</v>
          </cell>
        </row>
        <row r="564">
          <cell r="U564" t="str">
            <v>13489978778</v>
          </cell>
          <cell r="V564" t="str">
            <v>405677069@qq.com</v>
          </cell>
        </row>
        <row r="564">
          <cell r="AA564" t="str">
            <v>05-07</v>
          </cell>
        </row>
        <row r="564">
          <cell r="AD564" t="str">
            <v>ND20160704051</v>
          </cell>
          <cell r="AE564" t="str">
            <v>工程院八部开发二处</v>
          </cell>
          <cell r="AF564" t="str">
            <v>福建天泉教育科技有限公司</v>
          </cell>
          <cell r="AG564" t="str">
            <v>福建天泉教育科技有限公司</v>
          </cell>
          <cell r="AH564" t="str">
            <v>软件开发工程师</v>
          </cell>
          <cell r="AI564" t="str">
            <v>未定级</v>
          </cell>
          <cell r="AJ564" t="str">
            <v>未定级</v>
          </cell>
        </row>
        <row r="564">
          <cell r="AM564" t="str">
            <v>正式员工</v>
          </cell>
          <cell r="AN564" t="str">
            <v>在职</v>
          </cell>
          <cell r="AO564" t="str">
            <v>正式员工</v>
          </cell>
        </row>
        <row r="564">
          <cell r="AQ564" t="str">
            <v>普通任职</v>
          </cell>
          <cell r="AR564" t="str">
            <v>2016-07-05</v>
          </cell>
          <cell r="AS564" t="str">
            <v>福州</v>
          </cell>
        </row>
        <row r="564">
          <cell r="AU564" t="str">
            <v>2016-10-21</v>
          </cell>
        </row>
        <row r="564">
          <cell r="BF564">
            <v>8</v>
          </cell>
        </row>
        <row r="564">
          <cell r="BJ564" t="str">
            <v>电子科技大学</v>
          </cell>
        </row>
        <row r="564">
          <cell r="BL564" t="str">
            <v>普通全日制</v>
          </cell>
          <cell r="BM564" t="str">
            <v>软件工程</v>
          </cell>
          <cell r="BN564" t="str">
            <v>2016-07-01</v>
          </cell>
          <cell r="BO564" t="str">
            <v>本科</v>
          </cell>
          <cell r="BP564" t="str">
            <v>学士</v>
          </cell>
        </row>
        <row r="564">
          <cell r="BV564" t="str">
            <v>2016-07-05</v>
          </cell>
          <cell r="BW564" t="str">
            <v>福建天晴数码有限公司</v>
          </cell>
          <cell r="BX564" t="str">
            <v>工程院八部</v>
          </cell>
          <cell r="BY564" t="str">
            <v>工程院八部开发二处</v>
          </cell>
        </row>
        <row r="565">
          <cell r="A565">
            <v>102830</v>
          </cell>
          <cell r="B565" t="str">
            <v>郑志达</v>
          </cell>
          <cell r="C565" t="str">
            <v>工程院八部开发三处</v>
          </cell>
          <cell r="D565" t="str">
            <v>郭玉湖</v>
          </cell>
          <cell r="E565" t="str">
            <v>102830</v>
          </cell>
          <cell r="F565" t="str">
            <v>男</v>
          </cell>
          <cell r="G565" t="str">
            <v>共青团员</v>
          </cell>
          <cell r="H565" t="str">
            <v>汉族</v>
          </cell>
          <cell r="I565" t="str">
            <v>1989-10-28</v>
          </cell>
          <cell r="J565" t="str">
            <v>350521198910283034</v>
          </cell>
          <cell r="K565" t="str">
            <v>未婚</v>
          </cell>
          <cell r="L565" t="str">
            <v>中国大陆</v>
          </cell>
        </row>
        <row r="565">
          <cell r="P565" t="str">
            <v>福建省泉州市惠安县</v>
          </cell>
          <cell r="Q565" t="str">
            <v>福建省泉州市惠安县</v>
          </cell>
          <cell r="R565" t="str">
            <v>福建省泉州市惠安县</v>
          </cell>
        </row>
        <row r="565">
          <cell r="U565" t="str">
            <v>13950291049</v>
          </cell>
          <cell r="V565" t="str">
            <v>360025107@qq.com</v>
          </cell>
        </row>
        <row r="565">
          <cell r="AA565" t="str">
            <v>10-28</v>
          </cell>
        </row>
        <row r="565">
          <cell r="AD565" t="str">
            <v>ND20120621055</v>
          </cell>
          <cell r="AE565" t="str">
            <v>工程院八部开发三处</v>
          </cell>
          <cell r="AF565" t="str">
            <v>福建省华渔教育科技有限公司</v>
          </cell>
          <cell r="AG565" t="str">
            <v>福建省华渔教育科技有限公司</v>
          </cell>
          <cell r="AH565" t="str">
            <v>软件开发工程师</v>
          </cell>
          <cell r="AI565" t="str">
            <v>高级一星程序员(P6)</v>
          </cell>
          <cell r="AJ565" t="str">
            <v>P6</v>
          </cell>
        </row>
        <row r="565">
          <cell r="AM565" t="str">
            <v>正式员工</v>
          </cell>
          <cell r="AN565" t="str">
            <v>在职</v>
          </cell>
          <cell r="AO565" t="str">
            <v>正式员工</v>
          </cell>
          <cell r="AP565" t="str">
            <v>研发类程序</v>
          </cell>
          <cell r="AQ565" t="str">
            <v>普通任职</v>
          </cell>
          <cell r="AR565" t="str">
            <v>2012-06-21</v>
          </cell>
        </row>
        <row r="565">
          <cell r="AU565" t="str">
            <v>2012-11-09</v>
          </cell>
        </row>
        <row r="565">
          <cell r="AX565" t="str">
            <v>2012-11-19</v>
          </cell>
        </row>
        <row r="565">
          <cell r="BF565">
            <v>56</v>
          </cell>
        </row>
        <row r="565">
          <cell r="BJ565" t="str">
            <v>福州大学</v>
          </cell>
        </row>
        <row r="565">
          <cell r="BL565" t="str">
            <v>普通全日制</v>
          </cell>
          <cell r="BM565" t="str">
            <v>计算机科学与技术</v>
          </cell>
          <cell r="BN565" t="str">
            <v>2012-07-01</v>
          </cell>
          <cell r="BO565" t="str">
            <v>本科</v>
          </cell>
          <cell r="BP565" t="str">
            <v>学士</v>
          </cell>
        </row>
        <row r="565">
          <cell r="BV565" t="str">
            <v>2012-06-21</v>
          </cell>
          <cell r="BW565" t="str">
            <v>福建天晴数码有限公司</v>
          </cell>
          <cell r="BX565" t="str">
            <v>工程院八部</v>
          </cell>
          <cell r="BY565" t="str">
            <v>工程院八部开发三处</v>
          </cell>
        </row>
        <row r="566">
          <cell r="A566">
            <v>105022</v>
          </cell>
          <cell r="B566" t="str">
            <v>缪嘉峰</v>
          </cell>
          <cell r="C566" t="str">
            <v>工程院八部开发三处</v>
          </cell>
          <cell r="D566" t="str">
            <v>郭玉湖</v>
          </cell>
          <cell r="E566" t="str">
            <v>105022</v>
          </cell>
          <cell r="F566" t="str">
            <v>男</v>
          </cell>
          <cell r="G566" t="str">
            <v>共青团员</v>
          </cell>
          <cell r="H566" t="str">
            <v>汉族</v>
          </cell>
          <cell r="I566" t="str">
            <v>1988-03-12</v>
          </cell>
          <cell r="J566" t="str">
            <v>35220219880312101X</v>
          </cell>
          <cell r="K566" t="str">
            <v>已婚</v>
          </cell>
          <cell r="L566" t="str">
            <v>中国大陆</v>
          </cell>
        </row>
        <row r="566">
          <cell r="O566" t="str">
            <v>福建省宁德市福安市</v>
          </cell>
          <cell r="P566" t="str">
            <v>福建福州</v>
          </cell>
        </row>
        <row r="566">
          <cell r="R566" t="str">
            <v>福建省福州市台江区海润滨江花园24＃</v>
          </cell>
          <cell r="S566" t="str">
            <v>福建省福州市台江区海润滨江花园24＃</v>
          </cell>
        </row>
        <row r="566">
          <cell r="U566" t="str">
            <v>18006932416</v>
          </cell>
          <cell r="V566" t="str">
            <v>aaaa6700@126.com</v>
          </cell>
          <cell r="W566" t="str">
            <v>李怡嘉</v>
          </cell>
          <cell r="X566" t="str">
            <v>15060446986</v>
          </cell>
        </row>
        <row r="566">
          <cell r="AA566" t="str">
            <v>03-12</v>
          </cell>
          <cell r="AB566">
            <v>177</v>
          </cell>
          <cell r="AC566" t="str">
            <v>O型</v>
          </cell>
          <cell r="AD566" t="str">
            <v>ND20160615001</v>
          </cell>
          <cell r="AE566" t="str">
            <v>工程院八部开发三处</v>
          </cell>
          <cell r="AF566" t="str">
            <v>福建天泉教育科技有限公司</v>
          </cell>
          <cell r="AG566" t="str">
            <v>福建天泉教育科技有限公司</v>
          </cell>
          <cell r="AH566" t="str">
            <v>软件开发工程师</v>
          </cell>
          <cell r="AI566" t="str">
            <v>高级一星程序员(P6)</v>
          </cell>
          <cell r="AJ566" t="str">
            <v>P6</v>
          </cell>
        </row>
        <row r="566">
          <cell r="AM566" t="str">
            <v>正式员工</v>
          </cell>
          <cell r="AN566" t="str">
            <v>在职</v>
          </cell>
          <cell r="AO566" t="str">
            <v>正式员工</v>
          </cell>
        </row>
        <row r="566">
          <cell r="AQ566" t="str">
            <v>普通任职</v>
          </cell>
          <cell r="AR566" t="str">
            <v>2016-06-16</v>
          </cell>
          <cell r="AS566" t="str">
            <v>福州</v>
          </cell>
        </row>
        <row r="566">
          <cell r="AU566" t="str">
            <v>2016-09-16</v>
          </cell>
        </row>
        <row r="566">
          <cell r="BF566">
            <v>8</v>
          </cell>
        </row>
        <row r="566">
          <cell r="BJ566" t="str">
            <v>福建师范大学</v>
          </cell>
        </row>
        <row r="566">
          <cell r="BL566" t="str">
            <v>普通全日制</v>
          </cell>
          <cell r="BM566" t="str">
            <v>计算机科学与技术</v>
          </cell>
          <cell r="BN566" t="str">
            <v>2009-07-01</v>
          </cell>
          <cell r="BO566" t="str">
            <v>本科</v>
          </cell>
          <cell r="BP566" t="str">
            <v>学士</v>
          </cell>
        </row>
        <row r="566">
          <cell r="BV566" t="str">
            <v>2016-06-16</v>
          </cell>
          <cell r="BW566" t="str">
            <v>福建天晴数码有限公司</v>
          </cell>
          <cell r="BX566" t="str">
            <v>工程院八部</v>
          </cell>
          <cell r="BY566" t="str">
            <v>工程院八部开发三处</v>
          </cell>
        </row>
        <row r="567">
          <cell r="A567">
            <v>130520</v>
          </cell>
          <cell r="B567" t="str">
            <v>罗林</v>
          </cell>
          <cell r="C567" t="str">
            <v>工程院八部开发三处</v>
          </cell>
          <cell r="D567" t="str">
            <v>郭玉湖</v>
          </cell>
          <cell r="E567" t="str">
            <v>130520</v>
          </cell>
          <cell r="F567" t="str">
            <v>男</v>
          </cell>
          <cell r="G567" t="str">
            <v>共青团员</v>
          </cell>
          <cell r="H567" t="str">
            <v>汉族</v>
          </cell>
          <cell r="I567" t="str">
            <v>1987-01-14</v>
          </cell>
          <cell r="J567" t="str">
            <v>500227198701144417</v>
          </cell>
          <cell r="K567" t="str">
            <v>已婚</v>
          </cell>
        </row>
        <row r="567">
          <cell r="O567" t="str">
            <v>重庆市璧山县</v>
          </cell>
        </row>
        <row r="567">
          <cell r="U567" t="str">
            <v>18850424084</v>
          </cell>
          <cell r="V567" t="str">
            <v>125709266@qq.com</v>
          </cell>
        </row>
        <row r="567">
          <cell r="X567" t="str">
            <v>18952096737</v>
          </cell>
        </row>
        <row r="567">
          <cell r="AA567" t="str">
            <v>01-14</v>
          </cell>
        </row>
        <row r="567">
          <cell r="AD567" t="str">
            <v>ND20140618009</v>
          </cell>
          <cell r="AE567" t="str">
            <v>工程院八部开发三处</v>
          </cell>
          <cell r="AF567" t="str">
            <v>福建省华渔教育科技有限公司</v>
          </cell>
          <cell r="AG567" t="str">
            <v>福建省华渔教育科技有限公司</v>
          </cell>
          <cell r="AH567" t="str">
            <v>软件开发工程师</v>
          </cell>
          <cell r="AI567" t="str">
            <v>高级一星程序员(P6)</v>
          </cell>
          <cell r="AJ567" t="str">
            <v>P6</v>
          </cell>
        </row>
        <row r="567">
          <cell r="AM567" t="str">
            <v>正式员工</v>
          </cell>
          <cell r="AN567" t="str">
            <v>在职</v>
          </cell>
          <cell r="AO567" t="str">
            <v>正式员工</v>
          </cell>
        </row>
        <row r="567">
          <cell r="AQ567" t="str">
            <v>普通任职</v>
          </cell>
          <cell r="AR567" t="str">
            <v>2014-06-23</v>
          </cell>
        </row>
        <row r="567">
          <cell r="AU567" t="str">
            <v>2014-09-23</v>
          </cell>
        </row>
        <row r="567">
          <cell r="BF567">
            <v>32</v>
          </cell>
        </row>
        <row r="567">
          <cell r="BJ567" t="str">
            <v>重庆邮电大学</v>
          </cell>
        </row>
        <row r="567">
          <cell r="BL567" t="str">
            <v>普通全日制</v>
          </cell>
          <cell r="BM567" t="str">
            <v>软件工程</v>
          </cell>
          <cell r="BN567" t="str">
            <v>2010-06-01</v>
          </cell>
          <cell r="BO567" t="str">
            <v>本科</v>
          </cell>
          <cell r="BP567" t="str">
            <v>学士</v>
          </cell>
        </row>
        <row r="567">
          <cell r="BV567" t="str">
            <v>2014-06-23</v>
          </cell>
          <cell r="BW567" t="str">
            <v>福建天晴数码有限公司</v>
          </cell>
          <cell r="BX567" t="str">
            <v>工程院八部</v>
          </cell>
          <cell r="BY567" t="str">
            <v>工程院八部开发三处</v>
          </cell>
        </row>
        <row r="568">
          <cell r="A568">
            <v>152055</v>
          </cell>
          <cell r="B568" t="str">
            <v>蔡专锡</v>
          </cell>
          <cell r="C568" t="str">
            <v>工程院八部开发三处</v>
          </cell>
          <cell r="D568" t="str">
            <v>郭玉湖</v>
          </cell>
          <cell r="E568" t="str">
            <v>152055</v>
          </cell>
          <cell r="F568" t="str">
            <v>男</v>
          </cell>
          <cell r="G568" t="str">
            <v>群众</v>
          </cell>
          <cell r="H568" t="str">
            <v>汉族</v>
          </cell>
          <cell r="I568" t="str">
            <v>1989-07-05</v>
          </cell>
          <cell r="J568" t="str">
            <v>350581198907052055</v>
          </cell>
          <cell r="K568" t="str">
            <v>未婚</v>
          </cell>
        </row>
        <row r="568">
          <cell r="O568" t="str">
            <v>福建省泉州市石狮市</v>
          </cell>
        </row>
        <row r="568">
          <cell r="U568" t="str">
            <v>18210968815</v>
          </cell>
          <cell r="V568" t="str">
            <v>772414985@qq.com</v>
          </cell>
        </row>
        <row r="568">
          <cell r="AA568" t="str">
            <v>07-05</v>
          </cell>
        </row>
        <row r="568">
          <cell r="AD568" t="str">
            <v>ND20140606006</v>
          </cell>
          <cell r="AE568" t="str">
            <v>工程院八部开发三处</v>
          </cell>
          <cell r="AF568" t="str">
            <v>福建天泉教育科技有限公司</v>
          </cell>
          <cell r="AG568" t="str">
            <v>福建天泉教育科技有限公司</v>
          </cell>
          <cell r="AH568" t="str">
            <v>高级软件开发工程师</v>
          </cell>
          <cell r="AI568" t="str">
            <v>高级二星程序员(P7)</v>
          </cell>
          <cell r="AJ568" t="str">
            <v>P7</v>
          </cell>
        </row>
        <row r="568">
          <cell r="AM568" t="str">
            <v>正式员工</v>
          </cell>
          <cell r="AN568" t="str">
            <v>在职</v>
          </cell>
          <cell r="AO568" t="str">
            <v>正式员工</v>
          </cell>
        </row>
        <row r="568">
          <cell r="AQ568" t="str">
            <v>普通任职</v>
          </cell>
          <cell r="AR568" t="str">
            <v>2014-06-12</v>
          </cell>
        </row>
        <row r="568">
          <cell r="AU568" t="str">
            <v>2014-09-12</v>
          </cell>
        </row>
        <row r="568">
          <cell r="BF568">
            <v>32</v>
          </cell>
        </row>
        <row r="568">
          <cell r="BJ568" t="str">
            <v>太原理工大学</v>
          </cell>
        </row>
        <row r="568">
          <cell r="BL568" t="str">
            <v>普通全日制</v>
          </cell>
          <cell r="BM568" t="str">
            <v>软件工程</v>
          </cell>
          <cell r="BN568" t="str">
            <v>2011-07-01</v>
          </cell>
          <cell r="BO568" t="str">
            <v>本科</v>
          </cell>
          <cell r="BP568" t="str">
            <v>学士</v>
          </cell>
        </row>
        <row r="568">
          <cell r="BV568" t="str">
            <v>2014-06-12</v>
          </cell>
          <cell r="BW568" t="str">
            <v>福建天晴数码有限公司</v>
          </cell>
          <cell r="BX568" t="str">
            <v>工程院八部</v>
          </cell>
          <cell r="BY568" t="str">
            <v>工程院八部开发三处</v>
          </cell>
        </row>
        <row r="569">
          <cell r="A569">
            <v>198739</v>
          </cell>
          <cell r="B569" t="str">
            <v>邵存将</v>
          </cell>
          <cell r="C569" t="str">
            <v>工程院八部开发三处</v>
          </cell>
          <cell r="D569" t="str">
            <v>郭玉湖</v>
          </cell>
          <cell r="E569" t="str">
            <v>198739</v>
          </cell>
          <cell r="F569" t="str">
            <v>男</v>
          </cell>
          <cell r="G569" t="str">
            <v>群众</v>
          </cell>
          <cell r="H569" t="str">
            <v>汉族</v>
          </cell>
          <cell r="I569" t="str">
            <v>1987-04-05</v>
          </cell>
          <cell r="J569" t="str">
            <v>352203198704055439</v>
          </cell>
          <cell r="K569" t="str">
            <v>未婚</v>
          </cell>
          <cell r="L569" t="str">
            <v>中国大陆</v>
          </cell>
        </row>
        <row r="569">
          <cell r="O569" t="str">
            <v>福建省宁德市福鼎市</v>
          </cell>
        </row>
        <row r="569">
          <cell r="U569" t="str">
            <v>15659373061</v>
          </cell>
          <cell r="V569" t="str">
            <v>435757238@qq.com</v>
          </cell>
        </row>
        <row r="569">
          <cell r="X569" t="str">
            <v>15394415988</v>
          </cell>
        </row>
        <row r="569">
          <cell r="AA569" t="str">
            <v>04-05</v>
          </cell>
        </row>
        <row r="569">
          <cell r="AD569" t="str">
            <v>ND20151125003</v>
          </cell>
          <cell r="AE569" t="str">
            <v>工程院八部开发三处</v>
          </cell>
          <cell r="AF569" t="str">
            <v>福建天泉教育科技有限公司</v>
          </cell>
          <cell r="AG569" t="str">
            <v>福建天泉教育科技有限公司</v>
          </cell>
          <cell r="AH569" t="str">
            <v>软件开发工程师</v>
          </cell>
          <cell r="AI569" t="str">
            <v>三星程序员(P5)</v>
          </cell>
          <cell r="AJ569" t="str">
            <v>P5</v>
          </cell>
        </row>
        <row r="569">
          <cell r="AM569" t="str">
            <v>正式员工</v>
          </cell>
          <cell r="AN569" t="str">
            <v>在职</v>
          </cell>
          <cell r="AO569" t="str">
            <v>正式员工</v>
          </cell>
        </row>
        <row r="569">
          <cell r="AQ569" t="str">
            <v>普通任职</v>
          </cell>
          <cell r="AR569" t="str">
            <v>2015-11-26</v>
          </cell>
          <cell r="AS569" t="str">
            <v>福州</v>
          </cell>
        </row>
        <row r="569">
          <cell r="AU569" t="str">
            <v>2016-02-26</v>
          </cell>
        </row>
        <row r="569">
          <cell r="BF569">
            <v>15</v>
          </cell>
        </row>
        <row r="569">
          <cell r="BJ569" t="str">
            <v>福州大学</v>
          </cell>
        </row>
        <row r="569">
          <cell r="BL569" t="str">
            <v>普通全日制</v>
          </cell>
          <cell r="BM569" t="str">
            <v>信息管理与信息系统</v>
          </cell>
          <cell r="BN569" t="str">
            <v>2009-07-01</v>
          </cell>
          <cell r="BO569" t="str">
            <v>本科</v>
          </cell>
          <cell r="BP569" t="str">
            <v>学士</v>
          </cell>
        </row>
        <row r="569">
          <cell r="BV569" t="str">
            <v>2015-11-26</v>
          </cell>
          <cell r="BW569" t="str">
            <v>福建天晴数码有限公司</v>
          </cell>
          <cell r="BX569" t="str">
            <v>工程院八部</v>
          </cell>
          <cell r="BY569" t="str">
            <v>工程院八部开发三处</v>
          </cell>
        </row>
        <row r="570">
          <cell r="A570">
            <v>294639</v>
          </cell>
          <cell r="B570" t="str">
            <v>瞿宜楚</v>
          </cell>
          <cell r="C570" t="str">
            <v>工程院八部开发三处</v>
          </cell>
          <cell r="D570" t="str">
            <v>郭玉湖</v>
          </cell>
          <cell r="E570" t="str">
            <v>294639</v>
          </cell>
          <cell r="F570" t="str">
            <v>男</v>
          </cell>
          <cell r="G570" t="str">
            <v>共青团员</v>
          </cell>
          <cell r="H570" t="str">
            <v>汉族</v>
          </cell>
          <cell r="I570" t="str">
            <v>1989-12-29</v>
          </cell>
          <cell r="J570" t="str">
            <v>350122198912294639</v>
          </cell>
          <cell r="K570" t="str">
            <v>未婚</v>
          </cell>
          <cell r="L570" t="str">
            <v>中国大陆</v>
          </cell>
        </row>
        <row r="570">
          <cell r="N570" t="str">
            <v>农业</v>
          </cell>
          <cell r="O570" t="str">
            <v>福建省福州市连江县</v>
          </cell>
          <cell r="P570" t="str">
            <v>福建省福州市连江县</v>
          </cell>
          <cell r="Q570" t="str">
            <v>中国海峡人才市场</v>
          </cell>
          <cell r="R570" t="str">
            <v>福建省连江县马鼻镇村前村上横廊124号</v>
          </cell>
          <cell r="S570" t="str">
            <v>福建省连江县马鼻镇村前村上横廊124号</v>
          </cell>
        </row>
        <row r="570">
          <cell r="U570" t="str">
            <v>18649756870</v>
          </cell>
          <cell r="V570" t="str">
            <v>1393872131@qq.com</v>
          </cell>
          <cell r="W570" t="str">
            <v>瞿燕清</v>
          </cell>
          <cell r="X570" t="str">
            <v>15880022712</v>
          </cell>
        </row>
        <row r="570">
          <cell r="AA570" t="str">
            <v>12-29</v>
          </cell>
          <cell r="AB570">
            <v>175</v>
          </cell>
        </row>
        <row r="570">
          <cell r="AD570" t="str">
            <v>ND20160513019</v>
          </cell>
          <cell r="AE570" t="str">
            <v>工程院八部开发三处</v>
          </cell>
          <cell r="AF570" t="str">
            <v>福建天泉教育科技有限公司</v>
          </cell>
          <cell r="AG570" t="str">
            <v>福建天泉教育科技有限公司</v>
          </cell>
          <cell r="AH570" t="str">
            <v>软件开发工程师</v>
          </cell>
          <cell r="AI570" t="str">
            <v>三星程序员(P5)</v>
          </cell>
          <cell r="AJ570" t="str">
            <v>P5</v>
          </cell>
        </row>
        <row r="570">
          <cell r="AM570" t="str">
            <v>正式员工</v>
          </cell>
          <cell r="AN570" t="str">
            <v>在职</v>
          </cell>
          <cell r="AO570" t="str">
            <v>正式员工</v>
          </cell>
        </row>
        <row r="570">
          <cell r="AQ570" t="str">
            <v>普通任职</v>
          </cell>
          <cell r="AR570" t="str">
            <v>2016-05-16</v>
          </cell>
          <cell r="AS570" t="str">
            <v>福州</v>
          </cell>
        </row>
        <row r="570">
          <cell r="AU570" t="str">
            <v>2016-08-16</v>
          </cell>
        </row>
        <row r="570">
          <cell r="BF570">
            <v>9</v>
          </cell>
        </row>
        <row r="570">
          <cell r="BJ570" t="str">
            <v>福州大学</v>
          </cell>
        </row>
        <row r="570">
          <cell r="BL570" t="str">
            <v>普通全日制</v>
          </cell>
          <cell r="BM570" t="str">
            <v>计算机软件与理论</v>
          </cell>
          <cell r="BN570" t="str">
            <v>2016-03-25</v>
          </cell>
          <cell r="BO570" t="str">
            <v>硕士研究生</v>
          </cell>
          <cell r="BP570" t="str">
            <v>硕士</v>
          </cell>
        </row>
        <row r="570">
          <cell r="BV570" t="str">
            <v>2016-05-16</v>
          </cell>
          <cell r="BW570" t="str">
            <v>福建天晴数码有限公司</v>
          </cell>
          <cell r="BX570" t="str">
            <v>工程院八部</v>
          </cell>
          <cell r="BY570" t="str">
            <v>工程院八部开发三处</v>
          </cell>
        </row>
        <row r="571">
          <cell r="A571">
            <v>520510</v>
          </cell>
          <cell r="B571" t="str">
            <v>吴于凌</v>
          </cell>
          <cell r="C571" t="str">
            <v>工程院八部开发三处</v>
          </cell>
          <cell r="D571" t="str">
            <v>郭玉湖</v>
          </cell>
          <cell r="E571" t="str">
            <v>520510</v>
          </cell>
          <cell r="F571" t="str">
            <v>男</v>
          </cell>
          <cell r="G571" t="str">
            <v>共青团员</v>
          </cell>
          <cell r="H571" t="str">
            <v>汉族</v>
          </cell>
          <cell r="I571" t="str">
            <v>1990-05-10</v>
          </cell>
          <cell r="J571" t="str">
            <v>352203199005100514</v>
          </cell>
          <cell r="K571" t="str">
            <v>未婚</v>
          </cell>
        </row>
        <row r="571">
          <cell r="O571" t="str">
            <v>福建省宁德地区福鼎市</v>
          </cell>
        </row>
        <row r="571">
          <cell r="R571" t="str">
            <v>福建省福鼎市</v>
          </cell>
          <cell r="S571" t="str">
            <v>福建省福州市大儒世家13B 1308</v>
          </cell>
        </row>
        <row r="571">
          <cell r="U571" t="str">
            <v>18150192123</v>
          </cell>
        </row>
        <row r="571">
          <cell r="X571" t="str">
            <v>13809572915</v>
          </cell>
        </row>
        <row r="571">
          <cell r="Z571" t="str">
            <v>248232729</v>
          </cell>
          <cell r="AA571" t="str">
            <v>05-10</v>
          </cell>
        </row>
        <row r="571">
          <cell r="AD571" t="str">
            <v>ND20150607040</v>
          </cell>
          <cell r="AE571" t="str">
            <v>工程院八部开发三处</v>
          </cell>
          <cell r="AF571" t="str">
            <v>福建天泉教育科技有限公司</v>
          </cell>
          <cell r="AG571" t="str">
            <v>福建天泉教育科技有限公司</v>
          </cell>
          <cell r="AH571" t="str">
            <v>软件开发工程师</v>
          </cell>
          <cell r="AI571" t="str">
            <v>三星程序员(P5)</v>
          </cell>
          <cell r="AJ571" t="str">
            <v>P5</v>
          </cell>
        </row>
        <row r="571">
          <cell r="AM571" t="str">
            <v>正式员工</v>
          </cell>
          <cell r="AN571" t="str">
            <v>在职</v>
          </cell>
          <cell r="AO571" t="str">
            <v>正式员工</v>
          </cell>
        </row>
        <row r="571">
          <cell r="AQ571" t="str">
            <v>普通任职</v>
          </cell>
          <cell r="AR571" t="str">
            <v>2014-07-22</v>
          </cell>
        </row>
        <row r="571">
          <cell r="AU571" t="str">
            <v>2014-10-22</v>
          </cell>
        </row>
        <row r="571">
          <cell r="BF571">
            <v>31</v>
          </cell>
        </row>
        <row r="571">
          <cell r="BJ571" t="str">
            <v>福建师范大学应用科技学院</v>
          </cell>
        </row>
        <row r="571">
          <cell r="BL571" t="str">
            <v>普通全日制</v>
          </cell>
          <cell r="BM571" t="str">
            <v>软件工程</v>
          </cell>
          <cell r="BN571" t="str">
            <v>2013-07-01</v>
          </cell>
          <cell r="BO571" t="str">
            <v>本科</v>
          </cell>
          <cell r="BP571" t="str">
            <v>学士</v>
          </cell>
        </row>
        <row r="571">
          <cell r="BV571" t="str">
            <v>2014-07-22</v>
          </cell>
          <cell r="BW571" t="str">
            <v>福建天晴数码有限公司</v>
          </cell>
          <cell r="BX571" t="str">
            <v>工程院八部</v>
          </cell>
          <cell r="BY571" t="str">
            <v>工程院八部开发三处</v>
          </cell>
        </row>
        <row r="572">
          <cell r="A572">
            <v>533335</v>
          </cell>
          <cell r="B572" t="str">
            <v>郑锦斌</v>
          </cell>
          <cell r="C572" t="str">
            <v>工程院八部开发三处</v>
          </cell>
          <cell r="D572" t="str">
            <v>郭玉湖</v>
          </cell>
          <cell r="E572" t="str">
            <v>533335</v>
          </cell>
          <cell r="F572" t="str">
            <v>男</v>
          </cell>
        </row>
        <row r="572">
          <cell r="H572" t="str">
            <v>汉族</v>
          </cell>
          <cell r="I572" t="str">
            <v>1990-01-04</v>
          </cell>
          <cell r="J572" t="str">
            <v>350122199001044115</v>
          </cell>
          <cell r="K572" t="str">
            <v>已婚</v>
          </cell>
          <cell r="L572" t="str">
            <v>中国大陆</v>
          </cell>
        </row>
        <row r="572">
          <cell r="O572" t="str">
            <v>福建省福州市连江县</v>
          </cell>
        </row>
        <row r="572">
          <cell r="S572" t="str">
            <v>福建省福州市晋安区</v>
          </cell>
        </row>
        <row r="572">
          <cell r="U572" t="str">
            <v>15806013964</v>
          </cell>
          <cell r="V572" t="str">
            <v>602099319@qq.com</v>
          </cell>
          <cell r="W572" t="str">
            <v>刘芳</v>
          </cell>
          <cell r="X572" t="str">
            <v>18084715933</v>
          </cell>
        </row>
        <row r="572">
          <cell r="AA572" t="str">
            <v>01-04</v>
          </cell>
        </row>
        <row r="572">
          <cell r="AD572" t="str">
            <v>ND20160422006</v>
          </cell>
          <cell r="AE572" t="str">
            <v>工程院八部开发三处</v>
          </cell>
          <cell r="AF572" t="str">
            <v>福建天泉教育科技有限公司</v>
          </cell>
          <cell r="AG572" t="str">
            <v>福建天泉教育科技有限公司</v>
          </cell>
          <cell r="AH572" t="str">
            <v>软件开发工程师</v>
          </cell>
          <cell r="AI572" t="str">
            <v>三星程序员(P5)</v>
          </cell>
          <cell r="AJ572" t="str">
            <v>P5</v>
          </cell>
        </row>
        <row r="572">
          <cell r="AM572" t="str">
            <v>正式员工</v>
          </cell>
          <cell r="AN572" t="str">
            <v>在职</v>
          </cell>
          <cell r="AO572" t="str">
            <v>正式员工</v>
          </cell>
        </row>
        <row r="572">
          <cell r="AQ572" t="str">
            <v>普通任职</v>
          </cell>
          <cell r="AR572" t="str">
            <v>2016-04-25</v>
          </cell>
          <cell r="AS572" t="str">
            <v>福州</v>
          </cell>
        </row>
        <row r="572">
          <cell r="AU572" t="str">
            <v>2016-07-25</v>
          </cell>
        </row>
        <row r="572">
          <cell r="BF572">
            <v>10</v>
          </cell>
        </row>
        <row r="572">
          <cell r="BJ572" t="str">
            <v>福建师范大学</v>
          </cell>
        </row>
        <row r="572">
          <cell r="BL572" t="str">
            <v>普通全日制</v>
          </cell>
          <cell r="BM572" t="str">
            <v>教育技术学</v>
          </cell>
          <cell r="BN572" t="str">
            <v>2011-07-01</v>
          </cell>
          <cell r="BO572" t="str">
            <v>本科</v>
          </cell>
          <cell r="BP572" t="str">
            <v>学士</v>
          </cell>
        </row>
        <row r="572">
          <cell r="BV572" t="str">
            <v>2016-04-25</v>
          </cell>
          <cell r="BW572" t="str">
            <v>福建天晴数码有限公司</v>
          </cell>
          <cell r="BX572" t="str">
            <v>工程院八部</v>
          </cell>
          <cell r="BY572" t="str">
            <v>工程院八部开发三处</v>
          </cell>
        </row>
        <row r="573">
          <cell r="A573">
            <v>535261</v>
          </cell>
          <cell r="B573" t="str">
            <v>林祖生</v>
          </cell>
          <cell r="C573" t="str">
            <v>工程院八部开发三处</v>
          </cell>
          <cell r="D573" t="str">
            <v>郭玉湖</v>
          </cell>
          <cell r="E573" t="str">
            <v>535261</v>
          </cell>
          <cell r="F573" t="str">
            <v>男</v>
          </cell>
          <cell r="G573" t="str">
            <v>中共党员</v>
          </cell>
          <cell r="H573" t="str">
            <v>汉族</v>
          </cell>
          <cell r="I573" t="str">
            <v>1990-10-16</v>
          </cell>
          <cell r="J573" t="str">
            <v>350122199010165250</v>
          </cell>
          <cell r="K573" t="str">
            <v>未婚</v>
          </cell>
          <cell r="L573" t="str">
            <v>中国大陆</v>
          </cell>
        </row>
        <row r="573">
          <cell r="N573" t="str">
            <v>农业</v>
          </cell>
          <cell r="O573" t="str">
            <v>福建省福州市连江县</v>
          </cell>
          <cell r="P573" t="str">
            <v>福建连江</v>
          </cell>
          <cell r="Q573" t="str">
            <v>福州马尾公共服务人才中心</v>
          </cell>
          <cell r="R573" t="str">
            <v>福建连江</v>
          </cell>
          <cell r="S573" t="str">
            <v>福州市晋安区长乐北路189号3#406</v>
          </cell>
          <cell r="T573" t="str">
            <v>059126382735</v>
          </cell>
          <cell r="U573" t="str">
            <v>18850748801</v>
          </cell>
          <cell r="V573" t="str">
            <v>535261548@qq.com</v>
          </cell>
          <cell r="W573" t="str">
            <v>林仕花</v>
          </cell>
          <cell r="X573" t="str">
            <v>13825773395</v>
          </cell>
        </row>
        <row r="573">
          <cell r="Z573" t="str">
            <v>13825773365</v>
          </cell>
          <cell r="AA573" t="str">
            <v>10-16</v>
          </cell>
          <cell r="AB573">
            <v>180</v>
          </cell>
        </row>
        <row r="573">
          <cell r="AD573" t="str">
            <v>ND20150911010</v>
          </cell>
          <cell r="AE573" t="str">
            <v>工程院八部开发三处</v>
          </cell>
          <cell r="AF573" t="str">
            <v>福建天泉教育科技有限公司</v>
          </cell>
          <cell r="AG573" t="str">
            <v>福建天泉教育科技有限公司</v>
          </cell>
          <cell r="AH573" t="str">
            <v>软件开发工程师</v>
          </cell>
          <cell r="AI573" t="str">
            <v>三星程序员(P5)</v>
          </cell>
          <cell r="AJ573" t="str">
            <v>P5</v>
          </cell>
        </row>
        <row r="573">
          <cell r="AM573" t="str">
            <v>正式员工</v>
          </cell>
          <cell r="AN573" t="str">
            <v>在职</v>
          </cell>
          <cell r="AO573" t="str">
            <v>正式员工</v>
          </cell>
        </row>
        <row r="573">
          <cell r="AQ573" t="str">
            <v>普通任职</v>
          </cell>
          <cell r="AR573" t="str">
            <v>2015-09-14</v>
          </cell>
          <cell r="AS573" t="str">
            <v>福州</v>
          </cell>
        </row>
        <row r="573">
          <cell r="AU573" t="str">
            <v>2015-12-14</v>
          </cell>
        </row>
        <row r="573">
          <cell r="BF573">
            <v>17</v>
          </cell>
        </row>
        <row r="573">
          <cell r="BJ573" t="str">
            <v>福建农林大学</v>
          </cell>
        </row>
        <row r="573">
          <cell r="BL573" t="str">
            <v>普通全日制</v>
          </cell>
          <cell r="BM573" t="str">
            <v>软件工程</v>
          </cell>
          <cell r="BN573" t="str">
            <v>2014-07-01</v>
          </cell>
          <cell r="BO573" t="str">
            <v>本科</v>
          </cell>
          <cell r="BP573" t="str">
            <v>学士</v>
          </cell>
        </row>
        <row r="573">
          <cell r="BV573" t="str">
            <v>2015-09-14</v>
          </cell>
          <cell r="BW573" t="str">
            <v>福建天晴数码有限公司</v>
          </cell>
          <cell r="BX573" t="str">
            <v>工程院八部</v>
          </cell>
          <cell r="BY573" t="str">
            <v>工程院八部开发三处</v>
          </cell>
        </row>
        <row r="574">
          <cell r="A574">
            <v>583797</v>
          </cell>
          <cell r="B574" t="str">
            <v>苏华锦</v>
          </cell>
          <cell r="C574" t="str">
            <v>工程院八部开发三处</v>
          </cell>
          <cell r="D574" t="str">
            <v>郭玉湖</v>
          </cell>
          <cell r="E574" t="str">
            <v>583797</v>
          </cell>
          <cell r="F574" t="str">
            <v>男</v>
          </cell>
          <cell r="G574" t="str">
            <v>中共党员</v>
          </cell>
          <cell r="H574" t="str">
            <v>汉族</v>
          </cell>
          <cell r="I574" t="str">
            <v>1984-04-12</v>
          </cell>
          <cell r="J574" t="str">
            <v>350425198404121411</v>
          </cell>
          <cell r="K574" t="str">
            <v>未婚</v>
          </cell>
          <cell r="L574" t="str">
            <v>中国大陆</v>
          </cell>
        </row>
        <row r="574">
          <cell r="P574" t="str">
            <v>福建省三明市大田县</v>
          </cell>
        </row>
        <row r="574">
          <cell r="R574" t="str">
            <v>福建省大田县屏山乡兴屏路1号</v>
          </cell>
          <cell r="S574" t="str">
            <v>晋安区鼓山镇文华小区</v>
          </cell>
        </row>
        <row r="574">
          <cell r="U574" t="str">
            <v>15306972561</v>
          </cell>
          <cell r="V574" t="str">
            <v>shj0412@163.com</v>
          </cell>
          <cell r="W574" t="str">
            <v>小苏</v>
          </cell>
          <cell r="X574" t="str">
            <v>0591-83961863</v>
          </cell>
        </row>
        <row r="574">
          <cell r="AA574" t="str">
            <v>04-12</v>
          </cell>
          <cell r="AB574">
            <v>170</v>
          </cell>
        </row>
        <row r="574">
          <cell r="AD574" t="str">
            <v>ND20081217039</v>
          </cell>
          <cell r="AE574" t="str">
            <v>工程院八部开发三处</v>
          </cell>
          <cell r="AF574" t="str">
            <v>福建天泉教育科技有限公司</v>
          </cell>
          <cell r="AG574" t="str">
            <v>福建天泉教育科技有限公司</v>
          </cell>
          <cell r="AH574" t="str">
            <v>软件开发工程师</v>
          </cell>
          <cell r="AI574" t="str">
            <v>高级一星程序员(P6)</v>
          </cell>
          <cell r="AJ574" t="str">
            <v>P6</v>
          </cell>
        </row>
        <row r="574">
          <cell r="AM574" t="str">
            <v>正式员工</v>
          </cell>
          <cell r="AN574" t="str">
            <v>在职</v>
          </cell>
          <cell r="AO574" t="str">
            <v>正式员工</v>
          </cell>
          <cell r="AP574" t="str">
            <v>研发支持类</v>
          </cell>
          <cell r="AQ574" t="str">
            <v>普通任职</v>
          </cell>
          <cell r="AR574" t="str">
            <v>2008-12-17</v>
          </cell>
        </row>
        <row r="574">
          <cell r="AU574" t="str">
            <v>2009-03-17</v>
          </cell>
        </row>
        <row r="574">
          <cell r="AX574" t="str">
            <v>2009-04-10</v>
          </cell>
        </row>
        <row r="574">
          <cell r="BF574">
            <v>98</v>
          </cell>
        </row>
        <row r="574">
          <cell r="BJ574" t="str">
            <v>漳州师范学院</v>
          </cell>
        </row>
        <row r="574">
          <cell r="BL574" t="str">
            <v>普通全日制</v>
          </cell>
          <cell r="BM574" t="str">
            <v>计算机科学与技术</v>
          </cell>
          <cell r="BN574" t="str">
            <v>2007-07-01</v>
          </cell>
          <cell r="BO574" t="str">
            <v>本科</v>
          </cell>
        </row>
        <row r="574">
          <cell r="BV574" t="str">
            <v>2008-12-17</v>
          </cell>
          <cell r="BW574" t="str">
            <v>福建天晴数码有限公司</v>
          </cell>
          <cell r="BX574" t="str">
            <v>工程院八部</v>
          </cell>
          <cell r="BY574" t="str">
            <v>工程院八部开发三处</v>
          </cell>
        </row>
        <row r="575">
          <cell r="A575">
            <v>587429</v>
          </cell>
          <cell r="B575" t="str">
            <v>葛佳欣</v>
          </cell>
          <cell r="C575" t="str">
            <v>工程院八部开发三处</v>
          </cell>
          <cell r="D575" t="str">
            <v>郭玉湖</v>
          </cell>
          <cell r="E575" t="str">
            <v>587429</v>
          </cell>
          <cell r="F575" t="str">
            <v>男</v>
          </cell>
          <cell r="G575" t="str">
            <v>中共党员</v>
          </cell>
          <cell r="H575" t="str">
            <v>汉族</v>
          </cell>
          <cell r="I575" t="str">
            <v>1992-12-01</v>
          </cell>
          <cell r="J575" t="str">
            <v>350111199212012413</v>
          </cell>
          <cell r="K575" t="str">
            <v>未婚</v>
          </cell>
        </row>
        <row r="575">
          <cell r="O575" t="str">
            <v>福建省福州市晋安区</v>
          </cell>
        </row>
        <row r="575">
          <cell r="R575" t="str">
            <v>福建</v>
          </cell>
        </row>
        <row r="575">
          <cell r="U575" t="str">
            <v>13559194285</v>
          </cell>
          <cell r="V575" t="str">
            <v>455587429@qq.com</v>
          </cell>
        </row>
        <row r="575">
          <cell r="X575" t="str">
            <v>13459118972</v>
          </cell>
        </row>
        <row r="575">
          <cell r="AA575" t="str">
            <v>12-01</v>
          </cell>
        </row>
        <row r="575">
          <cell r="AD575" t="str">
            <v>ND20150826011</v>
          </cell>
          <cell r="AE575" t="str">
            <v>工程院八部开发三处</v>
          </cell>
          <cell r="AF575" t="str">
            <v>福建天泉教育科技有限公司</v>
          </cell>
          <cell r="AG575" t="str">
            <v>福建天泉教育科技有限公司</v>
          </cell>
          <cell r="AH575" t="str">
            <v>软件开发工程师</v>
          </cell>
          <cell r="AI575" t="str">
            <v>二星工程师(P4)</v>
          </cell>
          <cell r="AJ575" t="str">
            <v>P4</v>
          </cell>
        </row>
        <row r="575">
          <cell r="AM575" t="str">
            <v>正式员工</v>
          </cell>
          <cell r="AN575" t="str">
            <v>在职</v>
          </cell>
          <cell r="AO575" t="str">
            <v>正式员工</v>
          </cell>
        </row>
        <row r="575">
          <cell r="AQ575" t="str">
            <v>普通任职</v>
          </cell>
          <cell r="AR575" t="str">
            <v>2015-08-27</v>
          </cell>
          <cell r="AS575" t="str">
            <v>福州</v>
          </cell>
        </row>
        <row r="575">
          <cell r="AU575" t="str">
            <v>2015-09-27</v>
          </cell>
        </row>
        <row r="575">
          <cell r="BF575">
            <v>18</v>
          </cell>
        </row>
        <row r="575">
          <cell r="BJ575" t="str">
            <v>福建师范大学</v>
          </cell>
        </row>
        <row r="575">
          <cell r="BL575" t="str">
            <v>普通全日制</v>
          </cell>
          <cell r="BM575" t="str">
            <v>软件工程</v>
          </cell>
          <cell r="BN575" t="str">
            <v>2015-07-01</v>
          </cell>
          <cell r="BO575" t="str">
            <v>本科</v>
          </cell>
          <cell r="BP575" t="str">
            <v>学士</v>
          </cell>
        </row>
        <row r="575">
          <cell r="BV575" t="str">
            <v>2015-08-27</v>
          </cell>
          <cell r="BW575" t="str">
            <v>福建天晴数码有限公司</v>
          </cell>
          <cell r="BX575" t="str">
            <v>工程院八部</v>
          </cell>
          <cell r="BY575" t="str">
            <v>工程院八部开发三处</v>
          </cell>
        </row>
        <row r="576">
          <cell r="A576">
            <v>603041</v>
          </cell>
          <cell r="B576" t="str">
            <v>陈靖</v>
          </cell>
          <cell r="C576" t="str">
            <v>工程院八部开发三处</v>
          </cell>
          <cell r="D576" t="str">
            <v>郭玉湖</v>
          </cell>
          <cell r="E576" t="str">
            <v>603041</v>
          </cell>
          <cell r="F576" t="str">
            <v>男</v>
          </cell>
          <cell r="G576" t="str">
            <v>群众</v>
          </cell>
          <cell r="H576" t="str">
            <v>汉族</v>
          </cell>
          <cell r="I576" t="str">
            <v>1988-06-03</v>
          </cell>
          <cell r="J576" t="str">
            <v>35072319880603041X</v>
          </cell>
        </row>
        <row r="576">
          <cell r="AD576" t="str">
            <v>ND20160504006</v>
          </cell>
          <cell r="AE576" t="str">
            <v>工程院八部开发三处</v>
          </cell>
          <cell r="AF576" t="str">
            <v>福建天泉教育科技有限公司</v>
          </cell>
          <cell r="AG576" t="str">
            <v>福建天泉教育科技有限公司</v>
          </cell>
          <cell r="AH576" t="str">
            <v>软件开发工程师</v>
          </cell>
          <cell r="AI576" t="str">
            <v>三星程序员(P5)</v>
          </cell>
          <cell r="AJ576" t="str">
            <v>P5</v>
          </cell>
        </row>
        <row r="576">
          <cell r="AM576" t="str">
            <v>正式员工</v>
          </cell>
          <cell r="AN576" t="str">
            <v>在职</v>
          </cell>
          <cell r="AO576" t="str">
            <v>正式员工</v>
          </cell>
        </row>
        <row r="576">
          <cell r="AQ576" t="str">
            <v>普通任职</v>
          </cell>
          <cell r="AR576" t="str">
            <v>2016-05-05</v>
          </cell>
          <cell r="AS576" t="str">
            <v>福州</v>
          </cell>
        </row>
        <row r="576">
          <cell r="AU576" t="str">
            <v>2016-08-05</v>
          </cell>
        </row>
        <row r="576">
          <cell r="BF576">
            <v>10</v>
          </cell>
        </row>
        <row r="576">
          <cell r="BJ576" t="str">
            <v>福建三明学院</v>
          </cell>
        </row>
        <row r="576">
          <cell r="BL576" t="str">
            <v>普通全日制</v>
          </cell>
          <cell r="BM576" t="str">
            <v>计算机科学与技术</v>
          </cell>
          <cell r="BN576" t="str">
            <v>2012-06-30</v>
          </cell>
          <cell r="BO576" t="str">
            <v>本科</v>
          </cell>
        </row>
        <row r="576">
          <cell r="BV576" t="str">
            <v>2016-05-05</v>
          </cell>
          <cell r="BW576" t="str">
            <v>福建天晴数码有限公司</v>
          </cell>
          <cell r="BX576" t="str">
            <v>工程院八部</v>
          </cell>
          <cell r="BY576" t="str">
            <v>工程院八部开发三处</v>
          </cell>
        </row>
        <row r="577">
          <cell r="A577">
            <v>725627</v>
          </cell>
          <cell r="B577" t="str">
            <v>林长杰</v>
          </cell>
          <cell r="C577" t="str">
            <v>工程院八部开发三处</v>
          </cell>
          <cell r="D577" t="str">
            <v>郭玉湖</v>
          </cell>
          <cell r="E577" t="str">
            <v>725627</v>
          </cell>
          <cell r="F577" t="str">
            <v>男</v>
          </cell>
          <cell r="G577" t="str">
            <v>群众</v>
          </cell>
          <cell r="H577" t="str">
            <v>汉族</v>
          </cell>
          <cell r="I577" t="str">
            <v>1987-04-04</v>
          </cell>
          <cell r="J577" t="str">
            <v>350425198704043515</v>
          </cell>
          <cell r="K577" t="str">
            <v>未婚</v>
          </cell>
        </row>
        <row r="577">
          <cell r="O577" t="str">
            <v>福建省三明市大田县</v>
          </cell>
        </row>
        <row r="577">
          <cell r="S577" t="str">
            <v>福州市鼓楼区凤湖新城1区</v>
          </cell>
        </row>
        <row r="577">
          <cell r="U577" t="str">
            <v>18606013798</v>
          </cell>
          <cell r="V577" t="str">
            <v>goodmorning_jie@126.com</v>
          </cell>
        </row>
        <row r="577">
          <cell r="X577" t="str">
            <v>18650712670</v>
          </cell>
        </row>
        <row r="577">
          <cell r="Z577" t="str">
            <v>359725627</v>
          </cell>
          <cell r="AA577" t="str">
            <v>04-04</v>
          </cell>
        </row>
        <row r="577">
          <cell r="AD577" t="str">
            <v>ND20150613016</v>
          </cell>
          <cell r="AE577" t="str">
            <v>工程院八部开发三处</v>
          </cell>
          <cell r="AF577" t="str">
            <v>福建天泉教育科技有限公司</v>
          </cell>
          <cell r="AG577" t="str">
            <v>福建天泉教育科技有限公司</v>
          </cell>
          <cell r="AH577" t="str">
            <v>软件开发工程师</v>
          </cell>
          <cell r="AI577" t="str">
            <v>高级一星程序员(P6)</v>
          </cell>
          <cell r="AJ577" t="str">
            <v>P6</v>
          </cell>
        </row>
        <row r="577">
          <cell r="AM577" t="str">
            <v>正式员工</v>
          </cell>
          <cell r="AN577" t="str">
            <v>在职</v>
          </cell>
          <cell r="AO577" t="str">
            <v>正式员工</v>
          </cell>
        </row>
        <row r="577">
          <cell r="AQ577" t="str">
            <v>普通任职</v>
          </cell>
          <cell r="AR577" t="str">
            <v>2014-04-01</v>
          </cell>
        </row>
        <row r="577">
          <cell r="AU577" t="str">
            <v>2014-07-01</v>
          </cell>
        </row>
        <row r="577">
          <cell r="BF577">
            <v>35</v>
          </cell>
        </row>
        <row r="577">
          <cell r="BJ577" t="str">
            <v>福建农林大学</v>
          </cell>
        </row>
        <row r="577">
          <cell r="BL577" t="str">
            <v>普通全日制</v>
          </cell>
          <cell r="BM577" t="str">
            <v>园林</v>
          </cell>
          <cell r="BN577" t="str">
            <v>2010-06-30</v>
          </cell>
          <cell r="BO577" t="str">
            <v>本科</v>
          </cell>
        </row>
        <row r="577">
          <cell r="BV577" t="str">
            <v>2014-04-01</v>
          </cell>
          <cell r="BW577" t="str">
            <v>福建天晴数码有限公司</v>
          </cell>
          <cell r="BX577" t="str">
            <v>工程院八部</v>
          </cell>
          <cell r="BY577" t="str">
            <v>工程院八部开发三处</v>
          </cell>
        </row>
        <row r="578">
          <cell r="A578">
            <v>810615</v>
          </cell>
          <cell r="B578" t="str">
            <v>刘德森</v>
          </cell>
          <cell r="C578" t="str">
            <v>工程院八部开发三处</v>
          </cell>
          <cell r="D578" t="str">
            <v>郭玉湖</v>
          </cell>
          <cell r="E578" t="str">
            <v>810615</v>
          </cell>
          <cell r="F578" t="str">
            <v>男</v>
          </cell>
          <cell r="G578" t="str">
            <v>共青团员</v>
          </cell>
          <cell r="H578" t="str">
            <v>汉族</v>
          </cell>
          <cell r="I578" t="str">
            <v>1991-08-10</v>
          </cell>
          <cell r="J578" t="str">
            <v>350104199108105413</v>
          </cell>
          <cell r="K578" t="str">
            <v>未婚</v>
          </cell>
          <cell r="L578" t="str">
            <v>中国大陆</v>
          </cell>
        </row>
        <row r="578">
          <cell r="O578" t="str">
            <v>福建省福州市仓山区</v>
          </cell>
        </row>
        <row r="578">
          <cell r="U578" t="str">
            <v>18860195023</v>
          </cell>
          <cell r="V578" t="str">
            <v>834663694@qq.com</v>
          </cell>
        </row>
        <row r="578">
          <cell r="AA578" t="str">
            <v>08-10</v>
          </cell>
        </row>
        <row r="578">
          <cell r="AD578" t="str">
            <v>ND20140712081</v>
          </cell>
          <cell r="AE578" t="str">
            <v>工程院八部开发三处</v>
          </cell>
          <cell r="AF578" t="str">
            <v>福建省华渔教育科技有限公司</v>
          </cell>
          <cell r="AG578" t="str">
            <v>福建省华渔教育科技有限公司</v>
          </cell>
          <cell r="AH578" t="str">
            <v>软件开发工程师</v>
          </cell>
          <cell r="AI578" t="str">
            <v>三星程序员(P5)</v>
          </cell>
          <cell r="AJ578" t="str">
            <v>P5</v>
          </cell>
        </row>
        <row r="578">
          <cell r="AM578" t="str">
            <v>正式员工</v>
          </cell>
          <cell r="AN578" t="str">
            <v>在职</v>
          </cell>
          <cell r="AO578" t="str">
            <v>正式员工</v>
          </cell>
        </row>
        <row r="578">
          <cell r="AQ578" t="str">
            <v>普通任职</v>
          </cell>
          <cell r="AR578" t="str">
            <v>2014-07-02</v>
          </cell>
        </row>
        <row r="578">
          <cell r="AU578" t="str">
            <v>2014-10-03</v>
          </cell>
        </row>
        <row r="578">
          <cell r="BF578">
            <v>32</v>
          </cell>
        </row>
        <row r="578">
          <cell r="BJ578" t="str">
            <v>厦门大学</v>
          </cell>
        </row>
        <row r="578">
          <cell r="BL578" t="str">
            <v>普通全日制</v>
          </cell>
          <cell r="BM578" t="str">
            <v>软件工程</v>
          </cell>
          <cell r="BN578" t="str">
            <v>2014-07-01</v>
          </cell>
          <cell r="BO578" t="str">
            <v>本科</v>
          </cell>
          <cell r="BP578" t="str">
            <v>学士</v>
          </cell>
        </row>
        <row r="578">
          <cell r="BV578" t="str">
            <v>2014-07-02</v>
          </cell>
          <cell r="BW578" t="str">
            <v>福建天晴数码有限公司</v>
          </cell>
          <cell r="BX578" t="str">
            <v>工程院八部</v>
          </cell>
          <cell r="BY578" t="str">
            <v>工程院八部开发三处</v>
          </cell>
        </row>
        <row r="579">
          <cell r="A579">
            <v>816917</v>
          </cell>
          <cell r="B579" t="str">
            <v>陈英桂</v>
          </cell>
          <cell r="C579" t="str">
            <v>工程院八部开发三处</v>
          </cell>
          <cell r="D579" t="str">
            <v>郭玉湖</v>
          </cell>
          <cell r="E579" t="str">
            <v>816917</v>
          </cell>
          <cell r="F579" t="str">
            <v>男</v>
          </cell>
          <cell r="G579" t="str">
            <v>群众</v>
          </cell>
          <cell r="H579" t="str">
            <v>汉族</v>
          </cell>
          <cell r="I579" t="str">
            <v>1981-09-17</v>
          </cell>
          <cell r="J579" t="str">
            <v>350121198109174711</v>
          </cell>
          <cell r="K579" t="str">
            <v>未婚</v>
          </cell>
        </row>
        <row r="579">
          <cell r="O579" t="str">
            <v>福建省福州市闽侯县</v>
          </cell>
        </row>
        <row r="579">
          <cell r="U579" t="str">
            <v>13960752043</v>
          </cell>
          <cell r="V579" t="str">
            <v>43612357@qq.com</v>
          </cell>
        </row>
        <row r="579">
          <cell r="X579" t="str">
            <v>22993856</v>
          </cell>
        </row>
        <row r="579">
          <cell r="AA579" t="str">
            <v>09-17</v>
          </cell>
        </row>
        <row r="579">
          <cell r="AD579" t="str">
            <v>ND20140514003</v>
          </cell>
          <cell r="AE579" t="str">
            <v>工程院八部开发三处</v>
          </cell>
          <cell r="AF579" t="str">
            <v>福建省华渔教育科技有限公司</v>
          </cell>
          <cell r="AG579" t="str">
            <v>福建省华渔教育科技有限公司</v>
          </cell>
          <cell r="AH579" t="str">
            <v>软件开发工程师</v>
          </cell>
          <cell r="AI579" t="str">
            <v>三星程序员(P5)</v>
          </cell>
          <cell r="AJ579" t="str">
            <v>P5</v>
          </cell>
        </row>
        <row r="579">
          <cell r="AM579" t="str">
            <v>正式员工</v>
          </cell>
          <cell r="AN579" t="str">
            <v>在职</v>
          </cell>
          <cell r="AO579" t="str">
            <v>正式员工</v>
          </cell>
        </row>
        <row r="579">
          <cell r="AQ579" t="str">
            <v>普通任职</v>
          </cell>
          <cell r="AR579" t="str">
            <v>2014-05-19</v>
          </cell>
        </row>
        <row r="579">
          <cell r="AU579" t="str">
            <v>2014-08-19</v>
          </cell>
        </row>
        <row r="579">
          <cell r="BF579">
            <v>33</v>
          </cell>
        </row>
        <row r="579">
          <cell r="BJ579" t="str">
            <v>安徽理工大学</v>
          </cell>
        </row>
        <row r="579">
          <cell r="BL579" t="str">
            <v>普通全日制</v>
          </cell>
          <cell r="BM579" t="str">
            <v>电子信息工程</v>
          </cell>
          <cell r="BN579" t="str">
            <v>2004-07-01</v>
          </cell>
          <cell r="BO579" t="str">
            <v>本科</v>
          </cell>
          <cell r="BP579" t="str">
            <v>学士</v>
          </cell>
        </row>
        <row r="579">
          <cell r="BV579" t="str">
            <v>2014-05-19</v>
          </cell>
          <cell r="BW579" t="str">
            <v>福建天晴数码有限公司</v>
          </cell>
          <cell r="BX579" t="str">
            <v>工程院八部</v>
          </cell>
          <cell r="BY579" t="str">
            <v>工程院八部开发三处</v>
          </cell>
        </row>
        <row r="580">
          <cell r="A580">
            <v>871030</v>
          </cell>
          <cell r="B580" t="str">
            <v>薛锦辉</v>
          </cell>
          <cell r="C580" t="str">
            <v>工程院八部开发三处</v>
          </cell>
          <cell r="D580" t="str">
            <v>郭玉湖</v>
          </cell>
          <cell r="E580" t="str">
            <v>871030</v>
          </cell>
          <cell r="F580" t="str">
            <v>男</v>
          </cell>
          <cell r="G580" t="str">
            <v>中共党员</v>
          </cell>
          <cell r="H580" t="str">
            <v>汉族</v>
          </cell>
          <cell r="I580" t="str">
            <v>1987-10-30</v>
          </cell>
          <cell r="J580" t="str">
            <v>352202198710302014</v>
          </cell>
          <cell r="K580" t="str">
            <v>未婚</v>
          </cell>
          <cell r="L580" t="str">
            <v>中国大陆</v>
          </cell>
        </row>
        <row r="580">
          <cell r="O580" t="str">
            <v>福建省宁德地区福安市</v>
          </cell>
        </row>
        <row r="580">
          <cell r="U580" t="str">
            <v>15205023991</v>
          </cell>
          <cell r="V580" t="str">
            <v>xjh_123456@163.com</v>
          </cell>
        </row>
        <row r="580">
          <cell r="AA580" t="str">
            <v>10-30</v>
          </cell>
        </row>
        <row r="580">
          <cell r="AD580" t="str">
            <v>ND20150104007</v>
          </cell>
          <cell r="AE580" t="str">
            <v>工程院八部开发三处</v>
          </cell>
          <cell r="AF580" t="str">
            <v>福建天泉教育科技有限公司</v>
          </cell>
          <cell r="AG580" t="str">
            <v>福建天泉教育科技有限公司</v>
          </cell>
          <cell r="AH580" t="str">
            <v>软件开发工程师</v>
          </cell>
          <cell r="AI580" t="str">
            <v>三星程序员(P5)</v>
          </cell>
          <cell r="AJ580" t="str">
            <v>P5</v>
          </cell>
        </row>
        <row r="580">
          <cell r="AM580" t="str">
            <v>正式员工</v>
          </cell>
          <cell r="AN580" t="str">
            <v>在职</v>
          </cell>
          <cell r="AO580" t="str">
            <v>正式员工</v>
          </cell>
        </row>
        <row r="580">
          <cell r="AQ580" t="str">
            <v>普通任职</v>
          </cell>
          <cell r="AR580" t="str">
            <v>2015-01-08</v>
          </cell>
        </row>
        <row r="580">
          <cell r="AU580" t="str">
            <v>2015-04-08</v>
          </cell>
        </row>
        <row r="580">
          <cell r="BF580">
            <v>25</v>
          </cell>
        </row>
        <row r="580">
          <cell r="BJ580" t="str">
            <v>国立华侨大学</v>
          </cell>
        </row>
        <row r="580">
          <cell r="BL580" t="str">
            <v>普通全日制</v>
          </cell>
          <cell r="BM580" t="str">
            <v>电子商务</v>
          </cell>
          <cell r="BN580" t="str">
            <v>2009-07-01</v>
          </cell>
          <cell r="BO580" t="str">
            <v>本科</v>
          </cell>
        </row>
        <row r="580">
          <cell r="BV580" t="str">
            <v>2015-01-08</v>
          </cell>
          <cell r="BW580" t="str">
            <v>福建天晴数码有限公司</v>
          </cell>
          <cell r="BX580" t="str">
            <v>工程院八部</v>
          </cell>
          <cell r="BY580" t="str">
            <v>工程院八部开发三处</v>
          </cell>
        </row>
        <row r="581">
          <cell r="A581">
            <v>955130</v>
          </cell>
          <cell r="B581" t="str">
            <v>林建勋</v>
          </cell>
          <cell r="C581" t="str">
            <v>工程院八部开发三处</v>
          </cell>
          <cell r="D581" t="str">
            <v>郭玉湖</v>
          </cell>
          <cell r="E581" t="str">
            <v>955130</v>
          </cell>
          <cell r="F581" t="str">
            <v>男</v>
          </cell>
          <cell r="G581" t="str">
            <v>群众</v>
          </cell>
          <cell r="H581" t="str">
            <v>汉族</v>
          </cell>
          <cell r="I581" t="str">
            <v>1990-10-09</v>
          </cell>
          <cell r="J581" t="str">
            <v>350824199010095513</v>
          </cell>
          <cell r="K581" t="str">
            <v>未婚</v>
          </cell>
          <cell r="L581" t="str">
            <v>中国大陆</v>
          </cell>
        </row>
        <row r="581">
          <cell r="O581" t="str">
            <v>福建龙岩地区</v>
          </cell>
        </row>
        <row r="581">
          <cell r="S581" t="str">
            <v>福建省福州市鼓楼区鼓楼庭院</v>
          </cell>
        </row>
        <row r="581">
          <cell r="U581" t="str">
            <v>18567900795</v>
          </cell>
          <cell r="V581" t="str">
            <v>wpljxljx@163.com</v>
          </cell>
        </row>
        <row r="581">
          <cell r="AA581" t="str">
            <v>10-09</v>
          </cell>
          <cell r="AB581">
            <v>170</v>
          </cell>
        </row>
        <row r="581">
          <cell r="AD581" t="str">
            <v>ND20160330006</v>
          </cell>
          <cell r="AE581" t="str">
            <v>工程院八部开发三处</v>
          </cell>
          <cell r="AF581" t="str">
            <v>福建天泉教育科技有限公司</v>
          </cell>
          <cell r="AG581" t="str">
            <v>福建天泉教育科技有限公司</v>
          </cell>
          <cell r="AH581" t="str">
            <v>软件开发工程师</v>
          </cell>
          <cell r="AI581" t="str">
            <v>二星工程师(P4)</v>
          </cell>
          <cell r="AJ581" t="str">
            <v>P4</v>
          </cell>
        </row>
        <row r="581">
          <cell r="AM581" t="str">
            <v>正式员工</v>
          </cell>
          <cell r="AN581" t="str">
            <v>在职</v>
          </cell>
          <cell r="AO581" t="str">
            <v>正式员工</v>
          </cell>
        </row>
        <row r="581">
          <cell r="AQ581" t="str">
            <v>普通任职</v>
          </cell>
          <cell r="AR581" t="str">
            <v>2016-03-31</v>
          </cell>
          <cell r="AS581" t="str">
            <v>福州</v>
          </cell>
        </row>
        <row r="581">
          <cell r="AU581" t="str">
            <v>2016-07-01</v>
          </cell>
        </row>
        <row r="581">
          <cell r="BF581">
            <v>11</v>
          </cell>
        </row>
        <row r="581">
          <cell r="BJ581" t="str">
            <v>福建工程学院</v>
          </cell>
        </row>
        <row r="581">
          <cell r="BL581" t="str">
            <v>普通全日制</v>
          </cell>
          <cell r="BM581" t="str">
            <v>计算机科学与技术</v>
          </cell>
          <cell r="BN581" t="str">
            <v>2012-07-01</v>
          </cell>
          <cell r="BO581" t="str">
            <v>本科</v>
          </cell>
          <cell r="BP581" t="str">
            <v>学士</v>
          </cell>
        </row>
        <row r="581">
          <cell r="BV581" t="str">
            <v>2016-03-31</v>
          </cell>
          <cell r="BW581" t="str">
            <v>福建天晴数码有限公司</v>
          </cell>
          <cell r="BX581" t="str">
            <v>工程院八部</v>
          </cell>
          <cell r="BY581" t="str">
            <v>工程院八部开发三处</v>
          </cell>
        </row>
        <row r="582">
          <cell r="A582">
            <v>129650</v>
          </cell>
          <cell r="B582" t="str">
            <v>郭艺伟</v>
          </cell>
          <cell r="C582" t="str">
            <v>工程院八部开发五处</v>
          </cell>
          <cell r="D582" t="str">
            <v>郭玉湖</v>
          </cell>
          <cell r="E582" t="str">
            <v>129650</v>
          </cell>
          <cell r="F582" t="str">
            <v>男</v>
          </cell>
          <cell r="G582" t="str">
            <v>中共党员</v>
          </cell>
          <cell r="H582" t="str">
            <v>汉族</v>
          </cell>
          <cell r="I582" t="str">
            <v>1991-11-01</v>
          </cell>
          <cell r="J582" t="str">
            <v>350681199111015718</v>
          </cell>
          <cell r="K582" t="str">
            <v>未婚</v>
          </cell>
          <cell r="L582" t="str">
            <v>中国大陆</v>
          </cell>
        </row>
        <row r="582">
          <cell r="N582" t="str">
            <v>农业</v>
          </cell>
          <cell r="O582" t="str">
            <v>福建省漳州市龙海市</v>
          </cell>
          <cell r="P582" t="str">
            <v>福建龙海</v>
          </cell>
          <cell r="Q582" t="str">
            <v>福建厦门</v>
          </cell>
          <cell r="R582" t="str">
            <v>福建省龙海市紫泥镇</v>
          </cell>
          <cell r="S582" t="str">
            <v>厦门思明区何厝</v>
          </cell>
          <cell r="T582" t="str">
            <v>18759273806</v>
          </cell>
          <cell r="U582" t="str">
            <v>18759273806</v>
          </cell>
          <cell r="V582" t="str">
            <v>912723609@qq.com</v>
          </cell>
          <cell r="W582" t="str">
            <v>郭亚兵</v>
          </cell>
          <cell r="X582" t="str">
            <v>13709361721</v>
          </cell>
        </row>
        <row r="582">
          <cell r="Z582" t="str">
            <v>0596-6501377</v>
          </cell>
          <cell r="AA582" t="str">
            <v>11-01</v>
          </cell>
          <cell r="AB582">
            <v>171</v>
          </cell>
        </row>
        <row r="582">
          <cell r="AD582" t="str">
            <v>ND20150709016</v>
          </cell>
          <cell r="AE582" t="str">
            <v>工程院八部开发五处</v>
          </cell>
          <cell r="AF582" t="str">
            <v>福建天晴数码有限公司</v>
          </cell>
          <cell r="AG582" t="str">
            <v>福建天晴数码有限公司</v>
          </cell>
          <cell r="AH582" t="str">
            <v>软件开发工程师</v>
          </cell>
          <cell r="AI582" t="str">
            <v>二星工程师(P4)</v>
          </cell>
          <cell r="AJ582" t="str">
            <v>P4</v>
          </cell>
        </row>
        <row r="582">
          <cell r="AM582" t="str">
            <v>正式员工</v>
          </cell>
          <cell r="AN582" t="str">
            <v>在职</v>
          </cell>
          <cell r="AO582" t="str">
            <v>正式员工</v>
          </cell>
        </row>
        <row r="582">
          <cell r="AQ582" t="str">
            <v>普通任职</v>
          </cell>
          <cell r="AR582" t="str">
            <v>2015-07-10</v>
          </cell>
          <cell r="AS582" t="str">
            <v>厦门</v>
          </cell>
        </row>
        <row r="582">
          <cell r="AU582" t="str">
            <v>2015-10-10</v>
          </cell>
        </row>
        <row r="582">
          <cell r="BF582">
            <v>19</v>
          </cell>
        </row>
        <row r="582">
          <cell r="BJ582" t="str">
            <v>泉州师范学院</v>
          </cell>
        </row>
        <row r="582">
          <cell r="BL582" t="str">
            <v>普通全日制</v>
          </cell>
          <cell r="BM582" t="str">
            <v>计算机科学与技术</v>
          </cell>
          <cell r="BN582" t="str">
            <v>2014-07-01</v>
          </cell>
          <cell r="BO582" t="str">
            <v>本科</v>
          </cell>
          <cell r="BP582" t="str">
            <v>学士</v>
          </cell>
        </row>
        <row r="582">
          <cell r="BV582" t="str">
            <v>2015-07-10</v>
          </cell>
          <cell r="BW582" t="str">
            <v>福建天晴数码有限公司</v>
          </cell>
          <cell r="BX582" t="str">
            <v>工程院八部</v>
          </cell>
          <cell r="BY582" t="str">
            <v>工程院八部开发五处</v>
          </cell>
        </row>
        <row r="583">
          <cell r="A583">
            <v>184517</v>
          </cell>
          <cell r="B583" t="str">
            <v>陈曦</v>
          </cell>
          <cell r="C583" t="str">
            <v>工程院八部开发五处</v>
          </cell>
          <cell r="D583" t="str">
            <v>郭玉湖</v>
          </cell>
          <cell r="E583" t="str">
            <v>184517</v>
          </cell>
          <cell r="F583" t="str">
            <v>男</v>
          </cell>
        </row>
        <row r="583">
          <cell r="I583" t="str">
            <v>1987-10-18</v>
          </cell>
          <cell r="J583" t="str">
            <v>350628198710184517</v>
          </cell>
          <cell r="K583" t="str">
            <v>已婚</v>
          </cell>
          <cell r="L583" t="str">
            <v>中国大陆</v>
          </cell>
        </row>
        <row r="583">
          <cell r="O583" t="str">
            <v>福建漳州市</v>
          </cell>
        </row>
        <row r="583">
          <cell r="U583" t="str">
            <v>15160017780</v>
          </cell>
          <cell r="V583" t="str">
            <v>47416343@qq.com</v>
          </cell>
        </row>
        <row r="583">
          <cell r="AA583" t="str">
            <v>10-18</v>
          </cell>
        </row>
        <row r="583">
          <cell r="AD583" t="str">
            <v>ND20170301016</v>
          </cell>
          <cell r="AE583" t="str">
            <v>工程院八部开发五处</v>
          </cell>
          <cell r="AF583" t="str">
            <v>福建天晴数码有限公司</v>
          </cell>
          <cell r="AG583" t="str">
            <v>福建天晴数码有限公司</v>
          </cell>
          <cell r="AH583" t="str">
            <v>软件开发工程师</v>
          </cell>
          <cell r="AI583" t="str">
            <v>高级一星程序员(P6)</v>
          </cell>
          <cell r="AJ583" t="str">
            <v>P6</v>
          </cell>
        </row>
        <row r="583">
          <cell r="AM583" t="str">
            <v>试用人员</v>
          </cell>
          <cell r="AN583" t="str">
            <v>在职</v>
          </cell>
          <cell r="AO583" t="str">
            <v>试用人员</v>
          </cell>
        </row>
        <row r="583">
          <cell r="AQ583" t="str">
            <v>普通任职</v>
          </cell>
          <cell r="AR583" t="str">
            <v>2017-03-01</v>
          </cell>
          <cell r="AS583" t="str">
            <v>厦门</v>
          </cell>
        </row>
        <row r="583">
          <cell r="BF583">
            <v>0</v>
          </cell>
        </row>
        <row r="583">
          <cell r="BJ583" t="str">
            <v>厦门大学嘉庚学院</v>
          </cell>
        </row>
        <row r="583">
          <cell r="BL583" t="str">
            <v>普通全日制</v>
          </cell>
          <cell r="BM583" t="str">
            <v>计算机科学与技术</v>
          </cell>
          <cell r="BN583" t="str">
            <v>2010-07-01</v>
          </cell>
          <cell r="BO583" t="str">
            <v>本科</v>
          </cell>
          <cell r="BP583" t="str">
            <v>学士</v>
          </cell>
        </row>
        <row r="583">
          <cell r="BV583" t="str">
            <v>2017-03-01</v>
          </cell>
          <cell r="BW583" t="str">
            <v>福建天晴数码有限公司</v>
          </cell>
          <cell r="BX583" t="str">
            <v>工程院八部</v>
          </cell>
          <cell r="BY583" t="str">
            <v>工程院八部开发五处</v>
          </cell>
        </row>
        <row r="584">
          <cell r="A584">
            <v>190838</v>
          </cell>
          <cell r="B584" t="str">
            <v>王榕辉</v>
          </cell>
          <cell r="C584" t="str">
            <v>工程院八部开发五处</v>
          </cell>
          <cell r="D584" t="str">
            <v>郭玉湖</v>
          </cell>
          <cell r="E584" t="str">
            <v>190838</v>
          </cell>
          <cell r="F584" t="str">
            <v>男</v>
          </cell>
          <cell r="G584" t="str">
            <v>群众</v>
          </cell>
          <cell r="H584" t="str">
            <v>汉族</v>
          </cell>
          <cell r="I584" t="str">
            <v>1989-02-19</v>
          </cell>
          <cell r="J584" t="str">
            <v>350821198902190838</v>
          </cell>
          <cell r="K584" t="str">
            <v>未婚</v>
          </cell>
          <cell r="L584" t="str">
            <v>中国大陆</v>
          </cell>
        </row>
        <row r="584">
          <cell r="S584" t="str">
            <v>厦门湖里区</v>
          </cell>
        </row>
        <row r="584">
          <cell r="U584" t="str">
            <v>13656027613</v>
          </cell>
        </row>
        <row r="584">
          <cell r="AA584" t="str">
            <v>02-19</v>
          </cell>
        </row>
        <row r="584">
          <cell r="AD584" t="str">
            <v>ND20150817008</v>
          </cell>
          <cell r="AE584" t="str">
            <v>工程院八部开发五处</v>
          </cell>
          <cell r="AF584" t="str">
            <v>福建天晴数码有限公司</v>
          </cell>
          <cell r="AG584" t="str">
            <v>福建天晴数码有限公司</v>
          </cell>
          <cell r="AH584" t="str">
            <v>软件开发工程师</v>
          </cell>
          <cell r="AI584" t="str">
            <v>三星程序员(P5)</v>
          </cell>
          <cell r="AJ584" t="str">
            <v>P5</v>
          </cell>
        </row>
        <row r="584">
          <cell r="AM584" t="str">
            <v>正式员工</v>
          </cell>
          <cell r="AN584" t="str">
            <v>在职</v>
          </cell>
          <cell r="AO584" t="str">
            <v>正式员工</v>
          </cell>
        </row>
        <row r="584">
          <cell r="AQ584" t="str">
            <v>普通任职</v>
          </cell>
          <cell r="AR584" t="str">
            <v>2015-08-17</v>
          </cell>
          <cell r="AS584" t="str">
            <v>厦门</v>
          </cell>
        </row>
        <row r="584">
          <cell r="AU584" t="str">
            <v>2015-11-17</v>
          </cell>
        </row>
        <row r="584">
          <cell r="BF584">
            <v>18</v>
          </cell>
        </row>
        <row r="584">
          <cell r="BJ584" t="str">
            <v>华侨大学</v>
          </cell>
        </row>
        <row r="584">
          <cell r="BL584" t="str">
            <v>普通全日制</v>
          </cell>
          <cell r="BM584" t="str">
            <v>软件工程</v>
          </cell>
          <cell r="BN584" t="str">
            <v>2012-07-01</v>
          </cell>
          <cell r="BO584" t="str">
            <v>本科</v>
          </cell>
          <cell r="BP584" t="str">
            <v>学士</v>
          </cell>
        </row>
        <row r="584">
          <cell r="BV584" t="str">
            <v>2015-08-17</v>
          </cell>
          <cell r="BW584" t="str">
            <v>福建天晴数码有限公司</v>
          </cell>
          <cell r="BX584" t="str">
            <v>工程院八部</v>
          </cell>
          <cell r="BY584" t="str">
            <v>工程院八部开发五处</v>
          </cell>
        </row>
        <row r="585">
          <cell r="A585">
            <v>212008</v>
          </cell>
          <cell r="B585" t="str">
            <v>王伟</v>
          </cell>
          <cell r="C585" t="str">
            <v>工程院八部开发五处</v>
          </cell>
          <cell r="D585" t="str">
            <v>郭玉湖</v>
          </cell>
          <cell r="E585" t="str">
            <v>212008</v>
          </cell>
          <cell r="F585" t="str">
            <v>男</v>
          </cell>
          <cell r="G585" t="str">
            <v>共青团员</v>
          </cell>
          <cell r="H585" t="str">
            <v>汉族</v>
          </cell>
          <cell r="I585" t="str">
            <v>1986-12-11</v>
          </cell>
          <cell r="J585" t="str">
            <v>350322198612110018</v>
          </cell>
          <cell r="K585" t="str">
            <v>已婚</v>
          </cell>
          <cell r="L585" t="str">
            <v>中国大陆</v>
          </cell>
        </row>
        <row r="585">
          <cell r="O585" t="str">
            <v>福建省莆田市仙游县</v>
          </cell>
        </row>
        <row r="585">
          <cell r="U585" t="str">
            <v>13395026961</v>
          </cell>
          <cell r="V585" t="str">
            <v>weiwcn@163.com</v>
          </cell>
        </row>
        <row r="585">
          <cell r="X585" t="str">
            <v>15759926998</v>
          </cell>
        </row>
        <row r="585">
          <cell r="AA585" t="str">
            <v>12-11</v>
          </cell>
        </row>
        <row r="585">
          <cell r="AD585" t="str">
            <v>ND20160921024</v>
          </cell>
          <cell r="AE585" t="str">
            <v>工程院八部开发五处</v>
          </cell>
          <cell r="AF585" t="str">
            <v>福建天晴数码有限公司</v>
          </cell>
          <cell r="AG585" t="str">
            <v>福建天晴数码有限公司</v>
          </cell>
          <cell r="AH585" t="str">
            <v>软件开发工程师</v>
          </cell>
          <cell r="AI585" t="str">
            <v>高级一星程序员(P6)</v>
          </cell>
          <cell r="AJ585" t="str">
            <v>P6</v>
          </cell>
        </row>
        <row r="585">
          <cell r="AM585" t="str">
            <v>正式员工</v>
          </cell>
          <cell r="AN585" t="str">
            <v>在职</v>
          </cell>
          <cell r="AO585" t="str">
            <v>正式员工</v>
          </cell>
        </row>
        <row r="585">
          <cell r="AQ585" t="str">
            <v>普通任职</v>
          </cell>
          <cell r="AR585" t="str">
            <v>2016-09-21</v>
          </cell>
          <cell r="AS585" t="str">
            <v>厦门</v>
          </cell>
        </row>
        <row r="585">
          <cell r="AU585" t="str">
            <v>2016-12-21</v>
          </cell>
        </row>
        <row r="585">
          <cell r="BF585">
            <v>5</v>
          </cell>
        </row>
        <row r="585">
          <cell r="BJ585" t="str">
            <v>华侨大学</v>
          </cell>
        </row>
        <row r="585">
          <cell r="BL585" t="str">
            <v>普通全日制</v>
          </cell>
          <cell r="BM585" t="str">
            <v>软件工程</v>
          </cell>
          <cell r="BN585" t="str">
            <v>2008-06-30</v>
          </cell>
          <cell r="BO585" t="str">
            <v>本科</v>
          </cell>
          <cell r="BP585" t="str">
            <v>学士</v>
          </cell>
        </row>
        <row r="585">
          <cell r="BV585" t="str">
            <v>2016-09-21</v>
          </cell>
          <cell r="BW585" t="str">
            <v>福建天晴数码有限公司</v>
          </cell>
          <cell r="BX585" t="str">
            <v>工程院八部</v>
          </cell>
          <cell r="BY585" t="str">
            <v>工程院八部开发五处</v>
          </cell>
        </row>
        <row r="586">
          <cell r="A586">
            <v>230911</v>
          </cell>
          <cell r="B586" t="str">
            <v>叶锋雷</v>
          </cell>
          <cell r="C586" t="str">
            <v>工程院八部开发五处</v>
          </cell>
          <cell r="D586" t="str">
            <v>郭玉湖</v>
          </cell>
          <cell r="E586" t="str">
            <v>230911</v>
          </cell>
          <cell r="F586" t="str">
            <v>男</v>
          </cell>
          <cell r="G586" t="str">
            <v>共青团员</v>
          </cell>
          <cell r="H586" t="str">
            <v>汉族</v>
          </cell>
          <cell r="I586" t="str">
            <v>1985-11-28</v>
          </cell>
          <cell r="J586" t="str">
            <v>35052419851128301X</v>
          </cell>
          <cell r="K586" t="str">
            <v>已婚</v>
          </cell>
        </row>
        <row r="586">
          <cell r="O586" t="str">
            <v>福建省泉州市安溪县</v>
          </cell>
        </row>
        <row r="586">
          <cell r="U586" t="str">
            <v>13696967550</v>
          </cell>
        </row>
        <row r="586">
          <cell r="W586" t="str">
            <v>李筱彬</v>
          </cell>
          <cell r="X586" t="str">
            <v>18659275778</v>
          </cell>
        </row>
        <row r="586">
          <cell r="AA586" t="str">
            <v>11-28</v>
          </cell>
        </row>
        <row r="586">
          <cell r="AD586" t="str">
            <v>ND20140719001</v>
          </cell>
          <cell r="AE586" t="str">
            <v>工程院八部开发五处</v>
          </cell>
          <cell r="AF586" t="str">
            <v>福建天晴数码有限公司</v>
          </cell>
          <cell r="AG586" t="str">
            <v>福建天晴数码有限公司</v>
          </cell>
          <cell r="AH586" t="str">
            <v>软件开发工程师</v>
          </cell>
          <cell r="AI586" t="str">
            <v>高级一星程序员(P6)</v>
          </cell>
          <cell r="AJ586" t="str">
            <v>P6</v>
          </cell>
        </row>
        <row r="586">
          <cell r="AM586" t="str">
            <v>正式员工</v>
          </cell>
          <cell r="AN586" t="str">
            <v>在职</v>
          </cell>
          <cell r="AO586" t="str">
            <v>正式员工</v>
          </cell>
        </row>
        <row r="586">
          <cell r="AQ586" t="str">
            <v>普通任职</v>
          </cell>
          <cell r="AR586" t="str">
            <v>2014-07-21</v>
          </cell>
          <cell r="AS586" t="str">
            <v>厦门</v>
          </cell>
        </row>
        <row r="586">
          <cell r="AU586" t="str">
            <v>2014-10-21</v>
          </cell>
        </row>
        <row r="586">
          <cell r="BF586">
            <v>31</v>
          </cell>
        </row>
        <row r="586">
          <cell r="BJ586" t="str">
            <v>电子科技大学</v>
          </cell>
          <cell r="BK586" t="str">
            <v>示范性软件学院</v>
          </cell>
          <cell r="BL586" t="str">
            <v>普通全日制</v>
          </cell>
          <cell r="BM586" t="str">
            <v>软件工程</v>
          </cell>
          <cell r="BN586" t="str">
            <v>2008-07-01</v>
          </cell>
          <cell r="BO586" t="str">
            <v>本科</v>
          </cell>
          <cell r="BP586" t="str">
            <v>学士</v>
          </cell>
        </row>
        <row r="586">
          <cell r="BV586" t="str">
            <v>2014-07-21</v>
          </cell>
          <cell r="BW586" t="str">
            <v>福建天晴数码有限公司</v>
          </cell>
          <cell r="BX586" t="str">
            <v>工程院八部</v>
          </cell>
          <cell r="BY586" t="str">
            <v>工程院八部开发五处</v>
          </cell>
        </row>
        <row r="587">
          <cell r="A587">
            <v>282111</v>
          </cell>
          <cell r="B587" t="str">
            <v>熊朋</v>
          </cell>
          <cell r="C587" t="str">
            <v>工程院八部开发五处</v>
          </cell>
          <cell r="D587" t="str">
            <v>郭玉湖</v>
          </cell>
          <cell r="E587" t="str">
            <v>282111</v>
          </cell>
          <cell r="F587" t="str">
            <v>男</v>
          </cell>
          <cell r="G587" t="str">
            <v>群众</v>
          </cell>
          <cell r="H587" t="str">
            <v>汉族</v>
          </cell>
          <cell r="I587" t="str">
            <v>1985-04-28</v>
          </cell>
          <cell r="J587" t="str">
            <v>429006198504282111</v>
          </cell>
          <cell r="K587" t="str">
            <v>已婚</v>
          </cell>
          <cell r="L587" t="str">
            <v>中国大陆</v>
          </cell>
        </row>
        <row r="587">
          <cell r="O587" t="str">
            <v>福建厦门市</v>
          </cell>
        </row>
        <row r="587">
          <cell r="U587" t="str">
            <v>18559259198</v>
          </cell>
          <cell r="V587" t="str">
            <v>bearpeng@126.com</v>
          </cell>
        </row>
        <row r="587">
          <cell r="AA587" t="str">
            <v>04-28</v>
          </cell>
        </row>
        <row r="587">
          <cell r="AD587" t="str">
            <v>ND20160727003</v>
          </cell>
          <cell r="AE587" t="str">
            <v>工程院八部开发五处</v>
          </cell>
          <cell r="AF587" t="str">
            <v>福建天晴数码有限公司</v>
          </cell>
          <cell r="AG587" t="str">
            <v>福建天晴数码有限公司</v>
          </cell>
          <cell r="AH587" t="str">
            <v>软件开发工程师</v>
          </cell>
          <cell r="AI587" t="str">
            <v>高级一星程序员(P6)</v>
          </cell>
          <cell r="AJ587" t="str">
            <v>P6</v>
          </cell>
        </row>
        <row r="587">
          <cell r="AM587" t="str">
            <v>正式员工</v>
          </cell>
          <cell r="AN587" t="str">
            <v>在职</v>
          </cell>
          <cell r="AO587" t="str">
            <v>正式员工</v>
          </cell>
        </row>
        <row r="587">
          <cell r="AQ587" t="str">
            <v>普通任职</v>
          </cell>
          <cell r="AR587" t="str">
            <v>2016-07-26</v>
          </cell>
          <cell r="AS587" t="str">
            <v>厦门</v>
          </cell>
        </row>
        <row r="587">
          <cell r="AU587" t="str">
            <v>2016-10-26</v>
          </cell>
        </row>
        <row r="587">
          <cell r="BF587">
            <v>7</v>
          </cell>
        </row>
        <row r="587">
          <cell r="BJ587" t="str">
            <v>集美大学诚毅学院</v>
          </cell>
        </row>
        <row r="587">
          <cell r="BL587" t="str">
            <v>普通全日制</v>
          </cell>
          <cell r="BM587" t="str">
            <v>软件工程</v>
          </cell>
          <cell r="BN587" t="str">
            <v>2010-07-01</v>
          </cell>
          <cell r="BO587" t="str">
            <v>本科</v>
          </cell>
          <cell r="BP587" t="str">
            <v>学士</v>
          </cell>
        </row>
        <row r="587">
          <cell r="BV587" t="str">
            <v>2016-07-26</v>
          </cell>
          <cell r="BW587" t="str">
            <v>福建天晴数码有限公司</v>
          </cell>
          <cell r="BX587" t="str">
            <v>工程院八部</v>
          </cell>
          <cell r="BY587" t="str">
            <v>工程院八部开发五处</v>
          </cell>
        </row>
        <row r="588">
          <cell r="A588">
            <v>316495</v>
          </cell>
          <cell r="B588" t="str">
            <v>徐利华</v>
          </cell>
          <cell r="C588" t="str">
            <v>工程院八部开发五处</v>
          </cell>
          <cell r="D588" t="str">
            <v>郭玉湖</v>
          </cell>
          <cell r="E588" t="str">
            <v>316495</v>
          </cell>
          <cell r="F588" t="str">
            <v>男</v>
          </cell>
          <cell r="G588" t="str">
            <v>共青团员</v>
          </cell>
          <cell r="H588" t="str">
            <v>汉族</v>
          </cell>
          <cell r="I588" t="str">
            <v>1989-08-08</v>
          </cell>
          <cell r="J588" t="str">
            <v>362202198908087518</v>
          </cell>
          <cell r="K588" t="str">
            <v>未婚</v>
          </cell>
          <cell r="L588" t="str">
            <v>中国大陆</v>
          </cell>
        </row>
        <row r="588">
          <cell r="N588" t="str">
            <v>农业</v>
          </cell>
          <cell r="O588" t="str">
            <v>江西省宜春地区丰城市</v>
          </cell>
          <cell r="P588" t="str">
            <v>江西省丰城市石江乡钳石村望石组4号</v>
          </cell>
          <cell r="Q588" t="str">
            <v>江西省丰城市</v>
          </cell>
          <cell r="R588" t="str">
            <v>江西省丰城市石江乡钳石村望石组4号</v>
          </cell>
          <cell r="S588" t="str">
            <v>厦门市集美区</v>
          </cell>
          <cell r="T588" t="str">
            <v>18682316495</v>
          </cell>
          <cell r="U588" t="str">
            <v>18682316495</v>
          </cell>
          <cell r="V588" t="str">
            <v>18682316495@163.com</v>
          </cell>
          <cell r="W588" t="str">
            <v>徐国根</v>
          </cell>
          <cell r="X588" t="str">
            <v>13275022827</v>
          </cell>
        </row>
        <row r="588">
          <cell r="Z588" t="str">
            <v>13275022827</v>
          </cell>
          <cell r="AA588" t="str">
            <v>08-08</v>
          </cell>
          <cell r="AB588">
            <v>163</v>
          </cell>
          <cell r="AC588" t="str">
            <v>B型</v>
          </cell>
          <cell r="AD588" t="str">
            <v>ND20150729005</v>
          </cell>
          <cell r="AE588" t="str">
            <v>工程院八部开发五处</v>
          </cell>
          <cell r="AF588" t="str">
            <v>福建天晴数码有限公司</v>
          </cell>
          <cell r="AG588" t="str">
            <v>福建天晴数码有限公司</v>
          </cell>
          <cell r="AH588" t="str">
            <v>软件开发工程师</v>
          </cell>
          <cell r="AI588" t="str">
            <v>三星程序员(P5)</v>
          </cell>
          <cell r="AJ588" t="str">
            <v>P5</v>
          </cell>
        </row>
        <row r="588">
          <cell r="AM588" t="str">
            <v>正式员工</v>
          </cell>
          <cell r="AN588" t="str">
            <v>在职</v>
          </cell>
          <cell r="AO588" t="str">
            <v>正式员工</v>
          </cell>
        </row>
        <row r="588">
          <cell r="AR588" t="str">
            <v>2015-08-03</v>
          </cell>
          <cell r="AS588" t="str">
            <v>厦门</v>
          </cell>
        </row>
        <row r="588">
          <cell r="AU588" t="str">
            <v>2015-11-03</v>
          </cell>
        </row>
        <row r="588">
          <cell r="BF588">
            <v>19</v>
          </cell>
        </row>
        <row r="588">
          <cell r="BJ588" t="str">
            <v>南昌航空大学</v>
          </cell>
        </row>
        <row r="588">
          <cell r="BL588" t="str">
            <v>普通全日制</v>
          </cell>
          <cell r="BM588" t="str">
            <v>电子信息工程</v>
          </cell>
          <cell r="BN588" t="str">
            <v>2012-07-01</v>
          </cell>
          <cell r="BO588" t="str">
            <v>本科</v>
          </cell>
          <cell r="BP588" t="str">
            <v>学士</v>
          </cell>
        </row>
        <row r="588">
          <cell r="BV588" t="str">
            <v>2015-08-03</v>
          </cell>
          <cell r="BW588" t="str">
            <v>福建天晴数码有限公司</v>
          </cell>
          <cell r="BX588" t="str">
            <v>工程院八部</v>
          </cell>
          <cell r="BY588" t="str">
            <v>工程院八部开发五处</v>
          </cell>
        </row>
        <row r="589">
          <cell r="A589">
            <v>536963</v>
          </cell>
          <cell r="B589" t="str">
            <v>石屹郴</v>
          </cell>
          <cell r="C589" t="str">
            <v>工程院八部开发五处</v>
          </cell>
          <cell r="D589" t="str">
            <v>郭玉湖</v>
          </cell>
          <cell r="E589" t="str">
            <v>536963</v>
          </cell>
          <cell r="F589" t="str">
            <v>男</v>
          </cell>
          <cell r="G589" t="str">
            <v>中共预备党员</v>
          </cell>
          <cell r="H589" t="str">
            <v>汉族</v>
          </cell>
          <cell r="I589" t="str">
            <v>1992-11-14</v>
          </cell>
          <cell r="J589" t="str">
            <v>410325199211143070</v>
          </cell>
          <cell r="K589" t="str">
            <v>未婚</v>
          </cell>
          <cell r="L589" t="str">
            <v>中国大陆</v>
          </cell>
        </row>
        <row r="589">
          <cell r="N589" t="str">
            <v>农业</v>
          </cell>
          <cell r="O589" t="str">
            <v>河南洛阳市</v>
          </cell>
          <cell r="P589" t="str">
            <v>河南省洛阳市嵩县德亭乡杨村六组49号</v>
          </cell>
          <cell r="Q589" t="str">
            <v>河南</v>
          </cell>
          <cell r="R589" t="str">
            <v>河南省洛阳市嵩县德亭乡杨村六组49号</v>
          </cell>
          <cell r="S589" t="str">
            <v>厦门市思明区西林社区西林村56号</v>
          </cell>
          <cell r="T589" t="str">
            <v>13346946157</v>
          </cell>
          <cell r="U589" t="str">
            <v>13346946157</v>
          </cell>
          <cell r="V589" t="str">
            <v>13346946157@163.com</v>
          </cell>
          <cell r="W589" t="str">
            <v>刘珍</v>
          </cell>
          <cell r="X589" t="str">
            <v>18037453592</v>
          </cell>
        </row>
        <row r="589">
          <cell r="AA589" t="str">
            <v>11-14</v>
          </cell>
          <cell r="AB589">
            <v>170</v>
          </cell>
        </row>
        <row r="589">
          <cell r="AD589" t="str">
            <v>ND20160217026</v>
          </cell>
          <cell r="AE589" t="str">
            <v>工程院八部开发五处</v>
          </cell>
          <cell r="AF589" t="str">
            <v>福建天晴数码有限公司</v>
          </cell>
          <cell r="AG589" t="str">
            <v>福建天晴数码有限公司</v>
          </cell>
          <cell r="AH589" t="str">
            <v>软件开发工程师</v>
          </cell>
          <cell r="AI589" t="str">
            <v>三星程序员(P5)</v>
          </cell>
          <cell r="AJ589" t="str">
            <v>P5</v>
          </cell>
        </row>
        <row r="589">
          <cell r="AM589" t="str">
            <v>正式员工</v>
          </cell>
          <cell r="AN589" t="str">
            <v>在职</v>
          </cell>
          <cell r="AO589" t="str">
            <v>正式员工</v>
          </cell>
        </row>
        <row r="589">
          <cell r="AQ589" t="str">
            <v>普通任职</v>
          </cell>
          <cell r="AR589" t="str">
            <v>2016-02-15</v>
          </cell>
          <cell r="AS589" t="str">
            <v>厦门</v>
          </cell>
        </row>
        <row r="589">
          <cell r="AU589" t="str">
            <v>2016-05-15</v>
          </cell>
        </row>
        <row r="589">
          <cell r="BF589">
            <v>12</v>
          </cell>
        </row>
        <row r="589">
          <cell r="BJ589" t="str">
            <v>郑州大学</v>
          </cell>
        </row>
        <row r="589">
          <cell r="BL589" t="str">
            <v>普通全日制</v>
          </cell>
          <cell r="BM589" t="str">
            <v>计算机专业</v>
          </cell>
          <cell r="BN589" t="str">
            <v>2013-06-01</v>
          </cell>
          <cell r="BO589" t="str">
            <v>本科</v>
          </cell>
          <cell r="BP589" t="str">
            <v>学士</v>
          </cell>
        </row>
        <row r="589">
          <cell r="BV589" t="str">
            <v>2016-02-15</v>
          </cell>
          <cell r="BW589" t="str">
            <v>福建天晴数码有限公司</v>
          </cell>
          <cell r="BX589" t="str">
            <v>工程院八部</v>
          </cell>
          <cell r="BY589" t="str">
            <v>工程院八部开发五处</v>
          </cell>
        </row>
        <row r="590">
          <cell r="A590">
            <v>724271</v>
          </cell>
          <cell r="B590" t="str">
            <v>瞿衡</v>
          </cell>
          <cell r="C590" t="str">
            <v>工程院八部开发五处</v>
          </cell>
          <cell r="D590" t="str">
            <v>郭玉湖</v>
          </cell>
          <cell r="E590" t="str">
            <v>724271</v>
          </cell>
          <cell r="F590" t="str">
            <v>男</v>
          </cell>
          <cell r="G590" t="str">
            <v>群众</v>
          </cell>
          <cell r="H590" t="str">
            <v>汉族</v>
          </cell>
          <cell r="I590" t="str">
            <v>1989-01-20</v>
          </cell>
          <cell r="J590" t="str">
            <v>421023198901208117</v>
          </cell>
          <cell r="K590" t="str">
            <v>未婚</v>
          </cell>
        </row>
        <row r="590">
          <cell r="O590" t="str">
            <v>湖北省荆州市监利县</v>
          </cell>
        </row>
        <row r="590">
          <cell r="U590" t="str">
            <v>17702724271</v>
          </cell>
        </row>
        <row r="590">
          <cell r="Z590" t="str">
            <v>446913415</v>
          </cell>
          <cell r="AA590" t="str">
            <v>01-20</v>
          </cell>
        </row>
        <row r="590">
          <cell r="AD590" t="str">
            <v>ND20150729006</v>
          </cell>
          <cell r="AE590" t="str">
            <v>工程院八部开发五处</v>
          </cell>
          <cell r="AF590" t="str">
            <v>福建天晴数码有限公司</v>
          </cell>
          <cell r="AG590" t="str">
            <v>福建天晴数码有限公司</v>
          </cell>
          <cell r="AH590" t="str">
            <v>软件开发工程师</v>
          </cell>
          <cell r="AI590" t="str">
            <v>三星程序员(P5)</v>
          </cell>
          <cell r="AJ590" t="str">
            <v>P5</v>
          </cell>
        </row>
        <row r="590">
          <cell r="AM590" t="str">
            <v>正式员工</v>
          </cell>
          <cell r="AN590" t="str">
            <v>在职</v>
          </cell>
          <cell r="AO590" t="str">
            <v>正式员工</v>
          </cell>
        </row>
        <row r="590">
          <cell r="AR590" t="str">
            <v>2015-08-03</v>
          </cell>
          <cell r="AS590" t="str">
            <v>厦门</v>
          </cell>
        </row>
        <row r="590">
          <cell r="AU590" t="str">
            <v>2015-11-03</v>
          </cell>
        </row>
        <row r="590">
          <cell r="BF590">
            <v>19</v>
          </cell>
        </row>
        <row r="590">
          <cell r="BJ590" t="str">
            <v>辽宁大学</v>
          </cell>
        </row>
        <row r="590">
          <cell r="BL590" t="str">
            <v>普通全日制</v>
          </cell>
          <cell r="BM590" t="str">
            <v>材料化学</v>
          </cell>
          <cell r="BN590" t="str">
            <v>2012-07-01</v>
          </cell>
          <cell r="BO590" t="str">
            <v>本科</v>
          </cell>
          <cell r="BP590" t="str">
            <v>学士</v>
          </cell>
        </row>
        <row r="590">
          <cell r="BV590" t="str">
            <v>2015-08-03</v>
          </cell>
          <cell r="BW590" t="str">
            <v>福建天晴数码有限公司</v>
          </cell>
          <cell r="BX590" t="str">
            <v>工程院八部</v>
          </cell>
          <cell r="BY590" t="str">
            <v>工程院八部开发五处</v>
          </cell>
        </row>
        <row r="591">
          <cell r="A591">
            <v>902022</v>
          </cell>
          <cell r="B591" t="str">
            <v>王良喜</v>
          </cell>
          <cell r="C591" t="str">
            <v>工程院八部开发五处</v>
          </cell>
          <cell r="D591" t="str">
            <v>郭玉湖</v>
          </cell>
          <cell r="E591" t="str">
            <v>902022</v>
          </cell>
          <cell r="F591" t="str">
            <v>男</v>
          </cell>
          <cell r="G591" t="str">
            <v>群众</v>
          </cell>
          <cell r="H591" t="str">
            <v>汉族</v>
          </cell>
          <cell r="I591" t="str">
            <v>1987-02-03</v>
          </cell>
          <cell r="J591" t="str">
            <v>350623198702034517</v>
          </cell>
          <cell r="K591" t="str">
            <v>已婚</v>
          </cell>
          <cell r="L591" t="str">
            <v>中国大陆</v>
          </cell>
        </row>
        <row r="591">
          <cell r="O591" t="str">
            <v>福建省漳州市漳浦县</v>
          </cell>
          <cell r="P591" t="str">
            <v>漳浦</v>
          </cell>
          <cell r="Q591" t="str">
            <v>福州</v>
          </cell>
          <cell r="R591" t="str">
            <v>漳浦</v>
          </cell>
        </row>
        <row r="591">
          <cell r="U591" t="str">
            <v>13805072422</v>
          </cell>
          <cell r="V591" t="str">
            <v>wlxbert@qq.com</v>
          </cell>
        </row>
        <row r="591">
          <cell r="AA591" t="str">
            <v>02-03</v>
          </cell>
          <cell r="AB591">
            <v>175</v>
          </cell>
        </row>
        <row r="591">
          <cell r="AD591" t="str">
            <v>ND20150805021</v>
          </cell>
          <cell r="AE591" t="str">
            <v>工程院八部开发五处</v>
          </cell>
          <cell r="AF591" t="str">
            <v>福建天晴数码有限公司</v>
          </cell>
          <cell r="AG591" t="str">
            <v>福建天晴数码有限公司</v>
          </cell>
          <cell r="AH591" t="str">
            <v>软件开发工程师</v>
          </cell>
          <cell r="AI591" t="str">
            <v>高级一星程序员(P6)</v>
          </cell>
          <cell r="AJ591" t="str">
            <v>P6</v>
          </cell>
        </row>
        <row r="591">
          <cell r="AM591" t="str">
            <v>正式员工</v>
          </cell>
          <cell r="AN591" t="str">
            <v>在职</v>
          </cell>
          <cell r="AO591" t="str">
            <v>正式员工</v>
          </cell>
        </row>
        <row r="591">
          <cell r="AQ591" t="str">
            <v>普通任职</v>
          </cell>
          <cell r="AR591" t="str">
            <v>2015-08-12</v>
          </cell>
          <cell r="AS591" t="str">
            <v>厦门</v>
          </cell>
        </row>
        <row r="591">
          <cell r="AU591" t="str">
            <v>2015-11-12</v>
          </cell>
        </row>
        <row r="591">
          <cell r="BF591">
            <v>18</v>
          </cell>
        </row>
        <row r="591">
          <cell r="BJ591" t="str">
            <v>福州大学数计学院</v>
          </cell>
        </row>
        <row r="591">
          <cell r="BL591" t="str">
            <v>普通全日制</v>
          </cell>
          <cell r="BM591" t="str">
            <v>信息与计算科学</v>
          </cell>
          <cell r="BN591" t="str">
            <v>2009-07-01</v>
          </cell>
          <cell r="BO591" t="str">
            <v>本科</v>
          </cell>
          <cell r="BP591" t="str">
            <v>学士</v>
          </cell>
        </row>
        <row r="591">
          <cell r="BV591" t="str">
            <v>2015-08-12</v>
          </cell>
          <cell r="BW591" t="str">
            <v>福建天晴数码有限公司</v>
          </cell>
          <cell r="BX591" t="str">
            <v>工程院八部</v>
          </cell>
          <cell r="BY591" t="str">
            <v>工程院八部开发五处</v>
          </cell>
        </row>
        <row r="592">
          <cell r="A592">
            <v>910822</v>
          </cell>
          <cell r="B592" t="str">
            <v>董玉娟</v>
          </cell>
          <cell r="C592" t="str">
            <v>工程院八部开发五处</v>
          </cell>
          <cell r="D592" t="str">
            <v>郭玉湖</v>
          </cell>
          <cell r="E592" t="str">
            <v>910822</v>
          </cell>
          <cell r="F592" t="str">
            <v>女</v>
          </cell>
          <cell r="G592" t="str">
            <v>中共党员</v>
          </cell>
          <cell r="H592" t="str">
            <v>汉族</v>
          </cell>
          <cell r="I592" t="str">
            <v>1990-05-20</v>
          </cell>
          <cell r="J592" t="str">
            <v>410225199005205845</v>
          </cell>
          <cell r="K592" t="str">
            <v>未婚</v>
          </cell>
          <cell r="L592" t="str">
            <v>中国大陆</v>
          </cell>
        </row>
        <row r="592">
          <cell r="O592" t="str">
            <v>河南省开封市兰考县</v>
          </cell>
        </row>
        <row r="592">
          <cell r="S592" t="str">
            <v>厦门思明区何厝小区</v>
          </cell>
        </row>
        <row r="592">
          <cell r="U592" t="str">
            <v>15710653160</v>
          </cell>
          <cell r="V592" t="str">
            <v>945684691@qq.com</v>
          </cell>
        </row>
        <row r="592">
          <cell r="X592" t="str">
            <v>13849135102</v>
          </cell>
        </row>
        <row r="592">
          <cell r="AA592" t="str">
            <v>05-20</v>
          </cell>
        </row>
        <row r="592">
          <cell r="AD592" t="str">
            <v>ND20150805019</v>
          </cell>
          <cell r="AE592" t="str">
            <v>工程院八部开发五处</v>
          </cell>
          <cell r="AF592" t="str">
            <v>福建天晴数码有限公司</v>
          </cell>
          <cell r="AG592" t="str">
            <v>福建天晴数码有限公司</v>
          </cell>
          <cell r="AH592" t="str">
            <v>软件开发工程师</v>
          </cell>
          <cell r="AI592" t="str">
            <v>三星程序员(P5)</v>
          </cell>
          <cell r="AJ592" t="str">
            <v>P5</v>
          </cell>
        </row>
        <row r="592">
          <cell r="AM592" t="str">
            <v>正式员工</v>
          </cell>
          <cell r="AN592" t="str">
            <v>在职</v>
          </cell>
          <cell r="AO592" t="str">
            <v>正式员工</v>
          </cell>
        </row>
        <row r="592">
          <cell r="AR592" t="str">
            <v>2015-08-10</v>
          </cell>
          <cell r="AS592" t="str">
            <v>厦门</v>
          </cell>
        </row>
        <row r="592">
          <cell r="AU592" t="str">
            <v>2015-11-10</v>
          </cell>
        </row>
        <row r="592">
          <cell r="BF592">
            <v>18</v>
          </cell>
        </row>
        <row r="592">
          <cell r="BJ592" t="str">
            <v>河南农业大学</v>
          </cell>
          <cell r="BK592" t="str">
            <v>计算机科学与技术</v>
          </cell>
          <cell r="BL592" t="str">
            <v>普通全日制</v>
          </cell>
          <cell r="BM592" t="str">
            <v>计算机科学与技术</v>
          </cell>
          <cell r="BN592" t="str">
            <v>2014-06-30</v>
          </cell>
          <cell r="BO592" t="str">
            <v>本科</v>
          </cell>
        </row>
        <row r="592">
          <cell r="BV592" t="str">
            <v>2015-08-10</v>
          </cell>
          <cell r="BW592" t="str">
            <v>福建天晴数码有限公司</v>
          </cell>
          <cell r="BX592" t="str">
            <v>工程院八部</v>
          </cell>
          <cell r="BY592" t="str">
            <v>工程院八部开发五处</v>
          </cell>
        </row>
        <row r="593">
          <cell r="A593">
            <v>911917</v>
          </cell>
          <cell r="B593" t="str">
            <v>郑少朋</v>
          </cell>
          <cell r="C593" t="str">
            <v>工程院八部开发五处</v>
          </cell>
          <cell r="D593" t="str">
            <v>郭玉湖</v>
          </cell>
          <cell r="E593" t="str">
            <v>911917</v>
          </cell>
          <cell r="F593" t="str">
            <v>男</v>
          </cell>
          <cell r="G593" t="str">
            <v>群众</v>
          </cell>
          <cell r="H593" t="str">
            <v>汉族</v>
          </cell>
          <cell r="I593" t="str">
            <v>1985-03-17</v>
          </cell>
          <cell r="J593" t="str">
            <v>362424198503175412</v>
          </cell>
          <cell r="K593" t="str">
            <v>已婚</v>
          </cell>
          <cell r="L593" t="str">
            <v>中国大陆</v>
          </cell>
        </row>
        <row r="593">
          <cell r="O593" t="str">
            <v>江西省吉安地区新干县</v>
          </cell>
        </row>
        <row r="593">
          <cell r="U593" t="str">
            <v>18205996563</v>
          </cell>
          <cell r="V593" t="str">
            <v>1412326240@qq.com</v>
          </cell>
          <cell r="W593" t="str">
            <v>15080458485</v>
          </cell>
          <cell r="X593" t="str">
            <v>电话</v>
          </cell>
        </row>
        <row r="593">
          <cell r="AA593" t="str">
            <v>03-17</v>
          </cell>
        </row>
        <row r="593">
          <cell r="AD593" t="str">
            <v>ND20150805006</v>
          </cell>
          <cell r="AE593" t="str">
            <v>工程院八部开发五处</v>
          </cell>
          <cell r="AF593" t="str">
            <v>福建天晴数码有限公司</v>
          </cell>
          <cell r="AG593" t="str">
            <v>福建天晴数码有限公司</v>
          </cell>
          <cell r="AH593" t="str">
            <v>软件开发工程师</v>
          </cell>
          <cell r="AI593" t="str">
            <v>高级一星程序员(P6)</v>
          </cell>
          <cell r="AJ593" t="str">
            <v>P6</v>
          </cell>
        </row>
        <row r="593">
          <cell r="AM593" t="str">
            <v>正式员工</v>
          </cell>
          <cell r="AN593" t="str">
            <v>在职</v>
          </cell>
          <cell r="AO593" t="str">
            <v>正式员工</v>
          </cell>
        </row>
        <row r="593">
          <cell r="AQ593" t="str">
            <v>普通任职</v>
          </cell>
          <cell r="AR593" t="str">
            <v>2015-08-07</v>
          </cell>
          <cell r="AS593" t="str">
            <v>厦门</v>
          </cell>
        </row>
        <row r="593">
          <cell r="AU593" t="str">
            <v>2015-11-07</v>
          </cell>
        </row>
        <row r="593">
          <cell r="BF593">
            <v>18</v>
          </cell>
        </row>
        <row r="593">
          <cell r="BJ593" t="str">
            <v>桂林电子科技大学</v>
          </cell>
        </row>
        <row r="593">
          <cell r="BL593" t="str">
            <v>普通全日制</v>
          </cell>
          <cell r="BM593" t="str">
            <v>计算机软件与理论</v>
          </cell>
          <cell r="BN593" t="str">
            <v>2010-07-01</v>
          </cell>
          <cell r="BO593" t="str">
            <v>硕士研究生</v>
          </cell>
          <cell r="BP593" t="str">
            <v>硕士</v>
          </cell>
        </row>
        <row r="593">
          <cell r="BV593" t="str">
            <v>2015-08-07</v>
          </cell>
          <cell r="BW593" t="str">
            <v>福建天晴数码有限公司</v>
          </cell>
          <cell r="BX593" t="str">
            <v>工程院八部</v>
          </cell>
          <cell r="BY593" t="str">
            <v>工程院八部开发五处</v>
          </cell>
        </row>
        <row r="594">
          <cell r="A594">
            <v>531174</v>
          </cell>
          <cell r="B594" t="str">
            <v>陈赞成</v>
          </cell>
          <cell r="C594" t="str">
            <v>工程院八部本部</v>
          </cell>
          <cell r="D594" t="str">
            <v>郭玉湖</v>
          </cell>
          <cell r="E594" t="str">
            <v>531174</v>
          </cell>
          <cell r="F594" t="str">
            <v>男</v>
          </cell>
          <cell r="G594" t="str">
            <v>群众</v>
          </cell>
          <cell r="H594" t="str">
            <v>汉族</v>
          </cell>
          <cell r="I594" t="str">
            <v>1974-09-24</v>
          </cell>
          <cell r="J594" t="str">
            <v>350221197409240531</v>
          </cell>
          <cell r="K594" t="str">
            <v>已婚</v>
          </cell>
          <cell r="L594" t="str">
            <v>中国大陆</v>
          </cell>
        </row>
        <row r="594">
          <cell r="O594" t="str">
            <v>福建厦门同安县</v>
          </cell>
        </row>
        <row r="594">
          <cell r="S594" t="str">
            <v>厦门市莲前路341号403室</v>
          </cell>
        </row>
        <row r="594">
          <cell r="U594" t="str">
            <v>13606031314</v>
          </cell>
        </row>
        <row r="594">
          <cell r="X594" t="str">
            <v>0592-3123546</v>
          </cell>
        </row>
        <row r="594">
          <cell r="AA594" t="str">
            <v>09-24</v>
          </cell>
        </row>
        <row r="594">
          <cell r="AD594" t="str">
            <v>ND20080917003</v>
          </cell>
          <cell r="AE594" t="str">
            <v>工程院八部本部</v>
          </cell>
          <cell r="AF594" t="str">
            <v>福建天晴数码有限公司</v>
          </cell>
          <cell r="AG594" t="str">
            <v>福建天晴数码有限公司</v>
          </cell>
          <cell r="AH594" t="str">
            <v>开发经理（软件）</v>
          </cell>
          <cell r="AI594" t="str">
            <v>高级二星程序员(P7)</v>
          </cell>
          <cell r="AJ594" t="str">
            <v>P7</v>
          </cell>
        </row>
        <row r="594">
          <cell r="AM594" t="str">
            <v>正式员工</v>
          </cell>
          <cell r="AN594" t="str">
            <v>在职</v>
          </cell>
          <cell r="AO594" t="str">
            <v>正式员工</v>
          </cell>
          <cell r="AP594" t="str">
            <v>研发类程序</v>
          </cell>
          <cell r="AQ594" t="str">
            <v>普通任职</v>
          </cell>
          <cell r="AR594" t="str">
            <v>2008-09-17</v>
          </cell>
          <cell r="AS594" t="str">
            <v>厦门</v>
          </cell>
        </row>
        <row r="594">
          <cell r="AU594" t="str">
            <v>2008-11-17</v>
          </cell>
        </row>
        <row r="594">
          <cell r="BF594">
            <v>101</v>
          </cell>
        </row>
        <row r="594">
          <cell r="BJ594" t="str">
            <v>厦门大学</v>
          </cell>
        </row>
        <row r="594">
          <cell r="BL594" t="str">
            <v>普通全日制</v>
          </cell>
          <cell r="BM594" t="str">
            <v>系统工程</v>
          </cell>
          <cell r="BN594" t="str">
            <v>2001-07-01</v>
          </cell>
          <cell r="BO594" t="str">
            <v>硕士研究生</v>
          </cell>
        </row>
        <row r="594">
          <cell r="BV594" t="str">
            <v>2008-09-17</v>
          </cell>
          <cell r="BW594" t="str">
            <v>福建天晴数码有限公司</v>
          </cell>
          <cell r="BX594" t="str">
            <v>工程院八部</v>
          </cell>
          <cell r="BY594" t="str">
            <v>工程院八部本部</v>
          </cell>
        </row>
        <row r="595">
          <cell r="A595">
            <v>780906</v>
          </cell>
          <cell r="B595" t="str">
            <v>高林</v>
          </cell>
          <cell r="C595" t="str">
            <v>工程院八部本部</v>
          </cell>
          <cell r="D595" t="str">
            <v>郭玉湖</v>
          </cell>
          <cell r="E595" t="str">
            <v>780906</v>
          </cell>
          <cell r="F595" t="str">
            <v>男</v>
          </cell>
          <cell r="G595" t="str">
            <v>共青团员</v>
          </cell>
          <cell r="H595" t="str">
            <v>汉族</v>
          </cell>
          <cell r="I595" t="str">
            <v>1978-09-06</v>
          </cell>
          <cell r="J595" t="str">
            <v>350102197809061917</v>
          </cell>
          <cell r="K595" t="str">
            <v>未婚</v>
          </cell>
          <cell r="L595" t="str">
            <v>中国大陆</v>
          </cell>
        </row>
        <row r="595">
          <cell r="O595" t="str">
            <v>福建省福州市鼓楼区</v>
          </cell>
        </row>
        <row r="595">
          <cell r="S595" t="str">
            <v>中山路23号37座104</v>
          </cell>
        </row>
        <row r="595">
          <cell r="U595" t="str">
            <v>13950413881</v>
          </cell>
        </row>
        <row r="595">
          <cell r="W595" t="str">
            <v>郑晶玉</v>
          </cell>
          <cell r="X595" t="str">
            <v>13696837047</v>
          </cell>
        </row>
        <row r="595">
          <cell r="AA595" t="str">
            <v>09-06</v>
          </cell>
        </row>
        <row r="595">
          <cell r="AD595" t="str">
            <v>ND20081008009</v>
          </cell>
          <cell r="AE595" t="str">
            <v>工程院八部本部</v>
          </cell>
          <cell r="AF595" t="str">
            <v>福建天泉教育科技有限公司</v>
          </cell>
          <cell r="AG595" t="str">
            <v>福建天泉教育科技有限公司</v>
          </cell>
          <cell r="AH595" t="str">
            <v>软件工程师</v>
          </cell>
          <cell r="AI595" t="str">
            <v>高级二星程序员(P7)</v>
          </cell>
          <cell r="AJ595" t="str">
            <v>P7</v>
          </cell>
        </row>
        <row r="595">
          <cell r="AM595" t="str">
            <v>正式员工</v>
          </cell>
          <cell r="AN595" t="str">
            <v>在职</v>
          </cell>
          <cell r="AO595" t="str">
            <v>正式员工</v>
          </cell>
          <cell r="AP595" t="str">
            <v>研发类程序</v>
          </cell>
          <cell r="AQ595" t="str">
            <v>普通任职</v>
          </cell>
          <cell r="AR595" t="str">
            <v>2008-10-08</v>
          </cell>
        </row>
        <row r="595">
          <cell r="AU595" t="str">
            <v>2009-01-08</v>
          </cell>
        </row>
        <row r="595">
          <cell r="BF595">
            <v>100</v>
          </cell>
        </row>
        <row r="595">
          <cell r="BJ595" t="str">
            <v>福州大学</v>
          </cell>
        </row>
        <row r="595">
          <cell r="BL595" t="str">
            <v>普通全日制</v>
          </cell>
          <cell r="BM595" t="str">
            <v>计算机科学与技术</v>
          </cell>
          <cell r="BN595" t="str">
            <v>2001-07-01</v>
          </cell>
          <cell r="BO595" t="str">
            <v>本科</v>
          </cell>
        </row>
        <row r="595">
          <cell r="BV595" t="str">
            <v>2008-10-08</v>
          </cell>
          <cell r="BW595" t="str">
            <v>福建天晴数码有限公司</v>
          </cell>
          <cell r="BX595" t="str">
            <v>工程院八部</v>
          </cell>
          <cell r="BY595" t="str">
            <v>工程院八部本部</v>
          </cell>
        </row>
        <row r="596">
          <cell r="A596">
            <v>810604</v>
          </cell>
          <cell r="B596" t="str">
            <v>陈锦强</v>
          </cell>
          <cell r="C596" t="str">
            <v>工程院八部本部</v>
          </cell>
          <cell r="D596" t="str">
            <v>郭玉湖</v>
          </cell>
          <cell r="E596" t="str">
            <v>810604</v>
          </cell>
          <cell r="F596" t="str">
            <v>男</v>
          </cell>
          <cell r="G596" t="str">
            <v>中共党员</v>
          </cell>
          <cell r="H596" t="str">
            <v>汉族</v>
          </cell>
          <cell r="I596" t="str">
            <v>1981-05-10</v>
          </cell>
          <cell r="J596" t="str">
            <v>350182198105102633</v>
          </cell>
          <cell r="K596" t="str">
            <v>已婚</v>
          </cell>
          <cell r="L596" t="str">
            <v>中国大陆</v>
          </cell>
        </row>
        <row r="596">
          <cell r="O596" t="str">
            <v>福建省福州市长乐市</v>
          </cell>
          <cell r="P596" t="str">
            <v>福建省福州市长乐市</v>
          </cell>
          <cell r="Q596" t="str">
            <v>浙江省杭州市</v>
          </cell>
          <cell r="R596" t="str">
            <v>福建省福州市长乐市</v>
          </cell>
          <cell r="S596" t="str">
            <v>福州晋安区华林路289号金诺大厦1701室</v>
          </cell>
        </row>
        <row r="596">
          <cell r="U596" t="str">
            <v>15205020728</v>
          </cell>
          <cell r="V596" t="str">
            <v>327109907@qq.com</v>
          </cell>
          <cell r="W596" t="str">
            <v>吴陈芳</v>
          </cell>
          <cell r="X596" t="str">
            <v>15205020628</v>
          </cell>
        </row>
        <row r="596">
          <cell r="AA596" t="str">
            <v>05-10</v>
          </cell>
        </row>
        <row r="596">
          <cell r="AD596" t="str">
            <v>ND20120308009</v>
          </cell>
          <cell r="AE596" t="str">
            <v>工程院八部本部</v>
          </cell>
          <cell r="AF596" t="str">
            <v>福建天泉教育科技有限公司</v>
          </cell>
          <cell r="AG596" t="str">
            <v>福建天泉教育科技有限公司</v>
          </cell>
          <cell r="AH596" t="str">
            <v>开发经理</v>
          </cell>
          <cell r="AI596" t="str">
            <v>高级三星程序员(P8)</v>
          </cell>
          <cell r="AJ596" t="str">
            <v>P8</v>
          </cell>
        </row>
        <row r="596">
          <cell r="AM596" t="str">
            <v>正式员工</v>
          </cell>
          <cell r="AN596" t="str">
            <v>在职</v>
          </cell>
          <cell r="AO596" t="str">
            <v>正式员工</v>
          </cell>
          <cell r="AP596" t="str">
            <v>研发类程序</v>
          </cell>
          <cell r="AQ596" t="str">
            <v>普通任职</v>
          </cell>
          <cell r="AR596" t="str">
            <v>2012-03-08</v>
          </cell>
        </row>
        <row r="596">
          <cell r="AU596" t="str">
            <v>2012-06-08</v>
          </cell>
        </row>
        <row r="596">
          <cell r="AX596" t="str">
            <v>2012-06-13</v>
          </cell>
        </row>
        <row r="596">
          <cell r="BF596">
            <v>59</v>
          </cell>
        </row>
        <row r="596">
          <cell r="BJ596" t="str">
            <v>昆明理工大学</v>
          </cell>
        </row>
        <row r="596">
          <cell r="BL596" t="str">
            <v>普通全日制</v>
          </cell>
          <cell r="BM596" t="str">
            <v>自动化</v>
          </cell>
          <cell r="BN596" t="str">
            <v>2007-07-01</v>
          </cell>
          <cell r="BO596" t="str">
            <v>硕士研究生</v>
          </cell>
          <cell r="BP596" t="str">
            <v>硕士</v>
          </cell>
        </row>
        <row r="596">
          <cell r="BV596" t="str">
            <v>2012-03-08</v>
          </cell>
          <cell r="BW596" t="str">
            <v>福建天晴数码有限公司</v>
          </cell>
          <cell r="BX596" t="str">
            <v>工程院八部</v>
          </cell>
          <cell r="BY596" t="str">
            <v>工程院八部本部</v>
          </cell>
        </row>
        <row r="597">
          <cell r="A597">
            <v>154867</v>
          </cell>
          <cell r="B597" t="str">
            <v>谢泓生</v>
          </cell>
          <cell r="C597" t="str">
            <v>工程院九部开发三处</v>
          </cell>
          <cell r="D597" t="str">
            <v>郭玉湖</v>
          </cell>
          <cell r="E597" t="str">
            <v>154867</v>
          </cell>
          <cell r="F597" t="str">
            <v>男</v>
          </cell>
          <cell r="G597" t="str">
            <v>群众</v>
          </cell>
          <cell r="H597" t="str">
            <v>汉族</v>
          </cell>
          <cell r="I597" t="str">
            <v>1987-04-24</v>
          </cell>
          <cell r="J597" t="str">
            <v>350825198704244116</v>
          </cell>
          <cell r="K597" t="str">
            <v>已婚</v>
          </cell>
          <cell r="L597" t="str">
            <v>中国大陆</v>
          </cell>
        </row>
        <row r="597">
          <cell r="N597" t="str">
            <v>非农业</v>
          </cell>
          <cell r="O597" t="str">
            <v>福建省龙岩市连城县</v>
          </cell>
          <cell r="P597" t="str">
            <v>福州</v>
          </cell>
        </row>
        <row r="597">
          <cell r="R597" t="str">
            <v>福州</v>
          </cell>
          <cell r="S597" t="str">
            <v>福州市台江区</v>
          </cell>
        </row>
        <row r="597">
          <cell r="U597" t="str">
            <v>13459181314</v>
          </cell>
        </row>
        <row r="597">
          <cell r="W597" t="str">
            <v>罗晓妃</v>
          </cell>
          <cell r="X597" t="str">
            <v>15880447289</v>
          </cell>
        </row>
        <row r="597">
          <cell r="AA597" t="str">
            <v>04-24</v>
          </cell>
        </row>
        <row r="597">
          <cell r="AD597" t="str">
            <v>ND20150614055</v>
          </cell>
          <cell r="AE597" t="str">
            <v>工程院九部开发三处</v>
          </cell>
          <cell r="AF597" t="str">
            <v>福建天泉教育科技有限公司</v>
          </cell>
          <cell r="AG597" t="str">
            <v>福建天泉教育科技有限公司</v>
          </cell>
          <cell r="AH597" t="str">
            <v>软件开发工程师</v>
          </cell>
          <cell r="AI597" t="str">
            <v>高级一星程序员(P6)</v>
          </cell>
          <cell r="AJ597" t="str">
            <v>P6</v>
          </cell>
        </row>
        <row r="597">
          <cell r="AM597" t="str">
            <v>正式员工</v>
          </cell>
          <cell r="AN597" t="str">
            <v>在职</v>
          </cell>
          <cell r="AO597" t="str">
            <v>正式员工</v>
          </cell>
        </row>
        <row r="597">
          <cell r="AQ597" t="str">
            <v>普通任职</v>
          </cell>
          <cell r="AR597" t="str">
            <v>2014-05-21</v>
          </cell>
        </row>
        <row r="597">
          <cell r="AU597" t="str">
            <v>2014-08-21</v>
          </cell>
        </row>
        <row r="597">
          <cell r="BF597">
            <v>33</v>
          </cell>
        </row>
        <row r="597">
          <cell r="BJ597" t="str">
            <v>福州大学</v>
          </cell>
        </row>
        <row r="597">
          <cell r="BL597" t="str">
            <v>普通全日制</v>
          </cell>
          <cell r="BM597" t="str">
            <v>福州大学</v>
          </cell>
          <cell r="BN597" t="str">
            <v>2009-07-01</v>
          </cell>
          <cell r="BO597" t="str">
            <v>本科</v>
          </cell>
          <cell r="BP597" t="str">
            <v>学士</v>
          </cell>
        </row>
        <row r="597">
          <cell r="BV597" t="str">
            <v>2014-05-21</v>
          </cell>
          <cell r="BW597" t="str">
            <v>福建天晴数码有限公司</v>
          </cell>
          <cell r="BX597" t="str">
            <v>工程院九部</v>
          </cell>
          <cell r="BY597" t="str">
            <v>工程院九部开发三处</v>
          </cell>
        </row>
        <row r="598">
          <cell r="A598">
            <v>160219</v>
          </cell>
          <cell r="B598" t="str">
            <v>毛胤仙</v>
          </cell>
          <cell r="C598" t="str">
            <v>工程院九部开发三处</v>
          </cell>
          <cell r="D598" t="str">
            <v>郭玉湖</v>
          </cell>
          <cell r="E598" t="str">
            <v>160219</v>
          </cell>
          <cell r="F598" t="str">
            <v>男</v>
          </cell>
          <cell r="G598" t="str">
            <v>群众</v>
          </cell>
          <cell r="H598" t="str">
            <v>汉族</v>
          </cell>
          <cell r="I598" t="str">
            <v>1990-09-14</v>
          </cell>
          <cell r="J598" t="str">
            <v>350181199009141833</v>
          </cell>
          <cell r="K598" t="str">
            <v>已婚</v>
          </cell>
          <cell r="L598" t="str">
            <v>中国大陆</v>
          </cell>
        </row>
        <row r="598">
          <cell r="O598" t="str">
            <v>福建省福州市福清市</v>
          </cell>
        </row>
        <row r="598">
          <cell r="R598" t="str">
            <v>福建省福清市音西街道融侨国际公馆1栋1504单元</v>
          </cell>
          <cell r="S598" t="str">
            <v>福建省福清市音西街道融侨国际公馆1栋1504单元</v>
          </cell>
        </row>
        <row r="598">
          <cell r="U598" t="str">
            <v>15060047116</v>
          </cell>
          <cell r="V598" t="str">
            <v>maoyinxian@foxmail.com</v>
          </cell>
        </row>
        <row r="598">
          <cell r="X598" t="str">
            <v>18559853181</v>
          </cell>
        </row>
        <row r="598">
          <cell r="AA598" t="str">
            <v>09-14</v>
          </cell>
        </row>
        <row r="598">
          <cell r="AD598" t="str">
            <v>ND20160302006</v>
          </cell>
          <cell r="AE598" t="str">
            <v>工程院九部开发三处</v>
          </cell>
          <cell r="AF598" t="str">
            <v>福建天泉教育科技有限公司</v>
          </cell>
          <cell r="AG598" t="str">
            <v>福建天泉教育科技有限公司</v>
          </cell>
          <cell r="AH598" t="str">
            <v>软件开发工程师</v>
          </cell>
          <cell r="AI598" t="str">
            <v>三星程序员(P5)</v>
          </cell>
          <cell r="AJ598" t="str">
            <v>P5</v>
          </cell>
        </row>
        <row r="598">
          <cell r="AM598" t="str">
            <v>正式员工</v>
          </cell>
          <cell r="AN598" t="str">
            <v>在职</v>
          </cell>
          <cell r="AO598" t="str">
            <v>正式员工</v>
          </cell>
        </row>
        <row r="598">
          <cell r="AQ598" t="str">
            <v>普通任职</v>
          </cell>
          <cell r="AR598" t="str">
            <v>2016-03-03</v>
          </cell>
          <cell r="AS598" t="str">
            <v>福州</v>
          </cell>
        </row>
        <row r="598">
          <cell r="AU598" t="str">
            <v>2016-06-03</v>
          </cell>
        </row>
        <row r="598">
          <cell r="BF598">
            <v>12</v>
          </cell>
        </row>
        <row r="598">
          <cell r="BJ598" t="str">
            <v>澳大利亚伍伦贡大学</v>
          </cell>
        </row>
        <row r="598">
          <cell r="BL598" t="str">
            <v>其他</v>
          </cell>
          <cell r="BM598" t="str">
            <v>信息技术/计算机专业</v>
          </cell>
          <cell r="BN598" t="str">
            <v>2014-12-31</v>
          </cell>
          <cell r="BO598" t="str">
            <v>本科</v>
          </cell>
          <cell r="BP598" t="str">
            <v>学士</v>
          </cell>
        </row>
        <row r="598">
          <cell r="BV598" t="str">
            <v>2016-03-03</v>
          </cell>
          <cell r="BW598" t="str">
            <v>福建天晴数码有限公司</v>
          </cell>
          <cell r="BX598" t="str">
            <v>工程院九部</v>
          </cell>
          <cell r="BY598" t="str">
            <v>工程院九部开发三处</v>
          </cell>
        </row>
        <row r="599">
          <cell r="A599">
            <v>200808</v>
          </cell>
          <cell r="B599" t="str">
            <v>程辉</v>
          </cell>
          <cell r="C599" t="str">
            <v>工程院九部开发三处</v>
          </cell>
          <cell r="D599" t="str">
            <v>郭玉湖</v>
          </cell>
          <cell r="E599" t="str">
            <v>200808</v>
          </cell>
          <cell r="F599" t="str">
            <v>男</v>
          </cell>
          <cell r="G599" t="str">
            <v>共青团员</v>
          </cell>
          <cell r="H599" t="str">
            <v>汉族</v>
          </cell>
          <cell r="I599" t="str">
            <v>1980-02-26</v>
          </cell>
          <cell r="J599" t="str">
            <v>35010219800226411X</v>
          </cell>
          <cell r="K599" t="str">
            <v>已婚</v>
          </cell>
          <cell r="L599" t="str">
            <v>中国大陆</v>
          </cell>
        </row>
        <row r="599">
          <cell r="O599" t="str">
            <v>福建省福州市鼓楼区</v>
          </cell>
        </row>
        <row r="599">
          <cell r="U599" t="str">
            <v>15060078786</v>
          </cell>
        </row>
        <row r="599">
          <cell r="W599" t="str">
            <v>程金铨</v>
          </cell>
        </row>
        <row r="599">
          <cell r="AA599" t="str">
            <v>02-26</v>
          </cell>
        </row>
        <row r="599">
          <cell r="AD599" t="str">
            <v>ND20080324002</v>
          </cell>
          <cell r="AE599" t="str">
            <v>工程院九部开发三处</v>
          </cell>
          <cell r="AF599" t="str">
            <v>福建天泉教育科技有限公司</v>
          </cell>
          <cell r="AG599" t="str">
            <v>福建天泉教育科技有限公司</v>
          </cell>
          <cell r="AH599" t="str">
            <v>高级软件开发工程师</v>
          </cell>
          <cell r="AI599" t="str">
            <v>高级二星程序员(P7)</v>
          </cell>
          <cell r="AJ599" t="str">
            <v>P7</v>
          </cell>
        </row>
        <row r="599">
          <cell r="AM599" t="str">
            <v>正式员工</v>
          </cell>
          <cell r="AN599" t="str">
            <v>在职</v>
          </cell>
          <cell r="AO599" t="str">
            <v>正式员工</v>
          </cell>
          <cell r="AP599" t="str">
            <v>研发支持类</v>
          </cell>
          <cell r="AQ599" t="str">
            <v>普通任职</v>
          </cell>
          <cell r="AR599" t="str">
            <v>2008-03-24</v>
          </cell>
        </row>
        <row r="599">
          <cell r="AU599" t="str">
            <v>2008-06-24</v>
          </cell>
        </row>
        <row r="599">
          <cell r="BF599">
            <v>107</v>
          </cell>
        </row>
        <row r="599">
          <cell r="BJ599" t="str">
            <v>闽江职业大学</v>
          </cell>
        </row>
        <row r="599">
          <cell r="BL599" t="str">
            <v>普通全日制</v>
          </cell>
          <cell r="BM599" t="str">
            <v>保险</v>
          </cell>
          <cell r="BN599" t="str">
            <v>2001-07-01</v>
          </cell>
          <cell r="BO599" t="str">
            <v>专科</v>
          </cell>
        </row>
        <row r="599">
          <cell r="BV599" t="str">
            <v>2008-03-24</v>
          </cell>
          <cell r="BW599" t="str">
            <v>福建天晴数码有限公司</v>
          </cell>
          <cell r="BX599" t="str">
            <v>工程院九部</v>
          </cell>
          <cell r="BY599" t="str">
            <v>工程院九部开发三处</v>
          </cell>
        </row>
        <row r="600">
          <cell r="A600">
            <v>282381</v>
          </cell>
          <cell r="B600" t="str">
            <v>林炳</v>
          </cell>
          <cell r="C600" t="str">
            <v>工程院九部开发三处</v>
          </cell>
          <cell r="D600" t="str">
            <v>郭玉湖</v>
          </cell>
          <cell r="E600" t="str">
            <v>282381</v>
          </cell>
          <cell r="F600" t="str">
            <v>男</v>
          </cell>
          <cell r="G600" t="str">
            <v>群众</v>
          </cell>
          <cell r="H600" t="str">
            <v>汉族</v>
          </cell>
          <cell r="I600" t="str">
            <v>1989-01-24</v>
          </cell>
          <cell r="J600" t="str">
            <v>350121198901240794</v>
          </cell>
          <cell r="K600" t="str">
            <v>未婚</v>
          </cell>
          <cell r="L600" t="str">
            <v>中国大陆</v>
          </cell>
        </row>
        <row r="600">
          <cell r="O600" t="str">
            <v>福建省福州市闽侯县</v>
          </cell>
          <cell r="P600" t="str">
            <v>福建省福州市闽侯县</v>
          </cell>
          <cell r="Q600" t="str">
            <v>福建省福州市闽侯县</v>
          </cell>
          <cell r="R600" t="str">
            <v>福建省福州市闽侯县</v>
          </cell>
        </row>
        <row r="600">
          <cell r="U600" t="str">
            <v>18650397865</v>
          </cell>
        </row>
        <row r="600">
          <cell r="AA600" t="str">
            <v>01-24</v>
          </cell>
        </row>
        <row r="600">
          <cell r="AD600" t="str">
            <v>ND20120628002</v>
          </cell>
          <cell r="AE600" t="str">
            <v>工程院九部开发三处</v>
          </cell>
          <cell r="AF600" t="str">
            <v>福建天泉教育科技有限公司</v>
          </cell>
          <cell r="AG600" t="str">
            <v>福建天泉教育科技有限公司</v>
          </cell>
          <cell r="AH600" t="str">
            <v>软件开发工程师</v>
          </cell>
          <cell r="AI600" t="str">
            <v>高级一星程序员(P6)</v>
          </cell>
          <cell r="AJ600" t="str">
            <v>P6</v>
          </cell>
        </row>
        <row r="600">
          <cell r="AM600" t="str">
            <v>正式员工</v>
          </cell>
          <cell r="AN600" t="str">
            <v>在职</v>
          </cell>
          <cell r="AO600" t="str">
            <v>正式员工</v>
          </cell>
          <cell r="AP600" t="str">
            <v>研发支持类</v>
          </cell>
          <cell r="AQ600" t="str">
            <v>普通任职</v>
          </cell>
          <cell r="AR600" t="str">
            <v>2012-06-28</v>
          </cell>
        </row>
        <row r="600">
          <cell r="AU600" t="str">
            <v>2012-09-28</v>
          </cell>
        </row>
        <row r="600">
          <cell r="AX600" t="str">
            <v>2012-10-10</v>
          </cell>
        </row>
        <row r="600">
          <cell r="BF600">
            <v>56</v>
          </cell>
        </row>
        <row r="600">
          <cell r="BJ600" t="str">
            <v>闽江学院</v>
          </cell>
        </row>
        <row r="600">
          <cell r="BL600" t="str">
            <v>普通全日制</v>
          </cell>
          <cell r="BM600" t="str">
            <v>网络构建</v>
          </cell>
          <cell r="BN600" t="str">
            <v>2011-06-01</v>
          </cell>
          <cell r="BO600" t="str">
            <v>专科</v>
          </cell>
          <cell r="BP600" t="str">
            <v>无</v>
          </cell>
        </row>
        <row r="600">
          <cell r="BV600" t="str">
            <v>2012-06-28</v>
          </cell>
          <cell r="BW600" t="str">
            <v>福建天晴数码有限公司</v>
          </cell>
          <cell r="BX600" t="str">
            <v>工程院九部</v>
          </cell>
          <cell r="BY600" t="str">
            <v>工程院九部开发三处</v>
          </cell>
        </row>
        <row r="601">
          <cell r="A601">
            <v>389191</v>
          </cell>
          <cell r="B601" t="str">
            <v>余波</v>
          </cell>
          <cell r="C601" t="str">
            <v>工程院九部开发三处</v>
          </cell>
          <cell r="D601" t="str">
            <v>郭玉湖</v>
          </cell>
          <cell r="E601" t="str">
            <v>389191</v>
          </cell>
          <cell r="F601" t="str">
            <v>男</v>
          </cell>
          <cell r="G601" t="str">
            <v>群众</v>
          </cell>
          <cell r="H601" t="str">
            <v>汉族</v>
          </cell>
          <cell r="I601" t="str">
            <v>1981-06-14</v>
          </cell>
          <cell r="J601" t="str">
            <v>422825198106140018</v>
          </cell>
          <cell r="K601" t="str">
            <v>已婚</v>
          </cell>
          <cell r="L601" t="str">
            <v>中国大陆</v>
          </cell>
        </row>
        <row r="601">
          <cell r="N601" t="str">
            <v>非农业</v>
          </cell>
          <cell r="O601" t="str">
            <v>湖北省恩施土家族苗族自治州宣恩县</v>
          </cell>
          <cell r="P601" t="str">
            <v>武汉市</v>
          </cell>
        </row>
        <row r="601">
          <cell r="U601" t="str">
            <v>18827080263</v>
          </cell>
          <cell r="V601" t="str">
            <v>yhz@qq.com</v>
          </cell>
          <cell r="W601" t="str">
            <v>王女士</v>
          </cell>
          <cell r="X601" t="str">
            <v>15623057991</v>
          </cell>
        </row>
        <row r="601">
          <cell r="AA601" t="str">
            <v>06-14</v>
          </cell>
          <cell r="AB601">
            <v>175</v>
          </cell>
        </row>
        <row r="601">
          <cell r="AD601" t="str">
            <v>ND20150212001</v>
          </cell>
          <cell r="AE601" t="str">
            <v>工程院九部开发三处</v>
          </cell>
          <cell r="AF601" t="str">
            <v>湖北网龙楚天教育科技有限公司</v>
          </cell>
          <cell r="AG601" t="str">
            <v>湖北网龙楚天教育科技有限公司</v>
          </cell>
          <cell r="AH601" t="str">
            <v>软件开发工程师</v>
          </cell>
          <cell r="AI601" t="str">
            <v>高级一星程序员(P6)</v>
          </cell>
          <cell r="AJ601" t="str">
            <v>P6</v>
          </cell>
        </row>
        <row r="601">
          <cell r="AM601" t="str">
            <v>正式员工</v>
          </cell>
          <cell r="AN601" t="str">
            <v>在职</v>
          </cell>
          <cell r="AO601" t="str">
            <v>正式员工</v>
          </cell>
        </row>
        <row r="601">
          <cell r="AQ601" t="str">
            <v>普通任职</v>
          </cell>
          <cell r="AR601" t="str">
            <v>2015-02-15</v>
          </cell>
          <cell r="AS601" t="str">
            <v>武汉</v>
          </cell>
        </row>
        <row r="601">
          <cell r="AU601" t="str">
            <v>2015-05-15</v>
          </cell>
        </row>
        <row r="601">
          <cell r="BF601">
            <v>24</v>
          </cell>
        </row>
        <row r="601">
          <cell r="BJ601" t="str">
            <v>华中师范大学</v>
          </cell>
        </row>
        <row r="601">
          <cell r="BL601" t="str">
            <v>普通全日制</v>
          </cell>
          <cell r="BM601" t="str">
            <v>计算机科学技术</v>
          </cell>
          <cell r="BN601" t="str">
            <v>2005-06-30</v>
          </cell>
          <cell r="BO601" t="str">
            <v>本科</v>
          </cell>
        </row>
        <row r="601">
          <cell r="BV601" t="str">
            <v>2015-02-15</v>
          </cell>
          <cell r="BW601" t="str">
            <v>福建天晴数码有限公司</v>
          </cell>
          <cell r="BX601" t="str">
            <v>工程院九部</v>
          </cell>
          <cell r="BY601" t="str">
            <v>工程院九部开发三处</v>
          </cell>
        </row>
        <row r="602">
          <cell r="A602">
            <v>590948</v>
          </cell>
          <cell r="B602" t="str">
            <v>袁波</v>
          </cell>
          <cell r="C602" t="str">
            <v>工程院九部开发三处</v>
          </cell>
          <cell r="D602" t="str">
            <v>郭玉湖</v>
          </cell>
          <cell r="E602" t="str">
            <v>590948</v>
          </cell>
          <cell r="F602" t="str">
            <v>男</v>
          </cell>
        </row>
        <row r="602">
          <cell r="H602" t="str">
            <v>汉族</v>
          </cell>
          <cell r="I602" t="str">
            <v>1985-10-09</v>
          </cell>
          <cell r="J602" t="str">
            <v>430524198510090013</v>
          </cell>
          <cell r="K602" t="str">
            <v>已婚</v>
          </cell>
          <cell r="L602" t="str">
            <v>中国大陆</v>
          </cell>
        </row>
        <row r="602">
          <cell r="O602" t="str">
            <v>湖南省</v>
          </cell>
        </row>
        <row r="602">
          <cell r="U602" t="str">
            <v>18059094846</v>
          </cell>
          <cell r="V602" t="str">
            <v>277782326@qq.com</v>
          </cell>
          <cell r="W602" t="str">
            <v>袁爱香</v>
          </cell>
          <cell r="X602" t="str">
            <v>13313753917</v>
          </cell>
        </row>
        <row r="602">
          <cell r="Z602" t="str">
            <v>277782326</v>
          </cell>
          <cell r="AA602" t="str">
            <v>10-09</v>
          </cell>
        </row>
        <row r="602">
          <cell r="AD602" t="str">
            <v>ND20150828021</v>
          </cell>
          <cell r="AE602" t="str">
            <v>工程院九部开发三处</v>
          </cell>
          <cell r="AF602" t="str">
            <v>福建天泉教育科技有限公司</v>
          </cell>
          <cell r="AG602" t="str">
            <v>福建天泉教育科技有限公司</v>
          </cell>
          <cell r="AH602" t="str">
            <v>软件开发工程师</v>
          </cell>
          <cell r="AI602" t="str">
            <v>三星程序员(P5)</v>
          </cell>
          <cell r="AJ602" t="str">
            <v>P5</v>
          </cell>
        </row>
        <row r="602">
          <cell r="AM602" t="str">
            <v>正式员工</v>
          </cell>
          <cell r="AN602" t="str">
            <v>在职</v>
          </cell>
          <cell r="AO602" t="str">
            <v>正式员工</v>
          </cell>
        </row>
        <row r="602">
          <cell r="AQ602" t="str">
            <v>普通任职</v>
          </cell>
          <cell r="AR602" t="str">
            <v>2015-08-31</v>
          </cell>
          <cell r="AS602" t="str">
            <v>福州</v>
          </cell>
        </row>
        <row r="602">
          <cell r="AU602" t="str">
            <v>2015-12-01</v>
          </cell>
        </row>
        <row r="602">
          <cell r="BF602">
            <v>18</v>
          </cell>
        </row>
        <row r="602">
          <cell r="BJ602" t="str">
            <v>湖南师范大学</v>
          </cell>
        </row>
        <row r="602">
          <cell r="BL602" t="str">
            <v>普通全日制</v>
          </cell>
          <cell r="BM602" t="str">
            <v>经济管理</v>
          </cell>
          <cell r="BN602" t="str">
            <v>2009-07-01</v>
          </cell>
          <cell r="BO602" t="str">
            <v>专科</v>
          </cell>
        </row>
        <row r="602">
          <cell r="BV602" t="str">
            <v>2015-08-31</v>
          </cell>
          <cell r="BW602" t="str">
            <v>福建天晴数码有限公司</v>
          </cell>
          <cell r="BX602" t="str">
            <v>工程院九部</v>
          </cell>
          <cell r="BY602" t="str">
            <v>工程院九部开发三处</v>
          </cell>
        </row>
        <row r="603">
          <cell r="A603">
            <v>822888</v>
          </cell>
          <cell r="B603" t="str">
            <v>汤锦辉</v>
          </cell>
          <cell r="C603" t="str">
            <v>工程院九部开发三处</v>
          </cell>
          <cell r="D603" t="str">
            <v>郭玉湖</v>
          </cell>
          <cell r="E603" t="str">
            <v>822888</v>
          </cell>
          <cell r="F603" t="str">
            <v>男</v>
          </cell>
          <cell r="G603" t="str">
            <v>中共党员</v>
          </cell>
          <cell r="H603" t="str">
            <v>汉族</v>
          </cell>
          <cell r="I603" t="str">
            <v>1984-08-22</v>
          </cell>
          <cell r="J603" t="str">
            <v>350622198408221518</v>
          </cell>
          <cell r="K603" t="str">
            <v>已婚</v>
          </cell>
        </row>
        <row r="603">
          <cell r="O603" t="str">
            <v>福建省漳州市云霄县</v>
          </cell>
        </row>
        <row r="603">
          <cell r="U603" t="str">
            <v>18060683779</v>
          </cell>
        </row>
        <row r="603">
          <cell r="AA603" t="str">
            <v>08-22</v>
          </cell>
        </row>
        <row r="603">
          <cell r="AD603" t="str">
            <v>ND20141215001</v>
          </cell>
          <cell r="AE603" t="str">
            <v>工程院九部开发三处</v>
          </cell>
          <cell r="AF603" t="str">
            <v>福建天泉教育科技有限公司</v>
          </cell>
          <cell r="AG603" t="str">
            <v>福建天泉教育科技有限公司</v>
          </cell>
          <cell r="AH603" t="str">
            <v>软件开发工程师</v>
          </cell>
          <cell r="AI603" t="str">
            <v>三星程序员(P5)</v>
          </cell>
          <cell r="AJ603" t="str">
            <v>P5</v>
          </cell>
        </row>
        <row r="603">
          <cell r="AM603" t="str">
            <v>正式员工</v>
          </cell>
          <cell r="AN603" t="str">
            <v>在职</v>
          </cell>
          <cell r="AO603" t="str">
            <v>正式员工</v>
          </cell>
        </row>
        <row r="603">
          <cell r="AQ603" t="str">
            <v>普通任职</v>
          </cell>
          <cell r="AR603" t="str">
            <v>2014-12-22</v>
          </cell>
        </row>
        <row r="603">
          <cell r="AU603" t="str">
            <v>2015-03-22</v>
          </cell>
        </row>
        <row r="603">
          <cell r="BF603">
            <v>26</v>
          </cell>
        </row>
        <row r="603">
          <cell r="BJ603" t="str">
            <v>福建农林大学</v>
          </cell>
        </row>
        <row r="603">
          <cell r="BL603" t="str">
            <v>普通全日制</v>
          </cell>
          <cell r="BM603" t="str">
            <v>计算机软件</v>
          </cell>
          <cell r="BN603" t="str">
            <v>2007-07-01</v>
          </cell>
          <cell r="BO603" t="str">
            <v>本科</v>
          </cell>
          <cell r="BP603" t="str">
            <v>学士</v>
          </cell>
        </row>
        <row r="603">
          <cell r="BV603" t="str">
            <v>2014-12-22</v>
          </cell>
          <cell r="BW603" t="str">
            <v>福建天晴数码有限公司</v>
          </cell>
          <cell r="BX603" t="str">
            <v>工程院九部</v>
          </cell>
          <cell r="BY603" t="str">
            <v>工程院九部开发三处</v>
          </cell>
        </row>
        <row r="604">
          <cell r="A604">
            <v>828285</v>
          </cell>
          <cell r="B604" t="str">
            <v>刘晓敏</v>
          </cell>
          <cell r="C604" t="str">
            <v>工程院九部开发三处</v>
          </cell>
          <cell r="D604" t="str">
            <v>郭玉湖</v>
          </cell>
          <cell r="E604" t="str">
            <v>828285</v>
          </cell>
          <cell r="F604" t="str">
            <v>男</v>
          </cell>
          <cell r="G604" t="str">
            <v>群众</v>
          </cell>
          <cell r="H604" t="str">
            <v>汉族</v>
          </cell>
          <cell r="I604" t="str">
            <v>1981-06-10</v>
          </cell>
          <cell r="J604" t="str">
            <v>350111198106105013</v>
          </cell>
          <cell r="K604" t="str">
            <v>未婚</v>
          </cell>
          <cell r="L604" t="str">
            <v>中国大陆</v>
          </cell>
        </row>
        <row r="604">
          <cell r="O604" t="str">
            <v>福建省福州市晋安区</v>
          </cell>
        </row>
        <row r="604">
          <cell r="U604" t="str">
            <v>15259183503</v>
          </cell>
          <cell r="V604" t="str">
            <v>cctvbtx@163.com</v>
          </cell>
          <cell r="W604" t="str">
            <v>刘晓政</v>
          </cell>
          <cell r="X604" t="str">
            <v>13655037443</v>
          </cell>
        </row>
        <row r="604">
          <cell r="AA604" t="str">
            <v>06-10</v>
          </cell>
        </row>
        <row r="604">
          <cell r="AD604" t="str">
            <v>ND20150401022</v>
          </cell>
          <cell r="AE604" t="str">
            <v>工程院九部开发三处</v>
          </cell>
          <cell r="AF604" t="str">
            <v>福建天泉教育科技有限公司</v>
          </cell>
          <cell r="AG604" t="str">
            <v>福建天泉教育科技有限公司</v>
          </cell>
          <cell r="AH604" t="str">
            <v>软件开发工程师</v>
          </cell>
          <cell r="AI604" t="str">
            <v>高级一星程序员(P6)</v>
          </cell>
          <cell r="AJ604" t="str">
            <v>P6</v>
          </cell>
        </row>
        <row r="604">
          <cell r="AM604" t="str">
            <v>正式员工</v>
          </cell>
          <cell r="AN604" t="str">
            <v>在职</v>
          </cell>
          <cell r="AO604" t="str">
            <v>正式员工</v>
          </cell>
        </row>
        <row r="604">
          <cell r="AQ604" t="str">
            <v>普通任职</v>
          </cell>
          <cell r="AR604" t="str">
            <v>2015-04-07</v>
          </cell>
        </row>
        <row r="604">
          <cell r="AU604" t="str">
            <v>2015-09-25</v>
          </cell>
        </row>
        <row r="604">
          <cell r="BF604">
            <v>22</v>
          </cell>
        </row>
        <row r="604">
          <cell r="BJ604" t="str">
            <v>福州大学</v>
          </cell>
        </row>
        <row r="604">
          <cell r="BL604" t="str">
            <v>其他</v>
          </cell>
          <cell r="BM604" t="str">
            <v>计算机科学与技术</v>
          </cell>
          <cell r="BN604" t="str">
            <v>2008-07-01</v>
          </cell>
          <cell r="BO604" t="str">
            <v>本科</v>
          </cell>
        </row>
        <row r="604">
          <cell r="BV604" t="str">
            <v>2015-04-07</v>
          </cell>
          <cell r="BW604" t="str">
            <v>福建天晴数码有限公司</v>
          </cell>
          <cell r="BX604" t="str">
            <v>工程院九部</v>
          </cell>
          <cell r="BY604" t="str">
            <v>工程院九部开发三处</v>
          </cell>
        </row>
        <row r="605">
          <cell r="A605">
            <v>891109</v>
          </cell>
          <cell r="B605" t="str">
            <v>阮桂亮</v>
          </cell>
          <cell r="C605" t="str">
            <v>工程院九部开发三处</v>
          </cell>
          <cell r="D605" t="str">
            <v>郭玉湖</v>
          </cell>
          <cell r="E605" t="str">
            <v>891109</v>
          </cell>
          <cell r="F605" t="str">
            <v>男</v>
          </cell>
          <cell r="G605" t="str">
            <v>中共党员</v>
          </cell>
          <cell r="H605" t="str">
            <v>汉族</v>
          </cell>
          <cell r="I605" t="str">
            <v>1989-12-02</v>
          </cell>
          <cell r="J605" t="str">
            <v>352201198912020078</v>
          </cell>
          <cell r="K605" t="str">
            <v>已婚</v>
          </cell>
          <cell r="L605" t="str">
            <v>中国大陆</v>
          </cell>
        </row>
        <row r="605">
          <cell r="N605" t="str">
            <v>非农业</v>
          </cell>
          <cell r="O605" t="str">
            <v>福建省宁德地区宁德市</v>
          </cell>
          <cell r="P605" t="str">
            <v>福建省福州市鼓楼区五一北路96号</v>
          </cell>
        </row>
        <row r="605">
          <cell r="U605" t="str">
            <v>13809510593</v>
          </cell>
          <cell r="V605" t="str">
            <v>273365949@qq.com</v>
          </cell>
          <cell r="W605" t="str">
            <v>林晓莉</v>
          </cell>
          <cell r="X605" t="str">
            <v>18860156636</v>
          </cell>
        </row>
        <row r="605">
          <cell r="AA605" t="str">
            <v>12-02</v>
          </cell>
          <cell r="AB605">
            <v>177</v>
          </cell>
        </row>
        <row r="605">
          <cell r="AD605" t="str">
            <v>ND20150206002</v>
          </cell>
          <cell r="AE605" t="str">
            <v>工程院九部开发三处</v>
          </cell>
          <cell r="AF605" t="str">
            <v>福建天泉教育科技有限公司</v>
          </cell>
          <cell r="AG605" t="str">
            <v>福建天泉教育科技有限公司</v>
          </cell>
          <cell r="AH605" t="str">
            <v>软件开发工程师</v>
          </cell>
          <cell r="AI605" t="str">
            <v>三星程序员(P5)</v>
          </cell>
          <cell r="AJ605" t="str">
            <v>P5</v>
          </cell>
        </row>
        <row r="605">
          <cell r="AM605" t="str">
            <v>正式员工</v>
          </cell>
          <cell r="AN605" t="str">
            <v>在职</v>
          </cell>
          <cell r="AO605" t="str">
            <v>正式员工</v>
          </cell>
        </row>
        <row r="605">
          <cell r="AQ605" t="str">
            <v>普通任职</v>
          </cell>
          <cell r="AR605" t="str">
            <v>2015-02-12</v>
          </cell>
        </row>
        <row r="605">
          <cell r="AU605" t="str">
            <v>2015-05-12</v>
          </cell>
        </row>
        <row r="605">
          <cell r="BF605">
            <v>24</v>
          </cell>
        </row>
        <row r="605">
          <cell r="BJ605" t="str">
            <v>武汉大学</v>
          </cell>
        </row>
        <row r="605">
          <cell r="BL605" t="str">
            <v>普通全日制</v>
          </cell>
          <cell r="BM605" t="str">
            <v>软件工程</v>
          </cell>
          <cell r="BN605" t="str">
            <v>2013-07-01</v>
          </cell>
          <cell r="BO605" t="str">
            <v>硕士研究生</v>
          </cell>
          <cell r="BP605" t="str">
            <v>硕士</v>
          </cell>
        </row>
        <row r="605">
          <cell r="BV605" t="str">
            <v>2015-02-12</v>
          </cell>
          <cell r="BW605" t="str">
            <v>福建天晴数码有限公司</v>
          </cell>
          <cell r="BX605" t="str">
            <v>工程院九部</v>
          </cell>
          <cell r="BY605" t="str">
            <v>工程院九部开发三处</v>
          </cell>
        </row>
        <row r="606">
          <cell r="A606">
            <v>927384</v>
          </cell>
          <cell r="B606" t="str">
            <v>林国忠</v>
          </cell>
          <cell r="C606" t="str">
            <v>工程院九部开发三处</v>
          </cell>
          <cell r="D606" t="str">
            <v>郭玉湖</v>
          </cell>
          <cell r="E606" t="str">
            <v>927384</v>
          </cell>
          <cell r="F606" t="str">
            <v>男</v>
          </cell>
          <cell r="G606" t="str">
            <v>群众</v>
          </cell>
          <cell r="H606" t="str">
            <v>汉族</v>
          </cell>
          <cell r="I606" t="str">
            <v>1979-03-09</v>
          </cell>
          <cell r="J606" t="str">
            <v>350302197903090117</v>
          </cell>
          <cell r="K606" t="str">
            <v>已婚</v>
          </cell>
          <cell r="L606" t="str">
            <v>中国大陆</v>
          </cell>
        </row>
        <row r="606">
          <cell r="N606" t="str">
            <v>非农业</v>
          </cell>
          <cell r="O606" t="str">
            <v>福建省莆田市城厢区</v>
          </cell>
          <cell r="P606" t="str">
            <v>福建莆田</v>
          </cell>
          <cell r="Q606" t="str">
            <v>福州青年人才</v>
          </cell>
          <cell r="R606" t="str">
            <v>福建莆田市荔城区镇海街道镇海村8组46号</v>
          </cell>
          <cell r="S606" t="str">
            <v>福州仓山学生街</v>
          </cell>
        </row>
        <row r="606">
          <cell r="U606" t="str">
            <v>13960927384</v>
          </cell>
          <cell r="V606" t="str">
            <v>13960927384@139.com</v>
          </cell>
          <cell r="W606" t="str">
            <v>方民云</v>
          </cell>
          <cell r="X606" t="str">
            <v>13959139426</v>
          </cell>
        </row>
        <row r="606">
          <cell r="Z606" t="str">
            <v>13960927384</v>
          </cell>
          <cell r="AA606" t="str">
            <v>03-09</v>
          </cell>
          <cell r="AB606">
            <v>177</v>
          </cell>
          <cell r="AC606" t="str">
            <v>O型</v>
          </cell>
          <cell r="AD606" t="str">
            <v>ND20150618005</v>
          </cell>
          <cell r="AE606" t="str">
            <v>工程院九部开发三处</v>
          </cell>
          <cell r="AF606" t="str">
            <v>福建天泉教育科技有限公司</v>
          </cell>
          <cell r="AG606" t="str">
            <v>福建天泉教育科技有限公司</v>
          </cell>
          <cell r="AH606" t="str">
            <v>软件开发工程师</v>
          </cell>
          <cell r="AI606" t="str">
            <v>三星程序员(P5)</v>
          </cell>
          <cell r="AJ606" t="str">
            <v>P5</v>
          </cell>
        </row>
        <row r="606">
          <cell r="AM606" t="str">
            <v>正式员工</v>
          </cell>
          <cell r="AN606" t="str">
            <v>在职</v>
          </cell>
          <cell r="AO606" t="str">
            <v>正式员工</v>
          </cell>
        </row>
        <row r="606">
          <cell r="AR606" t="str">
            <v>2015-06-23</v>
          </cell>
          <cell r="AS606" t="str">
            <v>福州</v>
          </cell>
        </row>
        <row r="606">
          <cell r="AU606" t="str">
            <v>2015-09-23</v>
          </cell>
        </row>
        <row r="606">
          <cell r="BF606">
            <v>20</v>
          </cell>
        </row>
        <row r="606">
          <cell r="BJ606" t="str">
            <v>福建师范大学</v>
          </cell>
        </row>
        <row r="606">
          <cell r="BL606" t="str">
            <v>普通全日制</v>
          </cell>
          <cell r="BM606" t="str">
            <v>计算机科学与技术</v>
          </cell>
          <cell r="BN606" t="str">
            <v>2004-07-01</v>
          </cell>
          <cell r="BO606" t="str">
            <v>本科</v>
          </cell>
          <cell r="BP606" t="str">
            <v>学士</v>
          </cell>
        </row>
        <row r="606">
          <cell r="BV606" t="str">
            <v>2015-06-23</v>
          </cell>
          <cell r="BW606" t="str">
            <v>福建天晴数码有限公司</v>
          </cell>
          <cell r="BX606" t="str">
            <v>工程院九部</v>
          </cell>
          <cell r="BY606" t="str">
            <v>工程院九部开发三处</v>
          </cell>
        </row>
        <row r="607">
          <cell r="A607">
            <v>113525</v>
          </cell>
          <cell r="B607" t="str">
            <v>陈华云</v>
          </cell>
          <cell r="C607" t="str">
            <v>工程院九部本部</v>
          </cell>
          <cell r="D607" t="str">
            <v>郭玉湖</v>
          </cell>
          <cell r="E607" t="str">
            <v>113525</v>
          </cell>
          <cell r="F607" t="str">
            <v>男</v>
          </cell>
          <cell r="G607" t="str">
            <v>共青团员</v>
          </cell>
          <cell r="H607" t="str">
            <v>汉族</v>
          </cell>
          <cell r="I607" t="str">
            <v>1981-02-25</v>
          </cell>
          <cell r="J607" t="str">
            <v>350128198102253235</v>
          </cell>
          <cell r="K607" t="str">
            <v>已婚</v>
          </cell>
        </row>
        <row r="607">
          <cell r="O607" t="str">
            <v>福建省福州市平潭县</v>
          </cell>
        </row>
        <row r="607">
          <cell r="U607" t="str">
            <v>18950295723</v>
          </cell>
          <cell r="V607" t="str">
            <v>chenhuayun@sina.com</v>
          </cell>
        </row>
        <row r="607">
          <cell r="X607" t="str">
            <v>13358272373</v>
          </cell>
        </row>
        <row r="607">
          <cell r="AA607" t="str">
            <v>02-25</v>
          </cell>
        </row>
        <row r="607">
          <cell r="AD607" t="str">
            <v>ND20140411009</v>
          </cell>
          <cell r="AE607" t="str">
            <v>工程院九部本部</v>
          </cell>
          <cell r="AF607" t="str">
            <v>福建天泉教育科技有限公司</v>
          </cell>
          <cell r="AG607" t="str">
            <v>福建天泉教育科技有限公司</v>
          </cell>
          <cell r="AH607" t="str">
            <v>高级运维工程师</v>
          </cell>
          <cell r="AI607" t="str">
            <v>高级二星运维工程师(P7)</v>
          </cell>
          <cell r="AJ607" t="str">
            <v>P7</v>
          </cell>
        </row>
        <row r="607">
          <cell r="AM607" t="str">
            <v>正式员工</v>
          </cell>
          <cell r="AN607" t="str">
            <v>在职</v>
          </cell>
          <cell r="AO607" t="str">
            <v>正式员工</v>
          </cell>
        </row>
        <row r="607">
          <cell r="AQ607" t="str">
            <v>普通任职</v>
          </cell>
          <cell r="AR607" t="str">
            <v>2014-04-21</v>
          </cell>
        </row>
        <row r="607">
          <cell r="AU607" t="str">
            <v>2014-07-21</v>
          </cell>
        </row>
        <row r="607">
          <cell r="BF607">
            <v>34</v>
          </cell>
        </row>
        <row r="607">
          <cell r="BJ607" t="str">
            <v>福建师范大学</v>
          </cell>
        </row>
        <row r="607">
          <cell r="BL607" t="str">
            <v>普通全日制</v>
          </cell>
          <cell r="BM607" t="str">
            <v>计算机科学与技术</v>
          </cell>
          <cell r="BN607" t="str">
            <v>2004-07-01</v>
          </cell>
          <cell r="BO607" t="str">
            <v>本科</v>
          </cell>
          <cell r="BP607" t="str">
            <v>学士</v>
          </cell>
        </row>
        <row r="607">
          <cell r="BV607" t="str">
            <v>2014-04-21</v>
          </cell>
          <cell r="BW607" t="str">
            <v>福建天晴数码有限公司</v>
          </cell>
          <cell r="BX607" t="str">
            <v>工程院九部</v>
          </cell>
          <cell r="BY607" t="str">
            <v>工程院九部本部</v>
          </cell>
        </row>
        <row r="608">
          <cell r="A608">
            <v>285471</v>
          </cell>
          <cell r="B608" t="str">
            <v>阮少钧</v>
          </cell>
          <cell r="C608" t="str">
            <v>工程院九部本部</v>
          </cell>
          <cell r="D608" t="str">
            <v>郭玉湖</v>
          </cell>
          <cell r="E608" t="str">
            <v>285471</v>
          </cell>
          <cell r="F608" t="str">
            <v>男</v>
          </cell>
          <cell r="G608" t="str">
            <v>中共党员</v>
          </cell>
          <cell r="H608" t="str">
            <v>汉族</v>
          </cell>
          <cell r="I608" t="str">
            <v>1982-06-14</v>
          </cell>
          <cell r="J608" t="str">
            <v>350421198206140018</v>
          </cell>
          <cell r="K608" t="str">
            <v>未婚</v>
          </cell>
          <cell r="L608" t="str">
            <v>中国大陆</v>
          </cell>
        </row>
        <row r="608">
          <cell r="O608" t="str">
            <v>福建省三明市明溪县</v>
          </cell>
        </row>
        <row r="608">
          <cell r="U608" t="str">
            <v>18650388820</v>
          </cell>
          <cell r="V608" t="str">
            <v>7859192@qq.com</v>
          </cell>
          <cell r="W608" t="str">
            <v>林娟</v>
          </cell>
          <cell r="X608" t="str">
            <v>15606019021</v>
          </cell>
        </row>
        <row r="608">
          <cell r="AA608" t="str">
            <v>06-14</v>
          </cell>
        </row>
        <row r="608">
          <cell r="AD608" t="str">
            <v>ND20070702001</v>
          </cell>
          <cell r="AE608" t="str">
            <v>工程院九部本部</v>
          </cell>
          <cell r="AF608" t="str">
            <v>福建天泉教育科技有限公司</v>
          </cell>
          <cell r="AG608" t="str">
            <v>福建天泉教育科技有限公司</v>
          </cell>
          <cell r="AH608" t="str">
            <v>系统架构师</v>
          </cell>
          <cell r="AI608" t="str">
            <v>高级三星架构师(P8)</v>
          </cell>
          <cell r="AJ608" t="str">
            <v>P8</v>
          </cell>
        </row>
        <row r="608">
          <cell r="AM608" t="str">
            <v>正式员工</v>
          </cell>
          <cell r="AN608" t="str">
            <v>在职</v>
          </cell>
          <cell r="AO608" t="str">
            <v>正式员工</v>
          </cell>
          <cell r="AP608" t="str">
            <v>研发支持类</v>
          </cell>
          <cell r="AQ608" t="str">
            <v>普通任职</v>
          </cell>
          <cell r="AR608" t="str">
            <v>2007-07-02</v>
          </cell>
        </row>
        <row r="608">
          <cell r="AT608" t="str">
            <v>主管</v>
          </cell>
          <cell r="AU608" t="str">
            <v>2007-10-10</v>
          </cell>
        </row>
        <row r="608">
          <cell r="BF608">
            <v>116</v>
          </cell>
        </row>
        <row r="608">
          <cell r="BJ608" t="str">
            <v>安徽省合肥大学</v>
          </cell>
        </row>
        <row r="608">
          <cell r="BL608" t="str">
            <v>普通全日制</v>
          </cell>
          <cell r="BM608" t="str">
            <v>农产品加工与贮藏</v>
          </cell>
          <cell r="BN608" t="str">
            <v>2007-07-01</v>
          </cell>
          <cell r="BO608" t="str">
            <v>硕士研究生</v>
          </cell>
        </row>
        <row r="608">
          <cell r="BV608" t="str">
            <v>2007-07-02</v>
          </cell>
          <cell r="BW608" t="str">
            <v>福建天晴数码有限公司</v>
          </cell>
          <cell r="BX608" t="str">
            <v>工程院九部</v>
          </cell>
          <cell r="BY608" t="str">
            <v>工程院九部本部</v>
          </cell>
        </row>
        <row r="609">
          <cell r="A609">
            <v>440772</v>
          </cell>
          <cell r="B609" t="str">
            <v>李浩清</v>
          </cell>
          <cell r="C609" t="str">
            <v>工程院九部本部</v>
          </cell>
          <cell r="D609" t="str">
            <v>郭玉湖</v>
          </cell>
          <cell r="E609" t="str">
            <v>440772</v>
          </cell>
          <cell r="F609" t="str">
            <v>男</v>
          </cell>
          <cell r="G609" t="str">
            <v>群众</v>
          </cell>
          <cell r="H609" t="str">
            <v>汉族</v>
          </cell>
          <cell r="I609" t="str">
            <v>1980-06-24</v>
          </cell>
          <cell r="J609" t="str">
            <v>450205198006240711</v>
          </cell>
          <cell r="K609" t="str">
            <v>已婚</v>
          </cell>
          <cell r="L609" t="str">
            <v>中国大陆</v>
          </cell>
        </row>
        <row r="609">
          <cell r="O609" t="str">
            <v>广西壮族自治区柳州市柳北区</v>
          </cell>
        </row>
        <row r="609">
          <cell r="U609" t="str">
            <v>15606012869</v>
          </cell>
        </row>
        <row r="609">
          <cell r="W609" t="str">
            <v>廖彩铃</v>
          </cell>
          <cell r="X609" t="str">
            <v>13015738512,13407887980</v>
          </cell>
        </row>
        <row r="609">
          <cell r="AA609" t="str">
            <v>06-24</v>
          </cell>
        </row>
        <row r="609">
          <cell r="AD609" t="str">
            <v>ND20100915005</v>
          </cell>
          <cell r="AE609" t="str">
            <v>工程院九部本部</v>
          </cell>
          <cell r="AF609" t="str">
            <v>福建天泉教育科技有限公司</v>
          </cell>
          <cell r="AG609" t="str">
            <v>福建天泉教育科技有限公司</v>
          </cell>
          <cell r="AH609" t="str">
            <v>高级软件工程师</v>
          </cell>
          <cell r="AI609" t="str">
            <v>高级二星程序员(P7)</v>
          </cell>
          <cell r="AJ609" t="str">
            <v>P7</v>
          </cell>
        </row>
        <row r="609">
          <cell r="AM609" t="str">
            <v>正式员工</v>
          </cell>
          <cell r="AN609" t="str">
            <v>在职</v>
          </cell>
          <cell r="AO609" t="str">
            <v>正式员工</v>
          </cell>
          <cell r="AP609" t="str">
            <v>职能管理类</v>
          </cell>
          <cell r="AQ609" t="str">
            <v>普通任职</v>
          </cell>
          <cell r="AR609" t="str">
            <v>2008-11-19</v>
          </cell>
        </row>
        <row r="609">
          <cell r="AU609" t="str">
            <v>2010-09-15</v>
          </cell>
        </row>
        <row r="609">
          <cell r="AW609" t="str">
            <v>2010-09-15</v>
          </cell>
        </row>
        <row r="609">
          <cell r="BB609" t="str">
            <v>2010-09-15</v>
          </cell>
        </row>
        <row r="609">
          <cell r="BF609">
            <v>88</v>
          </cell>
        </row>
        <row r="609">
          <cell r="BJ609" t="str">
            <v>北京语言大学</v>
          </cell>
        </row>
        <row r="609">
          <cell r="BL609" t="str">
            <v>普通全日制</v>
          </cell>
          <cell r="BM609" t="str">
            <v>英语</v>
          </cell>
          <cell r="BN609" t="str">
            <v>2015-07-01</v>
          </cell>
          <cell r="BO609" t="str">
            <v>专科</v>
          </cell>
        </row>
        <row r="609">
          <cell r="BV609" t="str">
            <v>2010-09-15</v>
          </cell>
          <cell r="BW609" t="str">
            <v>福建天晴数码有限公司</v>
          </cell>
          <cell r="BX609" t="str">
            <v>工程院九部</v>
          </cell>
          <cell r="BY609" t="str">
            <v>工程院九部本部</v>
          </cell>
        </row>
        <row r="610">
          <cell r="A610">
            <v>513401</v>
          </cell>
          <cell r="B610" t="str">
            <v>肖源鹏</v>
          </cell>
          <cell r="C610" t="str">
            <v>工程院九部本部</v>
          </cell>
          <cell r="D610" t="str">
            <v>郭玉湖</v>
          </cell>
          <cell r="E610" t="str">
            <v>513401</v>
          </cell>
          <cell r="F610" t="str">
            <v>男</v>
          </cell>
          <cell r="G610" t="str">
            <v>中共党员</v>
          </cell>
          <cell r="H610" t="str">
            <v>汉族</v>
          </cell>
          <cell r="I610" t="str">
            <v>1986-05-13</v>
          </cell>
          <cell r="J610" t="str">
            <v>35062719860513401X</v>
          </cell>
          <cell r="K610" t="str">
            <v>已婚</v>
          </cell>
          <cell r="L610" t="str">
            <v>中国大陆</v>
          </cell>
        </row>
        <row r="610">
          <cell r="O610" t="str">
            <v>福建省漳州市南靖县</v>
          </cell>
        </row>
        <row r="610">
          <cell r="U610" t="str">
            <v>18695609092</v>
          </cell>
          <cell r="V610" t="str">
            <v>307792949@qq.com</v>
          </cell>
          <cell r="W610" t="str">
            <v>谢祖欣</v>
          </cell>
          <cell r="X610" t="str">
            <v>18860149036</v>
          </cell>
        </row>
        <row r="610">
          <cell r="AA610" t="str">
            <v>05-13</v>
          </cell>
        </row>
        <row r="610">
          <cell r="AD610" t="str">
            <v>ND20150512001</v>
          </cell>
          <cell r="AE610" t="str">
            <v>工程院九部本部</v>
          </cell>
          <cell r="AF610" t="str">
            <v>福建天泉教育科技有限公司</v>
          </cell>
          <cell r="AG610" t="str">
            <v>福建天泉教育科技有限公司</v>
          </cell>
          <cell r="AH610" t="str">
            <v>架构师</v>
          </cell>
          <cell r="AI610" t="str">
            <v>高级三星架构师(P8)</v>
          </cell>
          <cell r="AJ610" t="str">
            <v>P8</v>
          </cell>
        </row>
        <row r="610">
          <cell r="AM610" t="str">
            <v>正式员工</v>
          </cell>
          <cell r="AN610" t="str">
            <v>在职</v>
          </cell>
          <cell r="AO610" t="str">
            <v>正式员工</v>
          </cell>
        </row>
        <row r="610">
          <cell r="AR610" t="str">
            <v>2015-05-14</v>
          </cell>
          <cell r="AS610" t="str">
            <v>金业</v>
          </cell>
        </row>
        <row r="610">
          <cell r="AU610" t="str">
            <v>2015-08-14</v>
          </cell>
        </row>
        <row r="610">
          <cell r="BF610">
            <v>21</v>
          </cell>
        </row>
        <row r="610">
          <cell r="BJ610" t="str">
            <v>中国科技大学</v>
          </cell>
        </row>
        <row r="610">
          <cell r="BL610" t="str">
            <v>普通全日制</v>
          </cell>
          <cell r="BM610" t="str">
            <v>计算机应用</v>
          </cell>
          <cell r="BN610" t="str">
            <v>2012-04-04</v>
          </cell>
          <cell r="BO610" t="str">
            <v>硕士研究生</v>
          </cell>
          <cell r="BP610" t="str">
            <v>硕士</v>
          </cell>
        </row>
        <row r="610">
          <cell r="BV610" t="str">
            <v>2015-05-14</v>
          </cell>
          <cell r="BW610" t="str">
            <v>福建天晴数码有限公司</v>
          </cell>
          <cell r="BX610" t="str">
            <v>工程院九部</v>
          </cell>
          <cell r="BY610" t="str">
            <v>工程院九部本部</v>
          </cell>
        </row>
        <row r="611">
          <cell r="A611">
            <v>907915</v>
          </cell>
          <cell r="B611" t="str">
            <v>陈振标</v>
          </cell>
          <cell r="C611" t="str">
            <v>工程院九部本部</v>
          </cell>
          <cell r="D611" t="str">
            <v>郭玉湖</v>
          </cell>
          <cell r="E611" t="str">
            <v>907915</v>
          </cell>
          <cell r="F611" t="str">
            <v>男</v>
          </cell>
          <cell r="G611" t="str">
            <v>群众</v>
          </cell>
          <cell r="H611" t="str">
            <v>汉族</v>
          </cell>
          <cell r="I611" t="str">
            <v>1984-10-29</v>
          </cell>
          <cell r="J611" t="str">
            <v>350881198410291057</v>
          </cell>
          <cell r="K611" t="str">
            <v>已婚</v>
          </cell>
          <cell r="L611" t="str">
            <v>中国大陆</v>
          </cell>
        </row>
        <row r="611">
          <cell r="N611" t="str">
            <v>非农业</v>
          </cell>
          <cell r="O611" t="str">
            <v>福建省龙岩市漳平市</v>
          </cell>
          <cell r="P611" t="str">
            <v>福建省龙岩市漳平县</v>
          </cell>
        </row>
        <row r="611">
          <cell r="R611" t="str">
            <v>福建省龙岩市漳平县</v>
          </cell>
          <cell r="S611" t="str">
            <v>福建省龙岩市漳平县芦芝乡园潭村上岭小组3号</v>
          </cell>
        </row>
        <row r="611">
          <cell r="U611" t="str">
            <v>15818786859</v>
          </cell>
          <cell r="V611" t="str">
            <v>altnti@126.com</v>
          </cell>
          <cell r="W611" t="str">
            <v>陈振水</v>
          </cell>
          <cell r="X611" t="str">
            <v>13950890338</v>
          </cell>
        </row>
        <row r="611">
          <cell r="AA611" t="str">
            <v>10-29</v>
          </cell>
          <cell r="AB611">
            <v>170</v>
          </cell>
          <cell r="AC611" t="str">
            <v>A型</v>
          </cell>
          <cell r="AD611" t="str">
            <v>ND20140714004</v>
          </cell>
          <cell r="AE611" t="str">
            <v>工程院九部本部</v>
          </cell>
          <cell r="AF611" t="str">
            <v>福建天泉教育科技有限公司</v>
          </cell>
          <cell r="AG611" t="str">
            <v>福建天泉教育科技有限公司</v>
          </cell>
          <cell r="AH611" t="str">
            <v>高级软件工程师</v>
          </cell>
          <cell r="AI611" t="str">
            <v>高级二星程序员(P7)</v>
          </cell>
          <cell r="AJ611" t="str">
            <v>P7</v>
          </cell>
        </row>
        <row r="611">
          <cell r="AM611" t="str">
            <v>正式员工</v>
          </cell>
          <cell r="AN611" t="str">
            <v>在职</v>
          </cell>
          <cell r="AO611" t="str">
            <v>正式员工</v>
          </cell>
        </row>
        <row r="611">
          <cell r="AQ611" t="str">
            <v>普通任职</v>
          </cell>
          <cell r="AR611" t="str">
            <v>2014-07-21</v>
          </cell>
        </row>
        <row r="611">
          <cell r="AU611" t="str">
            <v>2014-10-26</v>
          </cell>
        </row>
        <row r="611">
          <cell r="BF611">
            <v>31</v>
          </cell>
        </row>
        <row r="611">
          <cell r="BJ611" t="str">
            <v>莆田学院</v>
          </cell>
        </row>
        <row r="611">
          <cell r="BL611" t="str">
            <v>普通全日制</v>
          </cell>
          <cell r="BM611" t="str">
            <v>计算机科学与技术</v>
          </cell>
          <cell r="BN611" t="str">
            <v>2008-07-01</v>
          </cell>
          <cell r="BO611" t="str">
            <v>本科</v>
          </cell>
          <cell r="BP611" t="str">
            <v>学士</v>
          </cell>
        </row>
        <row r="611">
          <cell r="BV611" t="str">
            <v>2014-07-21</v>
          </cell>
          <cell r="BW611" t="str">
            <v>福建天晴数码有限公司</v>
          </cell>
          <cell r="BX611" t="str">
            <v>工程院九部</v>
          </cell>
          <cell r="BY611" t="str">
            <v>工程院九部本部</v>
          </cell>
        </row>
        <row r="612">
          <cell r="A612">
            <v>10489</v>
          </cell>
          <cell r="B612" t="str">
            <v>陈红和</v>
          </cell>
          <cell r="C612" t="str">
            <v>工程院十部</v>
          </cell>
          <cell r="D612" t="str">
            <v>郭玉湖</v>
          </cell>
          <cell r="E612" t="str">
            <v>10489</v>
          </cell>
          <cell r="F612" t="str">
            <v>男</v>
          </cell>
        </row>
        <row r="612">
          <cell r="H612" t="str">
            <v>汉族</v>
          </cell>
          <cell r="I612" t="str">
            <v>1979-11-25</v>
          </cell>
          <cell r="J612" t="str">
            <v>350221197911251519</v>
          </cell>
          <cell r="K612" t="str">
            <v>已婚</v>
          </cell>
          <cell r="L612" t="str">
            <v>中国大陆</v>
          </cell>
        </row>
        <row r="612">
          <cell r="O612" t="str">
            <v>福建厦门同安县</v>
          </cell>
          <cell r="P612" t="str">
            <v>福建省厦门市翔安区</v>
          </cell>
        </row>
        <row r="612">
          <cell r="S612" t="str">
            <v>福州台江区宁化新村21#404</v>
          </cell>
          <cell r="T612" t="str">
            <v>83803915</v>
          </cell>
          <cell r="U612" t="str">
            <v>13600806014</v>
          </cell>
          <cell r="V612" t="str">
            <v>honghe.c@gmail.com</v>
          </cell>
          <cell r="W612" t="str">
            <v>翁艳</v>
          </cell>
          <cell r="X612" t="str">
            <v>13799300034</v>
          </cell>
        </row>
        <row r="612">
          <cell r="AA612" t="str">
            <v>11-25</v>
          </cell>
        </row>
        <row r="612">
          <cell r="AD612" t="str">
            <v>ND20150216001</v>
          </cell>
          <cell r="AE612" t="str">
            <v>工程院十部</v>
          </cell>
          <cell r="AF612" t="str">
            <v>福建网龙计算机网络信息技术有限公司</v>
          </cell>
          <cell r="AG612" t="str">
            <v>福建网龙计算机网络信息技术有限公司</v>
          </cell>
          <cell r="AH612" t="str">
            <v>开发经理</v>
          </cell>
          <cell r="AI612" t="str">
            <v>高级经理(M7)</v>
          </cell>
          <cell r="AJ612" t="str">
            <v>M7</v>
          </cell>
        </row>
        <row r="612">
          <cell r="AM612" t="str">
            <v>正式员工</v>
          </cell>
          <cell r="AN612" t="str">
            <v>在职</v>
          </cell>
          <cell r="AO612" t="str">
            <v>正式员工</v>
          </cell>
          <cell r="AP612" t="str">
            <v>研发类程序</v>
          </cell>
          <cell r="AQ612" t="str">
            <v>普通任职</v>
          </cell>
          <cell r="AR612" t="str">
            <v>2005-02-21</v>
          </cell>
          <cell r="AS612" t="str">
            <v>厦门</v>
          </cell>
          <cell r="AT612" t="str">
            <v>总监</v>
          </cell>
          <cell r="AU612" t="str">
            <v>2005-05-21</v>
          </cell>
        </row>
        <row r="612">
          <cell r="BF612">
            <v>144</v>
          </cell>
        </row>
        <row r="612">
          <cell r="BJ612" t="str">
            <v>福建工程学院</v>
          </cell>
        </row>
        <row r="612">
          <cell r="BL612" t="str">
            <v>普通全日制</v>
          </cell>
          <cell r="BM612" t="str">
            <v>计算机及应用</v>
          </cell>
          <cell r="BN612" t="str">
            <v>2003-07-01</v>
          </cell>
          <cell r="BO612" t="str">
            <v>专科</v>
          </cell>
        </row>
        <row r="612">
          <cell r="BV612" t="str">
            <v>2005-02-21</v>
          </cell>
          <cell r="BW612" t="str">
            <v>福建天晴数码有限公司</v>
          </cell>
          <cell r="BX612" t="str">
            <v>工程院十部</v>
          </cell>
          <cell r="BY612" t="str">
            <v>工程院十部</v>
          </cell>
        </row>
        <row r="613">
          <cell r="A613">
            <v>108878</v>
          </cell>
          <cell r="B613" t="str">
            <v>唐天明</v>
          </cell>
          <cell r="C613" t="str">
            <v>工程院十部</v>
          </cell>
          <cell r="D613" t="str">
            <v>郭玉湖</v>
          </cell>
          <cell r="E613" t="str">
            <v>108878</v>
          </cell>
          <cell r="F613" t="str">
            <v>男</v>
          </cell>
        </row>
        <row r="613">
          <cell r="H613" t="str">
            <v>汉族</v>
          </cell>
          <cell r="I613" t="str">
            <v>1980-02-28</v>
          </cell>
          <cell r="J613" t="str">
            <v>350321198002286431</v>
          </cell>
          <cell r="K613" t="str">
            <v>已婚</v>
          </cell>
        </row>
        <row r="613">
          <cell r="O613" t="str">
            <v>福建省莆田市莆田县</v>
          </cell>
        </row>
        <row r="613">
          <cell r="U613" t="str">
            <v>18558702878</v>
          </cell>
          <cell r="V613" t="str">
            <v>13810008878@qq.com</v>
          </cell>
        </row>
        <row r="613">
          <cell r="AA613" t="str">
            <v>02-28</v>
          </cell>
        </row>
        <row r="613">
          <cell r="AD613" t="str">
            <v>ND20140522001</v>
          </cell>
          <cell r="AE613" t="str">
            <v>工程院十部</v>
          </cell>
          <cell r="AF613" t="str">
            <v>福建天泉教育科技有限公司</v>
          </cell>
          <cell r="AG613" t="str">
            <v>福建天泉教育科技有限公司</v>
          </cell>
          <cell r="AH613" t="str">
            <v>开发经理</v>
          </cell>
          <cell r="AI613" t="str">
            <v>高级经理(M7)</v>
          </cell>
          <cell r="AJ613" t="str">
            <v>M7</v>
          </cell>
        </row>
        <row r="613">
          <cell r="AM613" t="str">
            <v>正式员工</v>
          </cell>
          <cell r="AN613" t="str">
            <v>在职</v>
          </cell>
          <cell r="AO613" t="str">
            <v>正式员工</v>
          </cell>
        </row>
        <row r="613">
          <cell r="AQ613" t="str">
            <v>普通任职</v>
          </cell>
          <cell r="AR613" t="str">
            <v>2014-05-26</v>
          </cell>
        </row>
        <row r="613">
          <cell r="AU613" t="str">
            <v>2014-08-26</v>
          </cell>
        </row>
        <row r="613">
          <cell r="BF613">
            <v>33</v>
          </cell>
        </row>
        <row r="613">
          <cell r="BJ613" t="str">
            <v>北京邮电大学</v>
          </cell>
        </row>
        <row r="613">
          <cell r="BL613" t="str">
            <v>普通全日制</v>
          </cell>
          <cell r="BM613" t="str">
            <v>移动通信</v>
          </cell>
          <cell r="BN613" t="str">
            <v>2006-04-01</v>
          </cell>
          <cell r="BO613" t="str">
            <v>硕士研究生</v>
          </cell>
          <cell r="BP613" t="str">
            <v>硕士</v>
          </cell>
        </row>
        <row r="613">
          <cell r="BV613" t="str">
            <v>2014-05-26</v>
          </cell>
          <cell r="BW613" t="str">
            <v>福建天晴数码有限公司</v>
          </cell>
          <cell r="BX613" t="str">
            <v>工程院十部</v>
          </cell>
          <cell r="BY613" t="str">
            <v>工程院十部</v>
          </cell>
        </row>
        <row r="614">
          <cell r="A614">
            <v>120303</v>
          </cell>
          <cell r="B614" t="str">
            <v>洪洲茂</v>
          </cell>
          <cell r="C614" t="str">
            <v>工程院十部</v>
          </cell>
          <cell r="D614" t="str">
            <v>郭玉湖</v>
          </cell>
          <cell r="E614" t="str">
            <v>120303</v>
          </cell>
          <cell r="F614" t="str">
            <v>男</v>
          </cell>
          <cell r="G614" t="str">
            <v>群众</v>
          </cell>
          <cell r="H614" t="str">
            <v>汉族</v>
          </cell>
          <cell r="I614" t="str">
            <v>1982-12-03</v>
          </cell>
          <cell r="J614" t="str">
            <v>350583198212034996</v>
          </cell>
          <cell r="K614" t="str">
            <v>已婚</v>
          </cell>
          <cell r="L614" t="str">
            <v>中国大陆</v>
          </cell>
        </row>
        <row r="614">
          <cell r="O614" t="str">
            <v>福建省</v>
          </cell>
        </row>
        <row r="614">
          <cell r="U614" t="str">
            <v>15960284919</v>
          </cell>
          <cell r="V614" t="str">
            <v>mail2hong@126.com</v>
          </cell>
        </row>
        <row r="614">
          <cell r="X614" t="str">
            <v>15960271295</v>
          </cell>
        </row>
        <row r="614">
          <cell r="AA614" t="str">
            <v>12-03</v>
          </cell>
        </row>
        <row r="614">
          <cell r="AD614" t="str">
            <v>ND20151021005</v>
          </cell>
          <cell r="AE614" t="str">
            <v>工程院十部</v>
          </cell>
          <cell r="AF614" t="str">
            <v>福建天晴数码有限公司</v>
          </cell>
          <cell r="AG614" t="str">
            <v>福建天晴数码有限公司</v>
          </cell>
          <cell r="AH614" t="str">
            <v>架构师</v>
          </cell>
          <cell r="AI614" t="str">
            <v>高级二星架构师(P7)</v>
          </cell>
          <cell r="AJ614" t="str">
            <v>P7</v>
          </cell>
        </row>
        <row r="614">
          <cell r="AM614" t="str">
            <v>正式员工</v>
          </cell>
          <cell r="AN614" t="str">
            <v>在职</v>
          </cell>
          <cell r="AO614" t="str">
            <v>正式员工</v>
          </cell>
        </row>
        <row r="614">
          <cell r="AQ614" t="str">
            <v>普通任职</v>
          </cell>
          <cell r="AR614" t="str">
            <v>2015-10-19</v>
          </cell>
          <cell r="AS614" t="str">
            <v>厦门</v>
          </cell>
        </row>
        <row r="614">
          <cell r="AU614" t="str">
            <v>2016-01-19</v>
          </cell>
        </row>
        <row r="614">
          <cell r="BF614">
            <v>16</v>
          </cell>
        </row>
        <row r="614">
          <cell r="BJ614" t="str">
            <v>华侨大学</v>
          </cell>
        </row>
        <row r="614">
          <cell r="BL614" t="str">
            <v>普通全日制</v>
          </cell>
          <cell r="BM614" t="str">
            <v>国际经济与贸易</v>
          </cell>
          <cell r="BN614" t="str">
            <v>2005-07-01</v>
          </cell>
          <cell r="BO614" t="str">
            <v>硕士研究生</v>
          </cell>
          <cell r="BP614" t="str">
            <v>硕士</v>
          </cell>
        </row>
        <row r="614">
          <cell r="BV614" t="str">
            <v>2015-10-19</v>
          </cell>
          <cell r="BW614" t="str">
            <v>福建天晴数码有限公司</v>
          </cell>
          <cell r="BX614" t="str">
            <v>工程院十部</v>
          </cell>
          <cell r="BY614" t="str">
            <v>工程院十部</v>
          </cell>
        </row>
        <row r="615">
          <cell r="A615">
            <v>124086</v>
          </cell>
          <cell r="B615" t="str">
            <v>林雨</v>
          </cell>
          <cell r="C615" t="str">
            <v>工程院十部</v>
          </cell>
          <cell r="D615" t="str">
            <v>郭玉湖</v>
          </cell>
          <cell r="E615" t="str">
            <v>124086</v>
          </cell>
          <cell r="F615" t="str">
            <v>男</v>
          </cell>
          <cell r="G615" t="str">
            <v>群众</v>
          </cell>
          <cell r="H615" t="str">
            <v>汉族</v>
          </cell>
          <cell r="I615" t="str">
            <v>1977-12-29</v>
          </cell>
          <cell r="J615" t="str">
            <v>350104197712290038</v>
          </cell>
          <cell r="K615" t="str">
            <v>已婚</v>
          </cell>
        </row>
        <row r="615">
          <cell r="O615" t="str">
            <v>福建省福州市仓山区</v>
          </cell>
        </row>
        <row r="615">
          <cell r="U615" t="str">
            <v>18959180363</v>
          </cell>
          <cell r="V615" t="str">
            <v>417107468@qq.com</v>
          </cell>
        </row>
        <row r="615">
          <cell r="AA615" t="str">
            <v>12-29</v>
          </cell>
        </row>
        <row r="615">
          <cell r="AD615" t="str">
            <v>ND20140528001</v>
          </cell>
          <cell r="AE615" t="str">
            <v>工程院十部</v>
          </cell>
          <cell r="AF615" t="str">
            <v>福建天泉教育科技有限公司</v>
          </cell>
          <cell r="AG615" t="str">
            <v>福建天泉教育科技有限公司</v>
          </cell>
          <cell r="AH615" t="str">
            <v>开发经理</v>
          </cell>
          <cell r="AI615" t="str">
            <v>高级经理(M7)</v>
          </cell>
          <cell r="AJ615" t="str">
            <v>M7</v>
          </cell>
        </row>
        <row r="615">
          <cell r="AM615" t="str">
            <v>正式员工</v>
          </cell>
          <cell r="AN615" t="str">
            <v>在职</v>
          </cell>
          <cell r="AO615" t="str">
            <v>正式员工</v>
          </cell>
        </row>
        <row r="615">
          <cell r="AQ615" t="str">
            <v>普通任职</v>
          </cell>
          <cell r="AR615" t="str">
            <v>2014-06-09</v>
          </cell>
        </row>
        <row r="615">
          <cell r="AU615" t="str">
            <v>2014-09-09</v>
          </cell>
        </row>
        <row r="615">
          <cell r="BF615">
            <v>33</v>
          </cell>
        </row>
        <row r="615">
          <cell r="BJ615" t="str">
            <v>华中科技大学</v>
          </cell>
        </row>
        <row r="615">
          <cell r="BL615" t="str">
            <v>普通全日制</v>
          </cell>
          <cell r="BM615" t="str">
            <v>计算机技术</v>
          </cell>
          <cell r="BN615" t="str">
            <v>2010-07-01</v>
          </cell>
          <cell r="BO615" t="str">
            <v>硕士研究生</v>
          </cell>
          <cell r="BP615" t="str">
            <v>硕士</v>
          </cell>
        </row>
        <row r="615">
          <cell r="BV615" t="str">
            <v>2014-06-09</v>
          </cell>
          <cell r="BW615" t="str">
            <v>福建天晴数码有限公司</v>
          </cell>
          <cell r="BX615" t="str">
            <v>工程院十部</v>
          </cell>
          <cell r="BY615" t="str">
            <v>工程院十部</v>
          </cell>
        </row>
        <row r="616">
          <cell r="A616">
            <v>130307</v>
          </cell>
          <cell r="B616" t="str">
            <v>刘文鑫</v>
          </cell>
          <cell r="C616" t="str">
            <v>工程院十部</v>
          </cell>
          <cell r="D616" t="str">
            <v>郭玉湖</v>
          </cell>
          <cell r="E616" t="str">
            <v>130307</v>
          </cell>
          <cell r="F616" t="str">
            <v>男</v>
          </cell>
          <cell r="G616" t="str">
            <v>群众</v>
          </cell>
          <cell r="H616" t="str">
            <v>汉族</v>
          </cell>
          <cell r="I616" t="str">
            <v>1987-05-02</v>
          </cell>
          <cell r="J616" t="str">
            <v>350104198705024916</v>
          </cell>
          <cell r="K616" t="str">
            <v>未婚</v>
          </cell>
        </row>
        <row r="616">
          <cell r="O616" t="str">
            <v>福建省福州市仓山区</v>
          </cell>
        </row>
        <row r="616">
          <cell r="U616" t="str">
            <v>15980201310</v>
          </cell>
          <cell r="V616" t="str">
            <v>407051837@qq.com</v>
          </cell>
        </row>
        <row r="616">
          <cell r="X616" t="str">
            <v>13509338134</v>
          </cell>
        </row>
        <row r="616">
          <cell r="AA616" t="str">
            <v>05-02</v>
          </cell>
        </row>
        <row r="616">
          <cell r="AD616" t="str">
            <v>ND20140804001</v>
          </cell>
          <cell r="AE616" t="str">
            <v>工程院十部</v>
          </cell>
          <cell r="AF616" t="str">
            <v>福建天泉教育科技有限公司</v>
          </cell>
          <cell r="AG616" t="str">
            <v>福建天泉教育科技有限公司</v>
          </cell>
          <cell r="AH616" t="str">
            <v>高级软件开发工程师</v>
          </cell>
          <cell r="AI616" t="str">
            <v>高级二星程序员(P7)</v>
          </cell>
          <cell r="AJ616" t="str">
            <v>P7</v>
          </cell>
        </row>
        <row r="616">
          <cell r="AM616" t="str">
            <v>正式员工</v>
          </cell>
          <cell r="AN616" t="str">
            <v>在职</v>
          </cell>
          <cell r="AO616" t="str">
            <v>正式员工</v>
          </cell>
        </row>
        <row r="616">
          <cell r="AQ616" t="str">
            <v>普通任职</v>
          </cell>
          <cell r="AR616" t="str">
            <v>2014-08-07</v>
          </cell>
        </row>
        <row r="616">
          <cell r="AU616" t="str">
            <v>2014-11-07</v>
          </cell>
        </row>
        <row r="616">
          <cell r="BF616">
            <v>30</v>
          </cell>
        </row>
        <row r="616">
          <cell r="BJ616" t="str">
            <v>农林大学</v>
          </cell>
        </row>
        <row r="616">
          <cell r="BL616" t="str">
            <v>普通全日制</v>
          </cell>
          <cell r="BM616" t="str">
            <v>生物技术</v>
          </cell>
          <cell r="BN616" t="str">
            <v>2010-07-01</v>
          </cell>
          <cell r="BO616" t="str">
            <v>本科</v>
          </cell>
          <cell r="BP616" t="str">
            <v>学士</v>
          </cell>
        </row>
        <row r="616">
          <cell r="BV616" t="str">
            <v>2014-08-07</v>
          </cell>
          <cell r="BW616" t="str">
            <v>福建天晴数码有限公司</v>
          </cell>
          <cell r="BX616" t="str">
            <v>工程院十部</v>
          </cell>
          <cell r="BY616" t="str">
            <v>工程院十部</v>
          </cell>
        </row>
        <row r="617">
          <cell r="A617">
            <v>140912</v>
          </cell>
          <cell r="B617" t="str">
            <v>王永弟</v>
          </cell>
          <cell r="C617" t="str">
            <v>工程院十部</v>
          </cell>
          <cell r="D617" t="str">
            <v>郭玉湖</v>
          </cell>
          <cell r="E617" t="str">
            <v>140912</v>
          </cell>
          <cell r="F617" t="str">
            <v>男</v>
          </cell>
          <cell r="G617" t="str">
            <v>中共党员</v>
          </cell>
          <cell r="H617" t="str">
            <v>汉族</v>
          </cell>
          <cell r="I617" t="str">
            <v>1984-10-26</v>
          </cell>
          <cell r="J617" t="str">
            <v>352203198410263339</v>
          </cell>
          <cell r="K617" t="str">
            <v>已婚</v>
          </cell>
          <cell r="L617" t="str">
            <v>中国大陆</v>
          </cell>
        </row>
        <row r="617">
          <cell r="N617" t="str">
            <v>非农业</v>
          </cell>
          <cell r="O617" t="str">
            <v>福建省宁德地区福鼎市</v>
          </cell>
          <cell r="P617" t="str">
            <v>福建福州</v>
          </cell>
          <cell r="Q617" t="str">
            <v>海峡人才市场</v>
          </cell>
          <cell r="R617" t="str">
            <v>海峡人才市场</v>
          </cell>
          <cell r="S617" t="str">
            <v>福州市仓山区金桔路78号香江枫景16#</v>
          </cell>
        </row>
        <row r="617">
          <cell r="U617" t="str">
            <v>18650092015</v>
          </cell>
          <cell r="V617" t="str">
            <v>41030742@qq.com</v>
          </cell>
          <cell r="W617" t="str">
            <v>王晶晶</v>
          </cell>
          <cell r="X617" t="str">
            <v>13599825685</v>
          </cell>
        </row>
        <row r="617">
          <cell r="AA617" t="str">
            <v>10-26</v>
          </cell>
          <cell r="AB617">
            <v>168</v>
          </cell>
          <cell r="AC617" t="str">
            <v>A型</v>
          </cell>
          <cell r="AD617" t="str">
            <v>ND20141029005</v>
          </cell>
          <cell r="AE617" t="str">
            <v>工程院十部</v>
          </cell>
          <cell r="AF617" t="str">
            <v>福建天泉教育科技有限公司</v>
          </cell>
          <cell r="AG617" t="str">
            <v>福建天泉教育科技有限公司</v>
          </cell>
          <cell r="AH617" t="str">
            <v>高级软件开发工程师</v>
          </cell>
          <cell r="AI617" t="str">
            <v>高级二星程序员(P7)</v>
          </cell>
          <cell r="AJ617" t="str">
            <v>P7</v>
          </cell>
        </row>
        <row r="617">
          <cell r="AM617" t="str">
            <v>正式员工</v>
          </cell>
          <cell r="AN617" t="str">
            <v>在职</v>
          </cell>
          <cell r="AO617" t="str">
            <v>正式员工</v>
          </cell>
        </row>
        <row r="617">
          <cell r="AQ617" t="str">
            <v>普通任职</v>
          </cell>
          <cell r="AR617" t="str">
            <v>2014-11-03</v>
          </cell>
        </row>
        <row r="617">
          <cell r="AU617" t="str">
            <v>2015-02-03</v>
          </cell>
        </row>
        <row r="617">
          <cell r="BF617">
            <v>28</v>
          </cell>
        </row>
        <row r="617">
          <cell r="BJ617" t="str">
            <v>厦门大学</v>
          </cell>
        </row>
        <row r="617">
          <cell r="BL617" t="str">
            <v>普通全日制</v>
          </cell>
          <cell r="BM617" t="str">
            <v>化学工程与工艺/数学与应用数学</v>
          </cell>
          <cell r="BN617" t="str">
            <v>2007-07-01</v>
          </cell>
          <cell r="BO617" t="str">
            <v>本科</v>
          </cell>
          <cell r="BP617" t="str">
            <v>双学士</v>
          </cell>
        </row>
        <row r="617">
          <cell r="BV617" t="str">
            <v>2014-11-03</v>
          </cell>
          <cell r="BW617" t="str">
            <v>福建天晴数码有限公司</v>
          </cell>
          <cell r="BX617" t="str">
            <v>工程院十部</v>
          </cell>
          <cell r="BY617" t="str">
            <v>工程院十部</v>
          </cell>
        </row>
        <row r="618">
          <cell r="A618">
            <v>150610</v>
          </cell>
          <cell r="B618" t="str">
            <v>任众</v>
          </cell>
          <cell r="C618" t="str">
            <v>工程院十部</v>
          </cell>
          <cell r="D618" t="str">
            <v>郭玉湖</v>
          </cell>
          <cell r="E618" t="str">
            <v>150610</v>
          </cell>
          <cell r="F618" t="str">
            <v>男</v>
          </cell>
          <cell r="G618" t="str">
            <v>群众</v>
          </cell>
          <cell r="H618" t="str">
            <v>蒙古族</v>
          </cell>
          <cell r="I618" t="str">
            <v>1980-06-29</v>
          </cell>
          <cell r="J618" t="str">
            <v>220102198006290412</v>
          </cell>
          <cell r="K618" t="str">
            <v>未婚</v>
          </cell>
          <cell r="L618" t="str">
            <v>中国大陆</v>
          </cell>
        </row>
        <row r="618">
          <cell r="O618" t="str">
            <v>吉林省长春市南关区</v>
          </cell>
        </row>
        <row r="618">
          <cell r="R618" t="str">
            <v>北京市</v>
          </cell>
        </row>
        <row r="618">
          <cell r="U618" t="str">
            <v>13401147761</v>
          </cell>
        </row>
        <row r="618">
          <cell r="AA618" t="str">
            <v>06-29</v>
          </cell>
        </row>
        <row r="618">
          <cell r="AD618" t="str">
            <v>ND20150724029</v>
          </cell>
          <cell r="AE618" t="str">
            <v>工程院十部</v>
          </cell>
          <cell r="AF618" t="str">
            <v>福建省华渔教育科技有限公司北京分公司</v>
          </cell>
          <cell r="AG618" t="str">
            <v>福建华渔未来教育科技有限公司北京分公司</v>
          </cell>
          <cell r="AH618" t="str">
            <v>开发经理</v>
          </cell>
          <cell r="AI618" t="str">
            <v>高级经理(M7)</v>
          </cell>
          <cell r="AJ618" t="str">
            <v>M7</v>
          </cell>
        </row>
        <row r="618">
          <cell r="AM618" t="str">
            <v>正式员工</v>
          </cell>
          <cell r="AN618" t="str">
            <v>在职</v>
          </cell>
          <cell r="AO618" t="str">
            <v>正式员工</v>
          </cell>
        </row>
        <row r="618">
          <cell r="AQ618" t="str">
            <v>普通任职</v>
          </cell>
          <cell r="AR618" t="str">
            <v>2015-08-03</v>
          </cell>
          <cell r="AS618" t="str">
            <v>北京</v>
          </cell>
        </row>
        <row r="618">
          <cell r="AU618" t="str">
            <v>2015-11-03</v>
          </cell>
        </row>
        <row r="618">
          <cell r="BF618">
            <v>19</v>
          </cell>
        </row>
        <row r="618">
          <cell r="BJ618" t="str">
            <v>东北电力大学</v>
          </cell>
        </row>
        <row r="618">
          <cell r="BL618" t="str">
            <v>普通全日制</v>
          </cell>
          <cell r="BM618" t="str">
            <v>计算机应用技术</v>
          </cell>
          <cell r="BN618" t="str">
            <v>2009-07-01</v>
          </cell>
          <cell r="BO618" t="str">
            <v>硕士研究生</v>
          </cell>
          <cell r="BP618" t="str">
            <v>硕士</v>
          </cell>
        </row>
        <row r="618">
          <cell r="BV618" t="str">
            <v>2015-08-03</v>
          </cell>
          <cell r="BW618" t="str">
            <v>福建天晴数码有限公司</v>
          </cell>
          <cell r="BX618" t="str">
            <v>工程院十部</v>
          </cell>
          <cell r="BY618" t="str">
            <v>工程院十部</v>
          </cell>
        </row>
        <row r="619">
          <cell r="A619">
            <v>151010</v>
          </cell>
          <cell r="B619" t="str">
            <v>陈伟胜</v>
          </cell>
          <cell r="C619" t="str">
            <v>工程院十部</v>
          </cell>
          <cell r="D619" t="str">
            <v>郭玉湖</v>
          </cell>
          <cell r="E619" t="str">
            <v>151010</v>
          </cell>
          <cell r="F619" t="str">
            <v>男</v>
          </cell>
          <cell r="G619" t="str">
            <v>中共党员</v>
          </cell>
          <cell r="H619" t="str">
            <v>汉族</v>
          </cell>
          <cell r="I619" t="str">
            <v>1983-08-03</v>
          </cell>
          <cell r="J619" t="str">
            <v>350322198308036511</v>
          </cell>
          <cell r="K619" t="str">
            <v>已婚</v>
          </cell>
          <cell r="L619" t="str">
            <v>中国大陆</v>
          </cell>
        </row>
        <row r="619">
          <cell r="O619" t="str">
            <v>福建省莆田市仙游县</v>
          </cell>
        </row>
        <row r="619">
          <cell r="U619" t="str">
            <v>13950310803</v>
          </cell>
          <cell r="V619" t="str">
            <v>59323055@qq.com</v>
          </cell>
        </row>
        <row r="619">
          <cell r="X619" t="str">
            <v>15505917088</v>
          </cell>
        </row>
        <row r="619">
          <cell r="AA619" t="str">
            <v>08-03</v>
          </cell>
        </row>
        <row r="619">
          <cell r="AD619" t="str">
            <v>ND20151113003</v>
          </cell>
          <cell r="AE619" t="str">
            <v>工程院十部</v>
          </cell>
          <cell r="AF619" t="str">
            <v>福建天泉教育科技有限公司</v>
          </cell>
          <cell r="AG619" t="str">
            <v>福建天泉教育科技有限公司</v>
          </cell>
          <cell r="AH619" t="str">
            <v>开发经理</v>
          </cell>
          <cell r="AI619" t="str">
            <v>未定级</v>
          </cell>
          <cell r="AJ619" t="str">
            <v>未定级</v>
          </cell>
        </row>
        <row r="619">
          <cell r="AM619" t="str">
            <v>正式员工</v>
          </cell>
          <cell r="AN619" t="str">
            <v>在职</v>
          </cell>
          <cell r="AO619" t="str">
            <v>正式员工</v>
          </cell>
        </row>
        <row r="619">
          <cell r="AQ619" t="str">
            <v>普通任职</v>
          </cell>
          <cell r="AR619" t="str">
            <v>2015-11-16</v>
          </cell>
          <cell r="AS619" t="str">
            <v>福州</v>
          </cell>
        </row>
        <row r="619">
          <cell r="AU619" t="str">
            <v>2016-02-16</v>
          </cell>
        </row>
        <row r="619">
          <cell r="BF619">
            <v>15</v>
          </cell>
        </row>
        <row r="619">
          <cell r="BJ619" t="str">
            <v>福州大学</v>
          </cell>
        </row>
        <row r="619">
          <cell r="BL619" t="str">
            <v>普通全日制</v>
          </cell>
          <cell r="BM619" t="str">
            <v>计算机科学与技术</v>
          </cell>
          <cell r="BN619" t="str">
            <v>2006-07-01</v>
          </cell>
          <cell r="BO619" t="str">
            <v>本科</v>
          </cell>
          <cell r="BP619" t="str">
            <v>学士</v>
          </cell>
        </row>
        <row r="619">
          <cell r="BV619" t="str">
            <v>2015-11-16</v>
          </cell>
          <cell r="BW619" t="str">
            <v>福建天晴数码有限公司</v>
          </cell>
          <cell r="BX619" t="str">
            <v>工程院十部</v>
          </cell>
          <cell r="BY619" t="str">
            <v>工程院十部</v>
          </cell>
        </row>
        <row r="620">
          <cell r="A620">
            <v>189095</v>
          </cell>
          <cell r="B620" t="str">
            <v>黄振</v>
          </cell>
          <cell r="C620" t="str">
            <v>工程院十部</v>
          </cell>
          <cell r="D620" t="str">
            <v>郭玉湖</v>
          </cell>
          <cell r="E620" t="str">
            <v>189095</v>
          </cell>
          <cell r="F620" t="str">
            <v>男</v>
          </cell>
          <cell r="G620" t="str">
            <v>群众</v>
          </cell>
          <cell r="H620" t="str">
            <v>汉族</v>
          </cell>
          <cell r="I620" t="str">
            <v>1981-09-13</v>
          </cell>
          <cell r="J620" t="str">
            <v>350321198109131552</v>
          </cell>
          <cell r="K620" t="str">
            <v>已婚</v>
          </cell>
        </row>
        <row r="620">
          <cell r="O620" t="str">
            <v>福建省莆田市莆田县</v>
          </cell>
        </row>
        <row r="620">
          <cell r="R620" t="str">
            <v>福建莆田</v>
          </cell>
        </row>
        <row r="620">
          <cell r="U620" t="str">
            <v>18905916860</v>
          </cell>
          <cell r="V620" t="str">
            <v>43204784@qq.com</v>
          </cell>
        </row>
        <row r="620">
          <cell r="AA620" t="str">
            <v>09-25</v>
          </cell>
        </row>
        <row r="620">
          <cell r="AD620" t="str">
            <v>ND20140514007</v>
          </cell>
          <cell r="AE620" t="str">
            <v>工程院十部</v>
          </cell>
          <cell r="AF620" t="str">
            <v>福建天泉教育科技有限公司</v>
          </cell>
          <cell r="AG620" t="str">
            <v>福建天泉教育科技有限公司</v>
          </cell>
          <cell r="AH620" t="str">
            <v>开发经理</v>
          </cell>
          <cell r="AI620" t="str">
            <v>高级经理(M7)</v>
          </cell>
          <cell r="AJ620" t="str">
            <v>M7</v>
          </cell>
        </row>
        <row r="620">
          <cell r="AM620" t="str">
            <v>正式员工</v>
          </cell>
          <cell r="AN620" t="str">
            <v>在职</v>
          </cell>
          <cell r="AO620" t="str">
            <v>正式员工</v>
          </cell>
        </row>
        <row r="620">
          <cell r="AQ620" t="str">
            <v>普通任职</v>
          </cell>
          <cell r="AR620" t="str">
            <v>2014-05-19</v>
          </cell>
        </row>
        <row r="620">
          <cell r="AU620" t="str">
            <v>2014-08-19</v>
          </cell>
        </row>
        <row r="620">
          <cell r="BF620">
            <v>33</v>
          </cell>
        </row>
        <row r="620">
          <cell r="BJ620" t="str">
            <v>福建师范大学</v>
          </cell>
        </row>
        <row r="620">
          <cell r="BL620" t="str">
            <v>普通全日制</v>
          </cell>
          <cell r="BM620" t="str">
            <v>计算机科学与技术</v>
          </cell>
          <cell r="BN620" t="str">
            <v>2005-07-01</v>
          </cell>
          <cell r="BO620" t="str">
            <v>本科</v>
          </cell>
          <cell r="BP620" t="str">
            <v>学士</v>
          </cell>
        </row>
        <row r="620">
          <cell r="BV620" t="str">
            <v>2014-05-19</v>
          </cell>
          <cell r="BW620" t="str">
            <v>福建天晴数码有限公司</v>
          </cell>
          <cell r="BX620" t="str">
            <v>工程院十部</v>
          </cell>
          <cell r="BY620" t="str">
            <v>工程院十部</v>
          </cell>
        </row>
        <row r="621">
          <cell r="A621">
            <v>199808</v>
          </cell>
          <cell r="B621" t="str">
            <v>谢稳金</v>
          </cell>
          <cell r="C621" t="str">
            <v>工程院十部</v>
          </cell>
          <cell r="D621" t="str">
            <v>郭玉湖</v>
          </cell>
          <cell r="E621" t="str">
            <v>199808</v>
          </cell>
          <cell r="F621" t="str">
            <v>男</v>
          </cell>
          <cell r="G621" t="str">
            <v>共青团员</v>
          </cell>
          <cell r="H621" t="str">
            <v>汉族</v>
          </cell>
          <cell r="I621" t="str">
            <v>1981-05-15</v>
          </cell>
          <cell r="J621" t="str">
            <v>350424198105151331</v>
          </cell>
          <cell r="K621" t="str">
            <v>已婚</v>
          </cell>
          <cell r="L621" t="str">
            <v>中国大陆</v>
          </cell>
        </row>
        <row r="621">
          <cell r="O621" t="str">
            <v>福建省三明市宁化县</v>
          </cell>
        </row>
        <row r="621">
          <cell r="R621" t="str">
            <v>福州市鼓楼区五四路260号之一</v>
          </cell>
        </row>
        <row r="621">
          <cell r="U621" t="str">
            <v>13705944295</v>
          </cell>
          <cell r="V621" t="str">
            <v>xiewj@outlook.com</v>
          </cell>
        </row>
        <row r="621">
          <cell r="X621" t="str">
            <v>83409481</v>
          </cell>
        </row>
        <row r="621">
          <cell r="AA621" t="str">
            <v>05-15</v>
          </cell>
        </row>
        <row r="621">
          <cell r="AD621" t="str">
            <v>ND20150613010</v>
          </cell>
          <cell r="AE621" t="str">
            <v>工程院十部</v>
          </cell>
          <cell r="AF621" t="str">
            <v>福建天泉教育科技有限公司</v>
          </cell>
          <cell r="AG621" t="str">
            <v>福建天泉教育科技有限公司</v>
          </cell>
          <cell r="AH621" t="str">
            <v>开发经理</v>
          </cell>
          <cell r="AI621" t="str">
            <v>高级经理(M7)</v>
          </cell>
          <cell r="AJ621" t="str">
            <v>M7</v>
          </cell>
        </row>
        <row r="621">
          <cell r="AM621" t="str">
            <v>正式员工</v>
          </cell>
          <cell r="AN621" t="str">
            <v>在职</v>
          </cell>
          <cell r="AO621" t="str">
            <v>正式员工</v>
          </cell>
        </row>
        <row r="621">
          <cell r="AQ621" t="str">
            <v>普通任职</v>
          </cell>
          <cell r="AR621" t="str">
            <v>2009-02-25</v>
          </cell>
        </row>
        <row r="621">
          <cell r="AU621" t="str">
            <v>2014-06-11</v>
          </cell>
        </row>
        <row r="621">
          <cell r="BB621" t="str">
            <v>2014-03-11</v>
          </cell>
        </row>
        <row r="621">
          <cell r="BF621">
            <v>35</v>
          </cell>
        </row>
        <row r="621">
          <cell r="BJ621" t="str">
            <v>福建师范大学</v>
          </cell>
        </row>
        <row r="621">
          <cell r="BL621" t="str">
            <v>普通全日制</v>
          </cell>
          <cell r="BM621" t="str">
            <v>计算机应用</v>
          </cell>
          <cell r="BN621" t="str">
            <v>2004-07-01</v>
          </cell>
          <cell r="BO621" t="str">
            <v>本科</v>
          </cell>
        </row>
        <row r="621">
          <cell r="BV621" t="str">
            <v>2014-03-11</v>
          </cell>
          <cell r="BW621" t="str">
            <v>福建天晴数码有限公司</v>
          </cell>
          <cell r="BX621" t="str">
            <v>工程院十部</v>
          </cell>
          <cell r="BY621" t="str">
            <v>工程院十部</v>
          </cell>
        </row>
        <row r="622">
          <cell r="A622">
            <v>200609</v>
          </cell>
          <cell r="B622" t="str">
            <v>潘建安</v>
          </cell>
          <cell r="C622" t="str">
            <v>工程院十部</v>
          </cell>
          <cell r="D622" t="str">
            <v>郭玉湖</v>
          </cell>
          <cell r="E622" t="str">
            <v>200609</v>
          </cell>
          <cell r="F622" t="str">
            <v>男</v>
          </cell>
          <cell r="G622" t="str">
            <v>共青团员</v>
          </cell>
          <cell r="H622" t="str">
            <v>汉族</v>
          </cell>
          <cell r="I622" t="str">
            <v>1983-02-22</v>
          </cell>
          <cell r="J622" t="str">
            <v>350104198302224454</v>
          </cell>
          <cell r="K622" t="str">
            <v>未婚</v>
          </cell>
          <cell r="L622" t="str">
            <v>中国大陆</v>
          </cell>
        </row>
        <row r="622">
          <cell r="O622" t="str">
            <v>福建省福州市仓山区</v>
          </cell>
          <cell r="P622" t="str">
            <v>福建省福州市仓山区</v>
          </cell>
        </row>
        <row r="622">
          <cell r="R622" t="str">
            <v>福建省福州市仓山区</v>
          </cell>
        </row>
        <row r="622">
          <cell r="U622" t="str">
            <v>15859117400</v>
          </cell>
        </row>
        <row r="622">
          <cell r="W622" t="str">
            <v>潘德灼</v>
          </cell>
          <cell r="X622" t="str">
            <v>15806005314</v>
          </cell>
        </row>
        <row r="622">
          <cell r="AA622" t="str">
            <v>02-22</v>
          </cell>
        </row>
        <row r="622">
          <cell r="AD622" t="str">
            <v>ND20091021003</v>
          </cell>
          <cell r="AE622" t="str">
            <v>工程院十部</v>
          </cell>
          <cell r="AF622" t="str">
            <v>福建省华渔教育科技有限公司</v>
          </cell>
          <cell r="AG622" t="str">
            <v>福建省华渔教育科技有限公司</v>
          </cell>
          <cell r="AH622" t="str">
            <v>高级软件开发工程师</v>
          </cell>
          <cell r="AI622" t="str">
            <v>高级二星程序员(P7)</v>
          </cell>
          <cell r="AJ622" t="str">
            <v>P7</v>
          </cell>
        </row>
        <row r="622">
          <cell r="AM622" t="str">
            <v>正式员工</v>
          </cell>
          <cell r="AN622" t="str">
            <v>在职</v>
          </cell>
          <cell r="AO622" t="str">
            <v>正式员工</v>
          </cell>
          <cell r="AP622" t="str">
            <v>研发类程序</v>
          </cell>
          <cell r="AQ622" t="str">
            <v>普通任职</v>
          </cell>
          <cell r="AR622" t="str">
            <v>2009-10-21</v>
          </cell>
        </row>
        <row r="622">
          <cell r="AU622" t="str">
            <v>2010-01-21</v>
          </cell>
        </row>
        <row r="622">
          <cell r="AX622" t="str">
            <v>2010-01-20</v>
          </cell>
        </row>
        <row r="622">
          <cell r="BF622">
            <v>88</v>
          </cell>
        </row>
        <row r="622">
          <cell r="BJ622" t="str">
            <v>湖南大学</v>
          </cell>
        </row>
        <row r="622">
          <cell r="BL622" t="str">
            <v>普通全日制</v>
          </cell>
          <cell r="BM622" t="str">
            <v>数学与应用数学</v>
          </cell>
          <cell r="BN622" t="str">
            <v>2006-07-01</v>
          </cell>
          <cell r="BO622" t="str">
            <v>本科</v>
          </cell>
          <cell r="BP622" t="str">
            <v>学士</v>
          </cell>
        </row>
        <row r="622">
          <cell r="BV622" t="str">
            <v>2009-10-21</v>
          </cell>
          <cell r="BW622" t="str">
            <v>福建天晴数码有限公司</v>
          </cell>
          <cell r="BX622" t="str">
            <v>工程院十部</v>
          </cell>
          <cell r="BY622" t="str">
            <v>工程院十部</v>
          </cell>
        </row>
        <row r="623">
          <cell r="A623">
            <v>200919</v>
          </cell>
          <cell r="B623" t="str">
            <v>王盛伟</v>
          </cell>
          <cell r="C623" t="str">
            <v>工程院十部</v>
          </cell>
          <cell r="D623" t="str">
            <v>郭玉湖</v>
          </cell>
          <cell r="E623" t="str">
            <v>200919</v>
          </cell>
          <cell r="F623" t="str">
            <v>男</v>
          </cell>
          <cell r="G623" t="str">
            <v>群众</v>
          </cell>
          <cell r="H623" t="str">
            <v>汉族</v>
          </cell>
          <cell r="I623" t="str">
            <v>1983-10-18</v>
          </cell>
          <cell r="J623" t="str">
            <v>350104198310183314</v>
          </cell>
          <cell r="K623" t="str">
            <v>已婚</v>
          </cell>
          <cell r="L623" t="str">
            <v>中国大陆</v>
          </cell>
        </row>
        <row r="623">
          <cell r="O623" t="str">
            <v>福建省福州市仓山区</v>
          </cell>
        </row>
        <row r="623">
          <cell r="U623" t="str">
            <v>15005001257</v>
          </cell>
        </row>
        <row r="623">
          <cell r="AA623" t="str">
            <v>10-18</v>
          </cell>
        </row>
        <row r="623">
          <cell r="AD623" t="str">
            <v>ND20140324010</v>
          </cell>
          <cell r="AE623" t="str">
            <v>工程院十部</v>
          </cell>
          <cell r="AF623" t="str">
            <v>福建天泉教育科技有限公司</v>
          </cell>
          <cell r="AG623" t="str">
            <v>福建天泉教育科技有限公司</v>
          </cell>
          <cell r="AH623" t="str">
            <v>高级软件开发工程师</v>
          </cell>
          <cell r="AI623" t="str">
            <v>高级二星程序员(P7)</v>
          </cell>
          <cell r="AJ623" t="str">
            <v>P7</v>
          </cell>
        </row>
        <row r="623">
          <cell r="AM623" t="str">
            <v>正式员工</v>
          </cell>
          <cell r="AN623" t="str">
            <v>在职</v>
          </cell>
          <cell r="AO623" t="str">
            <v>正式员工</v>
          </cell>
          <cell r="AP623" t="str">
            <v>研发类程序</v>
          </cell>
          <cell r="AQ623" t="str">
            <v>普通任职</v>
          </cell>
          <cell r="AR623" t="str">
            <v>2009-05-06</v>
          </cell>
        </row>
        <row r="623">
          <cell r="AU623" t="str">
            <v>2014-06-24</v>
          </cell>
        </row>
        <row r="623">
          <cell r="AX623" t="str">
            <v>2009-08-24</v>
          </cell>
        </row>
        <row r="623">
          <cell r="BB623" t="str">
            <v>2014-03-24</v>
          </cell>
        </row>
        <row r="623">
          <cell r="BF623">
            <v>35</v>
          </cell>
        </row>
        <row r="623">
          <cell r="BJ623" t="str">
            <v>福州大学</v>
          </cell>
        </row>
        <row r="623">
          <cell r="BL623" t="str">
            <v>普通全日制</v>
          </cell>
          <cell r="BM623" t="str">
            <v>计算机科学与技术</v>
          </cell>
          <cell r="BN623" t="str">
            <v>2006-07-01</v>
          </cell>
          <cell r="BO623" t="str">
            <v>本科</v>
          </cell>
        </row>
        <row r="623">
          <cell r="BV623" t="str">
            <v>2014-03-24</v>
          </cell>
          <cell r="BW623" t="str">
            <v>福建天晴数码有限公司</v>
          </cell>
          <cell r="BX623" t="str">
            <v>工程院十部</v>
          </cell>
          <cell r="BY623" t="str">
            <v>工程院十部</v>
          </cell>
        </row>
        <row r="624">
          <cell r="A624">
            <v>238417</v>
          </cell>
          <cell r="B624" t="str">
            <v>陈耀灿</v>
          </cell>
          <cell r="C624" t="str">
            <v>工程院十部</v>
          </cell>
          <cell r="D624" t="str">
            <v>郭玉湖</v>
          </cell>
          <cell r="E624" t="str">
            <v>238417</v>
          </cell>
          <cell r="F624" t="str">
            <v>男</v>
          </cell>
          <cell r="G624" t="str">
            <v>群众</v>
          </cell>
          <cell r="H624" t="str">
            <v>汉族</v>
          </cell>
          <cell r="I624" t="str">
            <v>1980-07-16</v>
          </cell>
          <cell r="J624" t="str">
            <v>422129198007165137</v>
          </cell>
          <cell r="K624" t="str">
            <v>已婚</v>
          </cell>
        </row>
        <row r="624">
          <cell r="U624" t="str">
            <v>13625055123</v>
          </cell>
          <cell r="V624" t="str">
            <v>195827995@qq.com</v>
          </cell>
          <cell r="W624" t="str">
            <v>刘孝丹</v>
          </cell>
          <cell r="X624" t="str">
            <v>13599069541</v>
          </cell>
        </row>
        <row r="624">
          <cell r="AA624" t="str">
            <v>07-16</v>
          </cell>
        </row>
        <row r="624">
          <cell r="AD624" t="str">
            <v>ND20140912011</v>
          </cell>
          <cell r="AE624" t="str">
            <v>工程院十部</v>
          </cell>
          <cell r="AF624" t="str">
            <v>福建天泉教育科技有限公司</v>
          </cell>
          <cell r="AG624" t="str">
            <v>福建天泉教育科技有限公司</v>
          </cell>
          <cell r="AH624" t="str">
            <v>开发经理</v>
          </cell>
          <cell r="AI624" t="str">
            <v>高级经理(M7)</v>
          </cell>
          <cell r="AJ624" t="str">
            <v>M7</v>
          </cell>
        </row>
        <row r="624">
          <cell r="AM624" t="str">
            <v>正式员工</v>
          </cell>
          <cell r="AN624" t="str">
            <v>在职</v>
          </cell>
          <cell r="AO624" t="str">
            <v>正式员工</v>
          </cell>
        </row>
        <row r="624">
          <cell r="AQ624" t="str">
            <v>普通任职</v>
          </cell>
          <cell r="AR624" t="str">
            <v>2014-09-18</v>
          </cell>
        </row>
        <row r="624">
          <cell r="AU624" t="str">
            <v>2014-12-18</v>
          </cell>
        </row>
        <row r="624">
          <cell r="BF624">
            <v>29</v>
          </cell>
        </row>
        <row r="624">
          <cell r="BJ624" t="str">
            <v>中央广播电视学院</v>
          </cell>
        </row>
        <row r="624">
          <cell r="BL624" t="str">
            <v>在职全脱产</v>
          </cell>
          <cell r="BM624" t="str">
            <v>工商管理</v>
          </cell>
          <cell r="BN624" t="str">
            <v>2012-07-01</v>
          </cell>
          <cell r="BO624" t="str">
            <v>本科</v>
          </cell>
          <cell r="BP624" t="str">
            <v>无</v>
          </cell>
        </row>
        <row r="624">
          <cell r="BV624" t="str">
            <v>2014-09-18</v>
          </cell>
          <cell r="BW624" t="str">
            <v>福建天晴数码有限公司</v>
          </cell>
          <cell r="BX624" t="str">
            <v>工程院十部</v>
          </cell>
          <cell r="BY624" t="str">
            <v>工程院十部</v>
          </cell>
        </row>
        <row r="625">
          <cell r="A625">
            <v>243635</v>
          </cell>
          <cell r="B625" t="str">
            <v>高举全</v>
          </cell>
          <cell r="C625" t="str">
            <v>工程院十部</v>
          </cell>
          <cell r="D625" t="str">
            <v>郭玉湖</v>
          </cell>
          <cell r="E625" t="str">
            <v>243635</v>
          </cell>
          <cell r="F625" t="str">
            <v>男</v>
          </cell>
        </row>
        <row r="625">
          <cell r="H625" t="str">
            <v>汉族</v>
          </cell>
          <cell r="I625" t="str">
            <v>1979-09-14</v>
          </cell>
          <cell r="J625" t="str">
            <v>350128197909143956</v>
          </cell>
          <cell r="K625" t="str">
            <v>已婚</v>
          </cell>
          <cell r="L625" t="str">
            <v>中国大陆</v>
          </cell>
        </row>
        <row r="625">
          <cell r="O625" t="str">
            <v>福建省福州市平潭县</v>
          </cell>
        </row>
        <row r="625">
          <cell r="R625" t="str">
            <v>福州市鼓楼区铜盘路15号175</v>
          </cell>
        </row>
        <row r="625">
          <cell r="U625" t="str">
            <v>13559956866</v>
          </cell>
          <cell r="V625" t="str">
            <v>me.gao@163.com</v>
          </cell>
          <cell r="W625" t="str">
            <v>王超</v>
          </cell>
          <cell r="X625" t="str">
            <v>18959179858</v>
          </cell>
        </row>
        <row r="625">
          <cell r="AA625" t="str">
            <v>09-14</v>
          </cell>
        </row>
        <row r="625">
          <cell r="AD625" t="str">
            <v>ND20071119002</v>
          </cell>
          <cell r="AE625" t="str">
            <v>工程院十部</v>
          </cell>
          <cell r="AF625" t="str">
            <v>福建天泉教育科技有限公司</v>
          </cell>
          <cell r="AG625" t="str">
            <v>福建天泉教育科技有限公司</v>
          </cell>
          <cell r="AH625" t="str">
            <v>开发总监</v>
          </cell>
          <cell r="AI625" t="str">
            <v>总监</v>
          </cell>
          <cell r="AJ625" t="str">
            <v>M8</v>
          </cell>
        </row>
        <row r="625">
          <cell r="AM625" t="str">
            <v>正式员工</v>
          </cell>
          <cell r="AN625" t="str">
            <v>在职</v>
          </cell>
          <cell r="AO625" t="str">
            <v>正式员工</v>
          </cell>
          <cell r="AP625" t="str">
            <v>研发类程序</v>
          </cell>
          <cell r="AQ625" t="str">
            <v>普通任职</v>
          </cell>
          <cell r="AR625" t="str">
            <v>2007-11-19</v>
          </cell>
        </row>
        <row r="625">
          <cell r="AU625" t="str">
            <v>2008-02-19</v>
          </cell>
        </row>
        <row r="625">
          <cell r="BF625">
            <v>111</v>
          </cell>
        </row>
        <row r="625">
          <cell r="BJ625" t="str">
            <v>北京航空航天大学</v>
          </cell>
        </row>
        <row r="625">
          <cell r="BM625" t="str">
            <v>计算机科学与技术</v>
          </cell>
          <cell r="BN625" t="str">
            <v>2013-07-01</v>
          </cell>
          <cell r="BO625" t="str">
            <v>本科</v>
          </cell>
        </row>
        <row r="625">
          <cell r="BV625" t="str">
            <v>2007-11-19</v>
          </cell>
          <cell r="BW625" t="str">
            <v>福建天晴数码有限公司</v>
          </cell>
          <cell r="BX625" t="str">
            <v>工程院十部</v>
          </cell>
          <cell r="BY625" t="str">
            <v>工程院十部</v>
          </cell>
        </row>
        <row r="626">
          <cell r="A626">
            <v>250286</v>
          </cell>
          <cell r="B626" t="str">
            <v>金宁宝</v>
          </cell>
          <cell r="C626" t="str">
            <v>工程院十部</v>
          </cell>
          <cell r="D626" t="str">
            <v>郭玉湖</v>
          </cell>
          <cell r="E626" t="str">
            <v>250286</v>
          </cell>
          <cell r="F626" t="str">
            <v>男</v>
          </cell>
          <cell r="G626" t="str">
            <v>共青团员</v>
          </cell>
          <cell r="H626" t="str">
            <v>汉族</v>
          </cell>
          <cell r="I626" t="str">
            <v>1984-11-01</v>
          </cell>
          <cell r="J626" t="str">
            <v>350121198411013716</v>
          </cell>
          <cell r="K626" t="str">
            <v>已婚</v>
          </cell>
          <cell r="L626" t="str">
            <v>中国大陆</v>
          </cell>
        </row>
        <row r="626">
          <cell r="O626" t="str">
            <v>福建省福州市闽侯县</v>
          </cell>
        </row>
        <row r="626">
          <cell r="S626" t="str">
            <v>福建闽侯县上街镇新洲村后门店79-1号</v>
          </cell>
        </row>
        <row r="626">
          <cell r="U626" t="str">
            <v>13625028622</v>
          </cell>
        </row>
        <row r="626">
          <cell r="W626" t="str">
            <v>金宁宝</v>
          </cell>
          <cell r="X626" t="str">
            <v>0591－22795971</v>
          </cell>
        </row>
        <row r="626">
          <cell r="AA626" t="str">
            <v>11-01</v>
          </cell>
        </row>
        <row r="626">
          <cell r="AD626" t="str">
            <v>ND20130704001</v>
          </cell>
          <cell r="AE626" t="str">
            <v>工程院十部</v>
          </cell>
          <cell r="AF626" t="str">
            <v>福建省华渔教育科技有限公司</v>
          </cell>
          <cell r="AG626" t="str">
            <v>福建省华渔教育科技有限公司</v>
          </cell>
          <cell r="AH626" t="str">
            <v>开发经理</v>
          </cell>
          <cell r="AI626" t="str">
            <v>职称7(P7)</v>
          </cell>
          <cell r="AJ626" t="str">
            <v>P7</v>
          </cell>
        </row>
        <row r="626">
          <cell r="AM626" t="str">
            <v>正式员工</v>
          </cell>
          <cell r="AN626" t="str">
            <v>在职</v>
          </cell>
          <cell r="AO626" t="str">
            <v>正式员工</v>
          </cell>
          <cell r="AP626" t="str">
            <v>研发类程序</v>
          </cell>
          <cell r="AQ626" t="str">
            <v>普通任职</v>
          </cell>
          <cell r="AR626" t="str">
            <v>2008-07-04</v>
          </cell>
        </row>
        <row r="626">
          <cell r="AU626" t="str">
            <v>2008-10-04</v>
          </cell>
          <cell r="AV626" t="str">
            <v>2008-04-08</v>
          </cell>
        </row>
        <row r="626">
          <cell r="BF626">
            <v>104</v>
          </cell>
        </row>
        <row r="626">
          <cell r="BJ626" t="str">
            <v>福建师范大学</v>
          </cell>
        </row>
        <row r="626">
          <cell r="BL626" t="str">
            <v>普通全日制</v>
          </cell>
          <cell r="BM626" t="str">
            <v>网络工程</v>
          </cell>
          <cell r="BN626" t="str">
            <v>2008-07-01</v>
          </cell>
          <cell r="BO626" t="str">
            <v>本科</v>
          </cell>
        </row>
        <row r="626">
          <cell r="BV626" t="str">
            <v>2008-07-04</v>
          </cell>
          <cell r="BW626" t="str">
            <v>福建天晴数码有限公司</v>
          </cell>
          <cell r="BX626" t="str">
            <v>工程院十部</v>
          </cell>
          <cell r="BY626" t="str">
            <v>工程院十部</v>
          </cell>
        </row>
        <row r="627">
          <cell r="A627">
            <v>260014</v>
          </cell>
          <cell r="B627" t="str">
            <v>张鑫</v>
          </cell>
          <cell r="C627" t="str">
            <v>工程院十部</v>
          </cell>
          <cell r="D627" t="str">
            <v>郭玉湖</v>
          </cell>
          <cell r="E627" t="str">
            <v>260014</v>
          </cell>
          <cell r="F627" t="str">
            <v>男</v>
          </cell>
          <cell r="G627" t="str">
            <v>群众</v>
          </cell>
          <cell r="H627" t="str">
            <v>汉族</v>
          </cell>
          <cell r="I627" t="str">
            <v>1982-12-26</v>
          </cell>
          <cell r="J627" t="str">
            <v>350822198212260014</v>
          </cell>
          <cell r="K627" t="str">
            <v>已婚</v>
          </cell>
          <cell r="L627" t="str">
            <v>中国大陆</v>
          </cell>
        </row>
        <row r="627">
          <cell r="N627" t="str">
            <v>非农业</v>
          </cell>
        </row>
        <row r="627">
          <cell r="P627" t="str">
            <v>厦门</v>
          </cell>
          <cell r="Q627" t="str">
            <v>厦门</v>
          </cell>
        </row>
        <row r="627">
          <cell r="T627" t="str">
            <v>13950152115</v>
          </cell>
          <cell r="U627" t="str">
            <v>13950152115</v>
          </cell>
          <cell r="V627" t="str">
            <v>89691710@qq.com</v>
          </cell>
          <cell r="W627" t="str">
            <v>张福乾</v>
          </cell>
          <cell r="X627" t="str">
            <v>13950893188</v>
          </cell>
        </row>
        <row r="627">
          <cell r="AA627" t="str">
            <v>12-26</v>
          </cell>
        </row>
        <row r="627">
          <cell r="AD627" t="str">
            <v>ND20161118007</v>
          </cell>
          <cell r="AE627" t="str">
            <v>工程院十部</v>
          </cell>
          <cell r="AF627" t="str">
            <v>福建天晴数码有限公司</v>
          </cell>
          <cell r="AG627" t="str">
            <v>福建天晴数码有限公司</v>
          </cell>
          <cell r="AH627" t="str">
            <v>高级架构师</v>
          </cell>
          <cell r="AI627" t="str">
            <v>高级三星架构师(P8)</v>
          </cell>
          <cell r="AJ627" t="str">
            <v>P8</v>
          </cell>
        </row>
        <row r="627">
          <cell r="AM627" t="str">
            <v>试用人员</v>
          </cell>
          <cell r="AN627" t="str">
            <v>在职</v>
          </cell>
          <cell r="AO627" t="str">
            <v>试用人员</v>
          </cell>
        </row>
        <row r="627">
          <cell r="AQ627" t="str">
            <v>普通任职</v>
          </cell>
          <cell r="AR627" t="str">
            <v>2016-11-21</v>
          </cell>
          <cell r="AS627" t="str">
            <v>厦门</v>
          </cell>
        </row>
        <row r="627">
          <cell r="BF627">
            <v>3</v>
          </cell>
        </row>
        <row r="627">
          <cell r="BJ627" t="str">
            <v>山东大学</v>
          </cell>
        </row>
        <row r="627">
          <cell r="BL627" t="str">
            <v>普通全日制</v>
          </cell>
          <cell r="BM627" t="str">
            <v>计算机科学与技术</v>
          </cell>
          <cell r="BN627" t="str">
            <v>2006-07-01</v>
          </cell>
          <cell r="BO627" t="str">
            <v>本科</v>
          </cell>
          <cell r="BP627" t="str">
            <v>学士</v>
          </cell>
        </row>
        <row r="627">
          <cell r="BV627" t="str">
            <v>2016-11-21</v>
          </cell>
          <cell r="BW627" t="str">
            <v>福建天晴数码有限公司</v>
          </cell>
          <cell r="BX627" t="str">
            <v>工程院十部</v>
          </cell>
          <cell r="BY627" t="str">
            <v>工程院十部</v>
          </cell>
        </row>
        <row r="628">
          <cell r="A628">
            <v>34567</v>
          </cell>
          <cell r="B628" t="str">
            <v>程文渊</v>
          </cell>
          <cell r="C628" t="str">
            <v>工程院十部</v>
          </cell>
          <cell r="D628" t="str">
            <v>郭玉湖</v>
          </cell>
          <cell r="E628" t="str">
            <v>34567</v>
          </cell>
          <cell r="F628" t="str">
            <v>男</v>
          </cell>
          <cell r="G628" t="str">
            <v>群众</v>
          </cell>
          <cell r="H628" t="str">
            <v>汉族</v>
          </cell>
          <cell r="I628" t="str">
            <v>1976-04-11</v>
          </cell>
          <cell r="J628" t="str">
            <v>350402197504114017</v>
          </cell>
          <cell r="K628" t="str">
            <v>未婚</v>
          </cell>
          <cell r="L628" t="str">
            <v>中国大陆</v>
          </cell>
        </row>
        <row r="628">
          <cell r="O628" t="str">
            <v>福建省三明市梅列区</v>
          </cell>
        </row>
        <row r="628">
          <cell r="R628" t="str">
            <v>厦门湖里南山路546号702室</v>
          </cell>
        </row>
        <row r="628">
          <cell r="U628" t="str">
            <v>13860634715</v>
          </cell>
          <cell r="V628" t="str">
            <v>cwy999@21cn.com</v>
          </cell>
          <cell r="W628" t="str">
            <v>刘玉钦</v>
          </cell>
          <cell r="X628" t="str">
            <v>13799373598</v>
          </cell>
        </row>
        <row r="628">
          <cell r="AA628" t="str">
            <v>04-11</v>
          </cell>
        </row>
        <row r="628">
          <cell r="AD628" t="str">
            <v>ND20041018001</v>
          </cell>
          <cell r="AE628" t="str">
            <v>工程院十部</v>
          </cell>
          <cell r="AF628" t="str">
            <v>福建天泉教育科技有限公司</v>
          </cell>
          <cell r="AG628" t="str">
            <v>福建天泉教育科技有限公司</v>
          </cell>
          <cell r="AH628" t="str">
            <v>开发总监</v>
          </cell>
          <cell r="AI628" t="str">
            <v>总监</v>
          </cell>
          <cell r="AJ628" t="str">
            <v>P8</v>
          </cell>
        </row>
        <row r="628">
          <cell r="AM628" t="str">
            <v>正式员工</v>
          </cell>
          <cell r="AN628" t="str">
            <v>在职</v>
          </cell>
          <cell r="AO628" t="str">
            <v>正式员工</v>
          </cell>
          <cell r="AP628" t="str">
            <v>职能管理类</v>
          </cell>
          <cell r="AQ628" t="str">
            <v>普通任职</v>
          </cell>
          <cell r="AR628" t="str">
            <v>2004-10-18</v>
          </cell>
        </row>
        <row r="628">
          <cell r="AT628" t="str">
            <v>经理</v>
          </cell>
          <cell r="AU628" t="str">
            <v>2005-01-18</v>
          </cell>
        </row>
        <row r="628">
          <cell r="BF628">
            <v>148</v>
          </cell>
        </row>
        <row r="628">
          <cell r="BJ628" t="str">
            <v>三明学院</v>
          </cell>
        </row>
        <row r="628">
          <cell r="BL628" t="str">
            <v>普通全日制</v>
          </cell>
          <cell r="BM628" t="str">
            <v>计算机</v>
          </cell>
          <cell r="BN628" t="str">
            <v>1998-07-01</v>
          </cell>
          <cell r="BO628" t="str">
            <v>专科</v>
          </cell>
          <cell r="BP628" t="str">
            <v>无</v>
          </cell>
        </row>
        <row r="628">
          <cell r="BV628" t="str">
            <v>2004-10-18</v>
          </cell>
          <cell r="BW628" t="str">
            <v>福建天晴数码有限公司</v>
          </cell>
          <cell r="BX628" t="str">
            <v>工程院十部</v>
          </cell>
          <cell r="BY628" t="str">
            <v>工程院十部</v>
          </cell>
        </row>
        <row r="629">
          <cell r="A629">
            <v>515253</v>
          </cell>
          <cell r="B629" t="str">
            <v>魏仁海</v>
          </cell>
          <cell r="C629" t="str">
            <v>工程院十部</v>
          </cell>
          <cell r="D629" t="str">
            <v>郭玉湖</v>
          </cell>
          <cell r="E629" t="str">
            <v>515253</v>
          </cell>
          <cell r="F629" t="str">
            <v>男</v>
          </cell>
          <cell r="G629" t="str">
            <v>群众</v>
          </cell>
          <cell r="H629" t="str">
            <v>汉族</v>
          </cell>
          <cell r="I629" t="str">
            <v>1980-03-26</v>
          </cell>
          <cell r="J629" t="str">
            <v>350302198003260816</v>
          </cell>
          <cell r="K629" t="str">
            <v>已婚</v>
          </cell>
          <cell r="L629" t="str">
            <v>中国大陆</v>
          </cell>
        </row>
        <row r="629">
          <cell r="N629" t="str">
            <v>非农业</v>
          </cell>
          <cell r="O629" t="str">
            <v>福建省莆田市城厢区</v>
          </cell>
          <cell r="P629" t="str">
            <v>福建省厦门市湖里区</v>
          </cell>
          <cell r="Q629" t="str">
            <v>福建省厦门市湖里区</v>
          </cell>
          <cell r="R629" t="str">
            <v>福建省厦门市湖里区</v>
          </cell>
        </row>
        <row r="629">
          <cell r="U629" t="str">
            <v>15959215617</v>
          </cell>
        </row>
        <row r="629">
          <cell r="X629" t="str">
            <v>18950195802</v>
          </cell>
        </row>
        <row r="629">
          <cell r="AA629" t="str">
            <v>03-26</v>
          </cell>
        </row>
        <row r="629">
          <cell r="AD629" t="str">
            <v>ND20120114002</v>
          </cell>
          <cell r="AE629" t="str">
            <v>工程院十部</v>
          </cell>
          <cell r="AF629" t="str">
            <v>福建天晴数码有限公司</v>
          </cell>
          <cell r="AG629" t="str">
            <v>福建天晴数码有限公司</v>
          </cell>
          <cell r="AH629" t="str">
            <v>软件工程师</v>
          </cell>
          <cell r="AI629" t="str">
            <v>高级二星程序员(P7)</v>
          </cell>
          <cell r="AJ629" t="str">
            <v>P7</v>
          </cell>
        </row>
        <row r="629">
          <cell r="AM629" t="str">
            <v>正式员工</v>
          </cell>
          <cell r="AN629" t="str">
            <v>在职</v>
          </cell>
          <cell r="AO629" t="str">
            <v>正式员工</v>
          </cell>
          <cell r="AP629" t="str">
            <v>研发类程序</v>
          </cell>
          <cell r="AQ629" t="str">
            <v>普通任职</v>
          </cell>
          <cell r="AR629" t="str">
            <v>2012-01-14</v>
          </cell>
          <cell r="AS629" t="str">
            <v>厦门</v>
          </cell>
        </row>
        <row r="629">
          <cell r="AU629" t="str">
            <v>2012-04-14</v>
          </cell>
        </row>
        <row r="629">
          <cell r="AX629" t="str">
            <v>2012-04-20</v>
          </cell>
        </row>
        <row r="629">
          <cell r="BF629">
            <v>61</v>
          </cell>
        </row>
        <row r="629">
          <cell r="BJ629" t="str">
            <v>厦门大学</v>
          </cell>
        </row>
        <row r="629">
          <cell r="BL629" t="str">
            <v>普通全日制</v>
          </cell>
          <cell r="BM629" t="str">
            <v>法学</v>
          </cell>
          <cell r="BN629" t="str">
            <v>2007-01-01</v>
          </cell>
          <cell r="BO629" t="str">
            <v>本科</v>
          </cell>
          <cell r="BP629" t="str">
            <v>无</v>
          </cell>
        </row>
        <row r="629">
          <cell r="BV629" t="str">
            <v>2012-01-14</v>
          </cell>
          <cell r="BW629" t="str">
            <v>福建天晴数码有限公司</v>
          </cell>
          <cell r="BX629" t="str">
            <v>工程院十部</v>
          </cell>
          <cell r="BY629" t="str">
            <v>工程院十部</v>
          </cell>
        </row>
        <row r="630">
          <cell r="A630">
            <v>580580</v>
          </cell>
          <cell r="B630" t="str">
            <v>陈德铭</v>
          </cell>
          <cell r="C630" t="str">
            <v>工程院十部</v>
          </cell>
          <cell r="D630" t="str">
            <v>郭玉湖</v>
          </cell>
          <cell r="E630" t="str">
            <v>580580</v>
          </cell>
          <cell r="F630" t="str">
            <v>男</v>
          </cell>
          <cell r="G630" t="str">
            <v>群众</v>
          </cell>
          <cell r="H630" t="str">
            <v>汉族</v>
          </cell>
          <cell r="I630" t="str">
            <v>1976-12-28</v>
          </cell>
          <cell r="J630" t="str">
            <v>352602197612280015</v>
          </cell>
          <cell r="K630" t="str">
            <v>已婚</v>
          </cell>
          <cell r="L630" t="str">
            <v>中国大陆</v>
          </cell>
        </row>
        <row r="630">
          <cell r="O630" t="str">
            <v>福建龙岩漳平市</v>
          </cell>
        </row>
        <row r="630">
          <cell r="R630" t="str">
            <v>福州市鼓楼区福飞南路榕信二区</v>
          </cell>
        </row>
        <row r="630">
          <cell r="U630" t="str">
            <v>13960825500</v>
          </cell>
        </row>
        <row r="630">
          <cell r="W630" t="str">
            <v>林颖</v>
          </cell>
          <cell r="X630" t="str">
            <v>18906913165</v>
          </cell>
        </row>
        <row r="630">
          <cell r="AA630" t="str">
            <v>12-28</v>
          </cell>
          <cell r="AB630">
            <v>174</v>
          </cell>
        </row>
        <row r="630">
          <cell r="AD630" t="str">
            <v>ND20081210002</v>
          </cell>
          <cell r="AE630" t="str">
            <v>工程院十部</v>
          </cell>
          <cell r="AF630" t="str">
            <v>福建天泉教育科技有限公司</v>
          </cell>
          <cell r="AG630" t="str">
            <v>福建天泉教育科技有限公司</v>
          </cell>
          <cell r="AH630" t="str">
            <v>开发总监</v>
          </cell>
          <cell r="AI630" t="str">
            <v>总监</v>
          </cell>
          <cell r="AJ630" t="str">
            <v>P8</v>
          </cell>
        </row>
        <row r="630">
          <cell r="AM630" t="str">
            <v>正式员工</v>
          </cell>
          <cell r="AN630" t="str">
            <v>在职</v>
          </cell>
          <cell r="AO630" t="str">
            <v>正式员工</v>
          </cell>
          <cell r="AP630" t="str">
            <v>研发类程序</v>
          </cell>
          <cell r="AQ630" t="str">
            <v>普通任职</v>
          </cell>
          <cell r="AR630" t="str">
            <v>2008-12-10</v>
          </cell>
        </row>
        <row r="630">
          <cell r="AU630" t="str">
            <v>2009-03-10</v>
          </cell>
        </row>
        <row r="630">
          <cell r="BF630">
            <v>98</v>
          </cell>
        </row>
        <row r="630">
          <cell r="BJ630" t="str">
            <v>福州大学</v>
          </cell>
        </row>
        <row r="630">
          <cell r="BL630" t="str">
            <v>普通全日制</v>
          </cell>
          <cell r="BM630" t="str">
            <v>计算机科学与技术</v>
          </cell>
          <cell r="BN630" t="str">
            <v>1999-07-01</v>
          </cell>
          <cell r="BO630" t="str">
            <v>本科</v>
          </cell>
        </row>
        <row r="630">
          <cell r="BV630" t="str">
            <v>2008-12-10</v>
          </cell>
          <cell r="BW630" t="str">
            <v>福建天晴数码有限公司</v>
          </cell>
          <cell r="BX630" t="str">
            <v>工程院十部</v>
          </cell>
          <cell r="BY630" t="str">
            <v>工程院十部</v>
          </cell>
        </row>
        <row r="631">
          <cell r="A631">
            <v>621955</v>
          </cell>
          <cell r="B631" t="str">
            <v>李永均</v>
          </cell>
          <cell r="C631" t="str">
            <v>工程院十部</v>
          </cell>
          <cell r="D631" t="str">
            <v>郭玉湖</v>
          </cell>
          <cell r="E631" t="str">
            <v>621955</v>
          </cell>
          <cell r="F631" t="str">
            <v>男</v>
          </cell>
          <cell r="G631" t="str">
            <v>共青团员</v>
          </cell>
          <cell r="H631" t="str">
            <v>汉族</v>
          </cell>
          <cell r="I631" t="str">
            <v>1985-08-24</v>
          </cell>
          <cell r="J631" t="str">
            <v>350825198508244119</v>
          </cell>
          <cell r="K631" t="str">
            <v>已婚</v>
          </cell>
          <cell r="L631" t="str">
            <v>中国大陆</v>
          </cell>
        </row>
        <row r="631">
          <cell r="O631" t="str">
            <v>福建省龙岩市连城县</v>
          </cell>
          <cell r="P631" t="str">
            <v>福建省福州市鼓楼区</v>
          </cell>
          <cell r="Q631" t="str">
            <v>福建省福州市鼓楼区</v>
          </cell>
          <cell r="R631" t="str">
            <v>福建省福州市鼓楼区东大路36号</v>
          </cell>
          <cell r="S631" t="str">
            <v>五一路状元镜</v>
          </cell>
        </row>
        <row r="631">
          <cell r="U631" t="str">
            <v>13599063023</v>
          </cell>
        </row>
        <row r="631">
          <cell r="W631" t="str">
            <v>陈丽红</v>
          </cell>
          <cell r="X631" t="str">
            <v>13514078850</v>
          </cell>
        </row>
        <row r="631">
          <cell r="AA631" t="str">
            <v>08-24</v>
          </cell>
        </row>
        <row r="631">
          <cell r="AD631" t="str">
            <v>ND20110318003</v>
          </cell>
          <cell r="AE631" t="str">
            <v>工程院十部</v>
          </cell>
          <cell r="AF631" t="str">
            <v>福建天泉教育科技有限公司</v>
          </cell>
          <cell r="AG631" t="str">
            <v>福建天泉教育科技有限公司</v>
          </cell>
          <cell r="AH631" t="str">
            <v>软件开发工程师</v>
          </cell>
          <cell r="AI631" t="str">
            <v>高级二星软件工程师(P7)</v>
          </cell>
          <cell r="AJ631" t="str">
            <v>P7</v>
          </cell>
        </row>
        <row r="631">
          <cell r="AM631" t="str">
            <v>正式员工</v>
          </cell>
          <cell r="AN631" t="str">
            <v>在职</v>
          </cell>
          <cell r="AO631" t="str">
            <v>正式员工</v>
          </cell>
          <cell r="AP631" t="str">
            <v>研发类其他</v>
          </cell>
          <cell r="AQ631" t="str">
            <v>普通任职</v>
          </cell>
          <cell r="AR631" t="str">
            <v>2011-03-18</v>
          </cell>
        </row>
        <row r="631">
          <cell r="AU631" t="str">
            <v>2011-06-18</v>
          </cell>
        </row>
        <row r="631">
          <cell r="AX631" t="str">
            <v>2011-06-16</v>
          </cell>
        </row>
        <row r="631">
          <cell r="BF631">
            <v>71</v>
          </cell>
        </row>
        <row r="631">
          <cell r="BJ631" t="str">
            <v>福州大学</v>
          </cell>
        </row>
        <row r="631">
          <cell r="BL631" t="str">
            <v>普通全日制</v>
          </cell>
          <cell r="BM631" t="str">
            <v>计算机应用</v>
          </cell>
          <cell r="BN631" t="str">
            <v>2006-07-01</v>
          </cell>
          <cell r="BO631" t="str">
            <v>本科</v>
          </cell>
          <cell r="BP631" t="str">
            <v>学士</v>
          </cell>
        </row>
        <row r="631">
          <cell r="BV631" t="str">
            <v>2011-03-18</v>
          </cell>
          <cell r="BW631" t="str">
            <v>福建天晴数码有限公司</v>
          </cell>
          <cell r="BX631" t="str">
            <v>工程院十部</v>
          </cell>
          <cell r="BY631" t="str">
            <v>工程院十部</v>
          </cell>
        </row>
        <row r="632">
          <cell r="A632">
            <v>654311</v>
          </cell>
          <cell r="B632" t="str">
            <v>陈鹏</v>
          </cell>
          <cell r="C632" t="str">
            <v>工程院十部</v>
          </cell>
          <cell r="D632" t="str">
            <v>郭玉湖</v>
          </cell>
          <cell r="E632" t="str">
            <v>654311</v>
          </cell>
          <cell r="F632" t="str">
            <v>男</v>
          </cell>
        </row>
        <row r="632">
          <cell r="H632" t="str">
            <v>汉族</v>
          </cell>
          <cell r="I632" t="str">
            <v>1978-10-06</v>
          </cell>
          <cell r="J632" t="str">
            <v>421125197810063411</v>
          </cell>
          <cell r="K632" t="str">
            <v>已婚</v>
          </cell>
        </row>
        <row r="632">
          <cell r="O632" t="str">
            <v>湖北省黄冈市浠水县</v>
          </cell>
        </row>
        <row r="632">
          <cell r="U632" t="str">
            <v>18059899581</v>
          </cell>
          <cell r="V632" t="str">
            <v>43094723@qq.com</v>
          </cell>
        </row>
        <row r="632">
          <cell r="AA632" t="str">
            <v>10-06</v>
          </cell>
        </row>
        <row r="632">
          <cell r="AD632" t="str">
            <v>ND20140430003</v>
          </cell>
          <cell r="AE632" t="str">
            <v>工程院十部</v>
          </cell>
          <cell r="AF632" t="str">
            <v>福建天泉教育科技有限公司</v>
          </cell>
          <cell r="AG632" t="str">
            <v>福建天泉教育科技有限公司</v>
          </cell>
          <cell r="AH632" t="str">
            <v>开发经理</v>
          </cell>
          <cell r="AI632" t="str">
            <v>高级经理(M7)</v>
          </cell>
          <cell r="AJ632" t="str">
            <v>M7</v>
          </cell>
        </row>
        <row r="632">
          <cell r="AM632" t="str">
            <v>正式员工</v>
          </cell>
          <cell r="AN632" t="str">
            <v>在职</v>
          </cell>
          <cell r="AO632" t="str">
            <v>正式员工</v>
          </cell>
        </row>
        <row r="632">
          <cell r="AQ632" t="str">
            <v>普通任职</v>
          </cell>
          <cell r="AR632" t="str">
            <v>2014-05-08</v>
          </cell>
          <cell r="AS632" t="str">
            <v>厦门</v>
          </cell>
        </row>
        <row r="632">
          <cell r="AU632" t="str">
            <v>2014-08-08</v>
          </cell>
        </row>
        <row r="632">
          <cell r="BF632">
            <v>33</v>
          </cell>
        </row>
        <row r="632">
          <cell r="BJ632" t="str">
            <v>太原理工大学</v>
          </cell>
        </row>
        <row r="632">
          <cell r="BL632" t="str">
            <v>普通全日制</v>
          </cell>
          <cell r="BM632" t="str">
            <v>化学工程与工艺</v>
          </cell>
          <cell r="BN632" t="str">
            <v>2003-07-01</v>
          </cell>
          <cell r="BO632" t="str">
            <v>本科</v>
          </cell>
          <cell r="BP632" t="str">
            <v>学士</v>
          </cell>
        </row>
        <row r="632">
          <cell r="BV632" t="str">
            <v>2014-05-08</v>
          </cell>
          <cell r="BW632" t="str">
            <v>福建天晴数码有限公司</v>
          </cell>
          <cell r="BX632" t="str">
            <v>工程院十部</v>
          </cell>
          <cell r="BY632" t="str">
            <v>工程院十部</v>
          </cell>
        </row>
        <row r="633">
          <cell r="A633">
            <v>678869</v>
          </cell>
          <cell r="B633" t="str">
            <v>王同超</v>
          </cell>
          <cell r="C633" t="str">
            <v>工程院十部</v>
          </cell>
          <cell r="D633" t="str">
            <v>郭玉湖</v>
          </cell>
          <cell r="E633" t="str">
            <v>678869</v>
          </cell>
          <cell r="F633" t="str">
            <v>男</v>
          </cell>
          <cell r="G633" t="str">
            <v>共青团员</v>
          </cell>
          <cell r="H633" t="str">
            <v>汉族</v>
          </cell>
          <cell r="I633" t="str">
            <v>1984-01-19</v>
          </cell>
          <cell r="J633" t="str">
            <v>37012619840119001X</v>
          </cell>
          <cell r="K633" t="str">
            <v>未婚</v>
          </cell>
          <cell r="L633" t="str">
            <v>中国大陆</v>
          </cell>
        </row>
        <row r="633">
          <cell r="O633" t="str">
            <v>山东省济南市商河县</v>
          </cell>
        </row>
        <row r="633">
          <cell r="R633" t="str">
            <v>山东省淄博市张店区市府东一街15号</v>
          </cell>
        </row>
        <row r="633">
          <cell r="U633" t="str">
            <v>18653337866</v>
          </cell>
        </row>
        <row r="633">
          <cell r="W633" t="str">
            <v>王同超</v>
          </cell>
          <cell r="X633" t="str">
            <v>18653337866</v>
          </cell>
        </row>
        <row r="633">
          <cell r="AA633" t="str">
            <v>01-19</v>
          </cell>
        </row>
        <row r="633">
          <cell r="AD633" t="str">
            <v>ND20090603018</v>
          </cell>
          <cell r="AE633" t="str">
            <v>工程院十部</v>
          </cell>
          <cell r="AF633" t="str">
            <v>福建省华渔教育科技有限公司</v>
          </cell>
          <cell r="AG633" t="str">
            <v>福建省华渔教育科技有限公司</v>
          </cell>
          <cell r="AH633" t="str">
            <v>架构师</v>
          </cell>
          <cell r="AI633" t="str">
            <v>高级二星架构师(P7)</v>
          </cell>
          <cell r="AJ633" t="str">
            <v>P7</v>
          </cell>
        </row>
        <row r="633">
          <cell r="AM633" t="str">
            <v>正式员工</v>
          </cell>
          <cell r="AN633" t="str">
            <v>在职</v>
          </cell>
          <cell r="AO633" t="str">
            <v>正式员工</v>
          </cell>
          <cell r="AP633" t="str">
            <v>研发类程序</v>
          </cell>
          <cell r="AQ633" t="str">
            <v>普通任职</v>
          </cell>
          <cell r="AR633" t="str">
            <v>2009-06-03</v>
          </cell>
        </row>
        <row r="633">
          <cell r="AU633" t="str">
            <v>2009-09-03</v>
          </cell>
        </row>
        <row r="633">
          <cell r="AX633" t="str">
            <v>2009-09-16</v>
          </cell>
        </row>
        <row r="633">
          <cell r="BF633">
            <v>93</v>
          </cell>
        </row>
        <row r="633">
          <cell r="BJ633" t="str">
            <v>山东理工大学</v>
          </cell>
        </row>
        <row r="633">
          <cell r="BL633" t="str">
            <v>普通全日制</v>
          </cell>
          <cell r="BM633" t="str">
            <v>计算机科学与技术</v>
          </cell>
          <cell r="BN633" t="str">
            <v>2006-07-01</v>
          </cell>
          <cell r="BO633" t="str">
            <v>本科</v>
          </cell>
        </row>
        <row r="633">
          <cell r="BV633" t="str">
            <v>2009-06-03</v>
          </cell>
          <cell r="BW633" t="str">
            <v>福建天晴数码有限公司</v>
          </cell>
          <cell r="BX633" t="str">
            <v>工程院十部</v>
          </cell>
          <cell r="BY633" t="str">
            <v>工程院十部</v>
          </cell>
        </row>
        <row r="634">
          <cell r="A634">
            <v>795611</v>
          </cell>
          <cell r="B634" t="str">
            <v>彭才元</v>
          </cell>
          <cell r="C634" t="str">
            <v>工程院十部</v>
          </cell>
          <cell r="D634" t="str">
            <v>郭玉湖</v>
          </cell>
          <cell r="E634" t="str">
            <v>795611</v>
          </cell>
          <cell r="F634" t="str">
            <v>男</v>
          </cell>
          <cell r="G634" t="str">
            <v>共青团员</v>
          </cell>
          <cell r="H634" t="str">
            <v>汉族</v>
          </cell>
          <cell r="I634" t="str">
            <v>1974-09-18</v>
          </cell>
          <cell r="J634" t="str">
            <v>362429197409181514</v>
          </cell>
          <cell r="K634" t="str">
            <v>已婚</v>
          </cell>
          <cell r="L634" t="str">
            <v>中国大陆</v>
          </cell>
        </row>
        <row r="634">
          <cell r="O634" t="str">
            <v>江西省吉安地区安福县</v>
          </cell>
        </row>
        <row r="634">
          <cell r="R634" t="str">
            <v>福建省福州市西洋新村35#404</v>
          </cell>
          <cell r="S634" t="str">
            <v>福建省福州市秀山路康城II期2#506</v>
          </cell>
        </row>
        <row r="634">
          <cell r="U634" t="str">
            <v>13696896528</v>
          </cell>
        </row>
        <row r="634">
          <cell r="W634" t="str">
            <v>曾榕</v>
          </cell>
          <cell r="X634" t="str">
            <v>83341170</v>
          </cell>
        </row>
        <row r="634">
          <cell r="AA634" t="str">
            <v>09-18</v>
          </cell>
        </row>
        <row r="634">
          <cell r="AD634" t="str">
            <v>ND20090114027</v>
          </cell>
          <cell r="AE634" t="str">
            <v>工程院十部</v>
          </cell>
          <cell r="AF634" t="str">
            <v>福建天泉教育科技有限公司</v>
          </cell>
          <cell r="AG634" t="str">
            <v>福建天泉教育科技有限公司</v>
          </cell>
          <cell r="AH634" t="str">
            <v>软件开发助理主程</v>
          </cell>
          <cell r="AI634" t="str">
            <v>高级二星程序员(P7)</v>
          </cell>
          <cell r="AJ634" t="str">
            <v>P7</v>
          </cell>
        </row>
        <row r="634">
          <cell r="AM634" t="str">
            <v>正式员工</v>
          </cell>
          <cell r="AN634" t="str">
            <v>在职</v>
          </cell>
          <cell r="AO634" t="str">
            <v>正式员工</v>
          </cell>
          <cell r="AP634" t="str">
            <v>研发类程序</v>
          </cell>
          <cell r="AQ634" t="str">
            <v>普通任职</v>
          </cell>
          <cell r="AR634" t="str">
            <v>2009-01-14</v>
          </cell>
        </row>
        <row r="634">
          <cell r="AU634" t="str">
            <v>2009-04-14</v>
          </cell>
        </row>
        <row r="634">
          <cell r="AX634" t="str">
            <v>2009-05-12</v>
          </cell>
        </row>
        <row r="634">
          <cell r="BF634">
            <v>97</v>
          </cell>
        </row>
        <row r="634">
          <cell r="BJ634" t="str">
            <v>北京信息工程学院</v>
          </cell>
        </row>
        <row r="634">
          <cell r="BL634" t="str">
            <v>普通全日制</v>
          </cell>
          <cell r="BM634" t="str">
            <v>计算机信息管理</v>
          </cell>
          <cell r="BN634" t="str">
            <v>1996-07-01</v>
          </cell>
          <cell r="BO634" t="str">
            <v>本科</v>
          </cell>
        </row>
        <row r="634">
          <cell r="BV634" t="str">
            <v>2009-01-14</v>
          </cell>
          <cell r="BW634" t="str">
            <v>福建天晴数码有限公司</v>
          </cell>
          <cell r="BX634" t="str">
            <v>工程院十部</v>
          </cell>
          <cell r="BY634" t="str">
            <v>工程院十部</v>
          </cell>
        </row>
        <row r="635">
          <cell r="A635">
            <v>796256</v>
          </cell>
          <cell r="B635" t="str">
            <v>谢桂林</v>
          </cell>
          <cell r="C635" t="str">
            <v>工程院十部</v>
          </cell>
          <cell r="D635" t="str">
            <v>郭玉湖</v>
          </cell>
          <cell r="E635" t="str">
            <v>796256</v>
          </cell>
          <cell r="F635" t="str">
            <v>男</v>
          </cell>
          <cell r="G635" t="str">
            <v>共青团员</v>
          </cell>
          <cell r="H635" t="str">
            <v>汉族</v>
          </cell>
          <cell r="I635" t="str">
            <v>1979-10-12</v>
          </cell>
          <cell r="J635" t="str">
            <v>350205197910120031</v>
          </cell>
          <cell r="K635" t="str">
            <v>已婚</v>
          </cell>
        </row>
        <row r="635">
          <cell r="O635" t="str">
            <v>福建省厦门市海沧区</v>
          </cell>
        </row>
        <row r="635">
          <cell r="R635" t="str">
            <v>福建三明建宁</v>
          </cell>
        </row>
        <row r="635">
          <cell r="U635" t="str">
            <v>15880051656</v>
          </cell>
          <cell r="V635" t="str">
            <v>79625632@qq.com</v>
          </cell>
        </row>
        <row r="635">
          <cell r="X635" t="str">
            <v>18359156087</v>
          </cell>
        </row>
        <row r="635">
          <cell r="AA635" t="str">
            <v>10-12</v>
          </cell>
        </row>
        <row r="635">
          <cell r="AD635" t="str">
            <v>ND20140919013</v>
          </cell>
          <cell r="AE635" t="str">
            <v>工程院十部</v>
          </cell>
          <cell r="AF635" t="str">
            <v>福建省华渔教育科技有限公司</v>
          </cell>
          <cell r="AG635" t="str">
            <v>福建省华渔教育科技有限公司</v>
          </cell>
          <cell r="AH635" t="str">
            <v>开发经理</v>
          </cell>
          <cell r="AI635" t="str">
            <v>职称7(P7)</v>
          </cell>
          <cell r="AJ635" t="str">
            <v>P7</v>
          </cell>
        </row>
        <row r="635">
          <cell r="AM635" t="str">
            <v>正式员工</v>
          </cell>
          <cell r="AN635" t="str">
            <v>在职</v>
          </cell>
          <cell r="AO635" t="str">
            <v>正式员工</v>
          </cell>
        </row>
        <row r="635">
          <cell r="AQ635" t="str">
            <v>普通任职</v>
          </cell>
          <cell r="AR635" t="str">
            <v>2014-10-09</v>
          </cell>
        </row>
        <row r="635">
          <cell r="AU635" t="str">
            <v>2015-01-09</v>
          </cell>
        </row>
        <row r="635">
          <cell r="BF635">
            <v>28</v>
          </cell>
        </row>
        <row r="635">
          <cell r="BJ635" t="str">
            <v>福州大学</v>
          </cell>
        </row>
        <row r="635">
          <cell r="BL635" t="str">
            <v>普通全日制</v>
          </cell>
          <cell r="BM635" t="str">
            <v>计算机应用</v>
          </cell>
          <cell r="BN635" t="str">
            <v>2000-06-01</v>
          </cell>
          <cell r="BO635" t="str">
            <v>专科</v>
          </cell>
          <cell r="BP635" t="str">
            <v>无</v>
          </cell>
        </row>
        <row r="635">
          <cell r="BV635" t="str">
            <v>2014-10-09</v>
          </cell>
          <cell r="BW635" t="str">
            <v>福建天晴数码有限公司</v>
          </cell>
          <cell r="BX635" t="str">
            <v>工程院十部</v>
          </cell>
          <cell r="BY635" t="str">
            <v>工程院十部</v>
          </cell>
        </row>
        <row r="636">
          <cell r="A636">
            <v>801009</v>
          </cell>
          <cell r="B636" t="str">
            <v>吴凤辉</v>
          </cell>
          <cell r="C636" t="str">
            <v>工程院十部</v>
          </cell>
          <cell r="D636" t="str">
            <v>郭玉湖</v>
          </cell>
          <cell r="E636" t="str">
            <v>801009</v>
          </cell>
          <cell r="F636" t="str">
            <v>男</v>
          </cell>
          <cell r="G636" t="str">
            <v>共青团员</v>
          </cell>
          <cell r="H636" t="str">
            <v>汉族</v>
          </cell>
          <cell r="I636" t="str">
            <v>1980-10-09</v>
          </cell>
          <cell r="J636" t="str">
            <v>350322198010094815</v>
          </cell>
          <cell r="K636" t="str">
            <v>已婚</v>
          </cell>
          <cell r="L636" t="str">
            <v>中国大陆</v>
          </cell>
        </row>
        <row r="636">
          <cell r="N636" t="str">
            <v>非农业</v>
          </cell>
          <cell r="O636" t="str">
            <v>福建省莆田市仙游县</v>
          </cell>
          <cell r="P636" t="str">
            <v>福州</v>
          </cell>
        </row>
        <row r="636">
          <cell r="R636" t="str">
            <v>福州</v>
          </cell>
        </row>
        <row r="636">
          <cell r="U636" t="str">
            <v>13685035130</v>
          </cell>
        </row>
        <row r="636">
          <cell r="W636" t="str">
            <v>张美珍</v>
          </cell>
          <cell r="X636" t="str">
            <v>18950330203</v>
          </cell>
        </row>
        <row r="636">
          <cell r="AA636" t="str">
            <v>10-09</v>
          </cell>
          <cell r="AB636">
            <v>172</v>
          </cell>
          <cell r="AC636" t="str">
            <v>A型</v>
          </cell>
          <cell r="AD636" t="str">
            <v>ND20130715020</v>
          </cell>
          <cell r="AE636" t="str">
            <v>工程院十部</v>
          </cell>
          <cell r="AF636" t="str">
            <v>福建天泉教育科技有限公司</v>
          </cell>
          <cell r="AG636" t="str">
            <v>福建天泉教育科技有限公司</v>
          </cell>
          <cell r="AH636" t="str">
            <v>软件工程师</v>
          </cell>
          <cell r="AI636" t="str">
            <v>高级二星程序员(P7)</v>
          </cell>
          <cell r="AJ636" t="str">
            <v>P7</v>
          </cell>
        </row>
        <row r="636">
          <cell r="AM636" t="str">
            <v>正式员工</v>
          </cell>
          <cell r="AN636" t="str">
            <v>在职</v>
          </cell>
          <cell r="AO636" t="str">
            <v>正式员工</v>
          </cell>
          <cell r="AP636" t="str">
            <v>研发类程序</v>
          </cell>
          <cell r="AQ636" t="str">
            <v>普通任职</v>
          </cell>
          <cell r="AR636" t="str">
            <v>2008-07-30</v>
          </cell>
        </row>
        <row r="636">
          <cell r="AU636" t="str">
            <v>2013-10-15</v>
          </cell>
        </row>
        <row r="636">
          <cell r="BB636" t="str">
            <v>2013-07-15</v>
          </cell>
        </row>
        <row r="636">
          <cell r="BF636">
            <v>43</v>
          </cell>
        </row>
        <row r="636">
          <cell r="BJ636" t="str">
            <v>北京机械工业学院</v>
          </cell>
        </row>
        <row r="636">
          <cell r="BL636" t="str">
            <v>普通全日制</v>
          </cell>
          <cell r="BM636" t="str">
            <v>机械设计制造及其自动化</v>
          </cell>
          <cell r="BN636" t="str">
            <v>2004-07-01</v>
          </cell>
          <cell r="BO636" t="str">
            <v>本科</v>
          </cell>
          <cell r="BP636" t="str">
            <v>学士</v>
          </cell>
        </row>
        <row r="636">
          <cell r="BV636" t="str">
            <v>2013-07-15</v>
          </cell>
          <cell r="BW636" t="str">
            <v>福建天晴数码有限公司</v>
          </cell>
          <cell r="BX636" t="str">
            <v>工程院十部</v>
          </cell>
          <cell r="BY636" t="str">
            <v>工程院十部</v>
          </cell>
        </row>
        <row r="637">
          <cell r="A637">
            <v>812506</v>
          </cell>
          <cell r="B637" t="str">
            <v>林生锋</v>
          </cell>
          <cell r="C637" t="str">
            <v>工程院十部</v>
          </cell>
          <cell r="D637" t="str">
            <v>郭玉湖</v>
          </cell>
          <cell r="E637" t="str">
            <v>812506</v>
          </cell>
          <cell r="F637" t="str">
            <v>男</v>
          </cell>
          <cell r="G637" t="str">
            <v>群众</v>
          </cell>
          <cell r="H637" t="str">
            <v>汉族</v>
          </cell>
          <cell r="I637" t="str">
            <v>1978-02-03</v>
          </cell>
          <cell r="J637" t="str">
            <v>350426197802037073</v>
          </cell>
          <cell r="K637" t="str">
            <v>已婚</v>
          </cell>
          <cell r="L637" t="str">
            <v>中国大陆</v>
          </cell>
        </row>
        <row r="637">
          <cell r="O637" t="str">
            <v>福建省三明市尤溪县</v>
          </cell>
          <cell r="P637" t="str">
            <v>福建省三明市尤溪县</v>
          </cell>
        </row>
        <row r="637">
          <cell r="R637" t="str">
            <v>福建三明尤溪县西城镇山连村1号</v>
          </cell>
        </row>
        <row r="637">
          <cell r="U637" t="str">
            <v>18659103066</v>
          </cell>
        </row>
        <row r="637">
          <cell r="W637" t="str">
            <v>test</v>
          </cell>
          <cell r="X637" t="str">
            <v>test</v>
          </cell>
        </row>
        <row r="637">
          <cell r="AA637" t="str">
            <v>02-03</v>
          </cell>
        </row>
        <row r="637">
          <cell r="AD637" t="str">
            <v>ND20091028004</v>
          </cell>
          <cell r="AE637" t="str">
            <v>工程院十部</v>
          </cell>
          <cell r="AF637" t="str">
            <v>福建天泉教育科技有限公司</v>
          </cell>
          <cell r="AG637" t="str">
            <v>福建天泉教育科技有限公司</v>
          </cell>
          <cell r="AH637" t="str">
            <v>高级软件开发工程师</v>
          </cell>
          <cell r="AI637" t="str">
            <v>高级二星程序员(P7)</v>
          </cell>
          <cell r="AJ637" t="str">
            <v>P7</v>
          </cell>
        </row>
        <row r="637">
          <cell r="AM637" t="str">
            <v>正式员工</v>
          </cell>
          <cell r="AN637" t="str">
            <v>在职</v>
          </cell>
          <cell r="AO637" t="str">
            <v>正式员工</v>
          </cell>
          <cell r="AP637" t="str">
            <v>研发类程序</v>
          </cell>
          <cell r="AQ637" t="str">
            <v>普通任职</v>
          </cell>
          <cell r="AR637" t="str">
            <v>2009-10-28</v>
          </cell>
        </row>
        <row r="637">
          <cell r="AU637" t="str">
            <v>2010-01-28</v>
          </cell>
        </row>
        <row r="637">
          <cell r="AX637" t="str">
            <v>2010-02-09</v>
          </cell>
        </row>
        <row r="637">
          <cell r="BF637">
            <v>88</v>
          </cell>
        </row>
        <row r="637">
          <cell r="BJ637" t="str">
            <v>福建广播电视大学</v>
          </cell>
        </row>
        <row r="637">
          <cell r="BL637" t="str">
            <v>普通全日制</v>
          </cell>
          <cell r="BM637" t="str">
            <v>计算机应用</v>
          </cell>
          <cell r="BN637" t="str">
            <v>2001-07-01</v>
          </cell>
          <cell r="BO637" t="str">
            <v>专科</v>
          </cell>
          <cell r="BP637" t="str">
            <v>无</v>
          </cell>
        </row>
        <row r="637">
          <cell r="BV637" t="str">
            <v>2009-10-28</v>
          </cell>
          <cell r="BW637" t="str">
            <v>福建天晴数码有限公司</v>
          </cell>
          <cell r="BX637" t="str">
            <v>工程院十部</v>
          </cell>
          <cell r="BY637" t="str">
            <v>工程院十部</v>
          </cell>
        </row>
        <row r="638">
          <cell r="A638">
            <v>818000</v>
          </cell>
          <cell r="B638" t="str">
            <v>蔡扬兴</v>
          </cell>
          <cell r="C638" t="str">
            <v>工程院十部</v>
          </cell>
          <cell r="D638" t="str">
            <v>郭玉湖</v>
          </cell>
          <cell r="E638" t="str">
            <v>818000</v>
          </cell>
          <cell r="F638" t="str">
            <v>男</v>
          </cell>
          <cell r="G638" t="str">
            <v>群众</v>
          </cell>
          <cell r="H638" t="str">
            <v>汉族</v>
          </cell>
          <cell r="I638" t="str">
            <v>1985-05-25</v>
          </cell>
          <cell r="J638" t="str">
            <v>35012819850525323X</v>
          </cell>
          <cell r="K638" t="str">
            <v>已婚</v>
          </cell>
          <cell r="L638" t="str">
            <v>中国大陆</v>
          </cell>
        </row>
        <row r="638">
          <cell r="O638" t="str">
            <v>福建省福州市平潭县</v>
          </cell>
          <cell r="P638" t="str">
            <v>福建省福州市平潭县</v>
          </cell>
        </row>
        <row r="638">
          <cell r="R638" t="str">
            <v>福建省福州市鼓楼区五四路282号</v>
          </cell>
          <cell r="S638" t="str">
            <v>福州市仓山区浦上大道306号正祥一品新筑10#506</v>
          </cell>
        </row>
        <row r="638">
          <cell r="U638" t="str">
            <v>18659195512</v>
          </cell>
          <cell r="V638" t="str">
            <v>caiyangxing@163.com</v>
          </cell>
          <cell r="W638" t="str">
            <v>杜丽</v>
          </cell>
          <cell r="X638" t="str">
            <v>13489199755</v>
          </cell>
        </row>
        <row r="638">
          <cell r="AA638" t="str">
            <v>05-25</v>
          </cell>
        </row>
        <row r="638">
          <cell r="AD638" t="str">
            <v>ND20150614019</v>
          </cell>
          <cell r="AE638" t="str">
            <v>工程院十部</v>
          </cell>
          <cell r="AF638" t="str">
            <v>福建天泉教育科技有限公司</v>
          </cell>
          <cell r="AG638" t="str">
            <v>福建天泉教育科技有限公司</v>
          </cell>
          <cell r="AH638" t="str">
            <v>高级软件开发工程师</v>
          </cell>
          <cell r="AI638" t="str">
            <v>高级二星程序员(P7)</v>
          </cell>
          <cell r="AJ638" t="str">
            <v>P7</v>
          </cell>
        </row>
        <row r="638">
          <cell r="AM638" t="str">
            <v>正式员工</v>
          </cell>
          <cell r="AN638" t="str">
            <v>在职</v>
          </cell>
          <cell r="AO638" t="str">
            <v>正式员工</v>
          </cell>
          <cell r="AP638" t="str">
            <v>研发支持类</v>
          </cell>
          <cell r="AQ638" t="str">
            <v>普通任职</v>
          </cell>
          <cell r="AR638" t="str">
            <v>2010-04-27</v>
          </cell>
        </row>
        <row r="638">
          <cell r="AU638" t="str">
            <v>2010-07-27</v>
          </cell>
        </row>
        <row r="638">
          <cell r="AX638" t="str">
            <v>2010-08-05</v>
          </cell>
        </row>
        <row r="638">
          <cell r="BF638">
            <v>82</v>
          </cell>
        </row>
        <row r="638">
          <cell r="BJ638" t="str">
            <v>福建中医学院</v>
          </cell>
        </row>
        <row r="638">
          <cell r="BL638" t="str">
            <v>普通全日制</v>
          </cell>
          <cell r="BM638" t="str">
            <v>计算机软件开发</v>
          </cell>
          <cell r="BN638" t="str">
            <v>2008-07-01</v>
          </cell>
          <cell r="BO638" t="str">
            <v>本科</v>
          </cell>
          <cell r="BP638" t="str">
            <v>学士</v>
          </cell>
        </row>
        <row r="638">
          <cell r="BV638" t="str">
            <v>2010-04-27</v>
          </cell>
          <cell r="BW638" t="str">
            <v>福建天晴数码有限公司</v>
          </cell>
          <cell r="BX638" t="str">
            <v>工程院十部</v>
          </cell>
          <cell r="BY638" t="str">
            <v>工程院十部</v>
          </cell>
        </row>
        <row r="639">
          <cell r="A639">
            <v>819286</v>
          </cell>
          <cell r="B639" t="str">
            <v>兰成建</v>
          </cell>
          <cell r="C639" t="str">
            <v>工程院十部</v>
          </cell>
          <cell r="D639" t="str">
            <v>郭玉湖</v>
          </cell>
          <cell r="E639" t="str">
            <v>819286</v>
          </cell>
          <cell r="F639" t="str">
            <v>男</v>
          </cell>
          <cell r="G639" t="str">
            <v>共青团员</v>
          </cell>
        </row>
        <row r="639">
          <cell r="I639" t="str">
            <v>1983-09-10</v>
          </cell>
          <cell r="J639" t="str">
            <v>352202198309104513</v>
          </cell>
          <cell r="K639" t="str">
            <v>未婚</v>
          </cell>
          <cell r="L639" t="str">
            <v>中国大陆</v>
          </cell>
        </row>
        <row r="639">
          <cell r="O639" t="str">
            <v>福建省宁德地区福安市</v>
          </cell>
          <cell r="P639" t="str">
            <v>福建省宁德地区福安市</v>
          </cell>
          <cell r="Q639" t="str">
            <v>福建省宁德地区福安市</v>
          </cell>
          <cell r="R639" t="str">
            <v>福建省宁德地区福安市</v>
          </cell>
        </row>
        <row r="639">
          <cell r="U639" t="str">
            <v>13706968996</v>
          </cell>
        </row>
        <row r="639">
          <cell r="AA639" t="str">
            <v>09-10</v>
          </cell>
        </row>
        <row r="639">
          <cell r="AD639" t="str">
            <v>ND20111013005</v>
          </cell>
          <cell r="AE639" t="str">
            <v>工程院十部</v>
          </cell>
          <cell r="AF639" t="str">
            <v>福建省华渔教育科技有限公司</v>
          </cell>
          <cell r="AG639" t="str">
            <v>福建省华渔教育科技有限公司</v>
          </cell>
          <cell r="AH639" t="str">
            <v>开发经理</v>
          </cell>
          <cell r="AI639" t="str">
            <v>高级经理(M7)</v>
          </cell>
          <cell r="AJ639" t="str">
            <v>M7</v>
          </cell>
        </row>
        <row r="639">
          <cell r="AM639" t="str">
            <v>正式员工</v>
          </cell>
          <cell r="AN639" t="str">
            <v>在职</v>
          </cell>
          <cell r="AO639" t="str">
            <v>正式员工</v>
          </cell>
          <cell r="AP639" t="str">
            <v>研发类程序</v>
          </cell>
          <cell r="AQ639" t="str">
            <v>普通任职</v>
          </cell>
          <cell r="AR639" t="str">
            <v>2011-10-13</v>
          </cell>
        </row>
        <row r="639">
          <cell r="AU639" t="str">
            <v>2012-01-13</v>
          </cell>
        </row>
        <row r="639">
          <cell r="AX639" t="str">
            <v>2012-01-16</v>
          </cell>
        </row>
        <row r="639">
          <cell r="BF639">
            <v>64</v>
          </cell>
        </row>
        <row r="639">
          <cell r="BJ639" t="str">
            <v>福州大学</v>
          </cell>
        </row>
        <row r="639">
          <cell r="BL639" t="str">
            <v>普通全日制</v>
          </cell>
          <cell r="BM639" t="str">
            <v>可视化程序设计</v>
          </cell>
          <cell r="BN639" t="str">
            <v>2006-07-01</v>
          </cell>
          <cell r="BO639" t="str">
            <v>专科</v>
          </cell>
          <cell r="BP639" t="str">
            <v>无</v>
          </cell>
        </row>
        <row r="639">
          <cell r="BV639" t="str">
            <v>2011-10-13</v>
          </cell>
          <cell r="BW639" t="str">
            <v>福建天晴数码有限公司</v>
          </cell>
          <cell r="BX639" t="str">
            <v>工程院十部</v>
          </cell>
          <cell r="BY639" t="str">
            <v>工程院十部</v>
          </cell>
        </row>
        <row r="640">
          <cell r="A640">
            <v>821218</v>
          </cell>
          <cell r="B640" t="str">
            <v>谢冬鸣</v>
          </cell>
          <cell r="C640" t="str">
            <v>工程院十部</v>
          </cell>
          <cell r="D640" t="str">
            <v>郭玉湖</v>
          </cell>
          <cell r="E640" t="str">
            <v>821218</v>
          </cell>
          <cell r="F640" t="str">
            <v>男</v>
          </cell>
          <cell r="G640" t="str">
            <v>共青团员</v>
          </cell>
          <cell r="H640" t="str">
            <v>汉族</v>
          </cell>
          <cell r="I640" t="str">
            <v>1982-11-04</v>
          </cell>
          <cell r="J640" t="str">
            <v>420528198211041039</v>
          </cell>
          <cell r="K640" t="str">
            <v>未婚</v>
          </cell>
          <cell r="L640" t="str">
            <v>中国大陆</v>
          </cell>
        </row>
        <row r="640">
          <cell r="O640" t="str">
            <v>湖北省宜昌市长阳土家族自治县</v>
          </cell>
        </row>
        <row r="640">
          <cell r="U640" t="str">
            <v>18086685186</v>
          </cell>
          <cell r="V640" t="str">
            <v>82339643@qq.com</v>
          </cell>
        </row>
        <row r="640">
          <cell r="AA640" t="str">
            <v>11-04</v>
          </cell>
        </row>
        <row r="640">
          <cell r="AD640" t="str">
            <v>ND20150318001</v>
          </cell>
          <cell r="AE640" t="str">
            <v>工程院十部</v>
          </cell>
          <cell r="AF640" t="str">
            <v>湖北网龙楚天教育科技有限公司</v>
          </cell>
          <cell r="AG640" t="str">
            <v>湖北网龙楚天教育科技有限公司</v>
          </cell>
          <cell r="AH640" t="str">
            <v>架构师</v>
          </cell>
          <cell r="AI640" t="str">
            <v>高级二星架构师(P7)</v>
          </cell>
          <cell r="AJ640" t="str">
            <v>P7</v>
          </cell>
        </row>
        <row r="640">
          <cell r="AM640" t="str">
            <v>正式员工</v>
          </cell>
          <cell r="AN640" t="str">
            <v>在职</v>
          </cell>
          <cell r="AO640" t="str">
            <v>正式员工</v>
          </cell>
        </row>
        <row r="640">
          <cell r="AR640" t="str">
            <v>2015-03-19</v>
          </cell>
          <cell r="AS640" t="str">
            <v>武汉</v>
          </cell>
        </row>
        <row r="640">
          <cell r="AU640" t="str">
            <v>2015-06-19</v>
          </cell>
        </row>
        <row r="640">
          <cell r="BF640">
            <v>23</v>
          </cell>
        </row>
        <row r="640">
          <cell r="BJ640" t="str">
            <v>华中科技大学</v>
          </cell>
        </row>
        <row r="640">
          <cell r="BL640" t="str">
            <v>普通全日制</v>
          </cell>
          <cell r="BM640" t="str">
            <v>电子与通信工程</v>
          </cell>
          <cell r="BN640" t="str">
            <v>2006-06-30</v>
          </cell>
          <cell r="BO640" t="str">
            <v>本科</v>
          </cell>
          <cell r="BP640" t="str">
            <v>学士</v>
          </cell>
        </row>
        <row r="640">
          <cell r="BV640" t="str">
            <v>2015-03-19</v>
          </cell>
          <cell r="BW640" t="str">
            <v>福建天晴数码有限公司</v>
          </cell>
          <cell r="BX640" t="str">
            <v>工程院十部</v>
          </cell>
          <cell r="BY640" t="str">
            <v>工程院十部</v>
          </cell>
        </row>
        <row r="641">
          <cell r="A641">
            <v>861218</v>
          </cell>
          <cell r="B641" t="str">
            <v>曾少彬</v>
          </cell>
          <cell r="C641" t="str">
            <v>工程院十部</v>
          </cell>
          <cell r="D641" t="str">
            <v>郭玉湖</v>
          </cell>
          <cell r="E641" t="str">
            <v>861218</v>
          </cell>
          <cell r="F641" t="str">
            <v>男</v>
          </cell>
          <cell r="G641" t="str">
            <v>群众</v>
          </cell>
          <cell r="H641" t="str">
            <v>汉族</v>
          </cell>
          <cell r="I641" t="str">
            <v>1988-06-02</v>
          </cell>
          <cell r="J641" t="str">
            <v>360732198806024413</v>
          </cell>
          <cell r="K641" t="str">
            <v>已婚</v>
          </cell>
        </row>
        <row r="641">
          <cell r="O641" t="str">
            <v>江西省赣州市兴国县</v>
          </cell>
        </row>
        <row r="641">
          <cell r="U641" t="str">
            <v>13760497511</v>
          </cell>
          <cell r="V641" t="str">
            <v>Forever_honor@hotmail.com</v>
          </cell>
          <cell r="W641" t="str">
            <v>曾宪发</v>
          </cell>
          <cell r="X641" t="str">
            <v>18079763196</v>
          </cell>
        </row>
        <row r="641">
          <cell r="AA641" t="str">
            <v>06-02</v>
          </cell>
        </row>
        <row r="641">
          <cell r="AD641" t="str">
            <v>ND20150618007</v>
          </cell>
          <cell r="AE641" t="str">
            <v>工程院十部</v>
          </cell>
          <cell r="AF641" t="str">
            <v>福建天泉教育科技有限公司</v>
          </cell>
          <cell r="AG641" t="str">
            <v>福建天泉教育科技有限公司</v>
          </cell>
          <cell r="AH641" t="str">
            <v>高级架构师</v>
          </cell>
          <cell r="AI641" t="str">
            <v>高级三星架构师(P8)</v>
          </cell>
          <cell r="AJ641" t="str">
            <v>P8</v>
          </cell>
        </row>
        <row r="641">
          <cell r="AM641" t="str">
            <v>正式员工</v>
          </cell>
          <cell r="AN641" t="str">
            <v>在职</v>
          </cell>
          <cell r="AO641" t="str">
            <v>正式员工</v>
          </cell>
        </row>
        <row r="641">
          <cell r="AR641" t="str">
            <v>2015-06-23</v>
          </cell>
          <cell r="AS641" t="str">
            <v>福州</v>
          </cell>
        </row>
        <row r="641">
          <cell r="AU641" t="str">
            <v>2015-09-23</v>
          </cell>
        </row>
        <row r="641">
          <cell r="BF641">
            <v>20</v>
          </cell>
        </row>
        <row r="641">
          <cell r="BJ641" t="str">
            <v>华东交通大学</v>
          </cell>
        </row>
        <row r="641">
          <cell r="BL641" t="str">
            <v>普通全日制</v>
          </cell>
          <cell r="BM641" t="str">
            <v>计算机科学与技术</v>
          </cell>
          <cell r="BN641" t="str">
            <v>2008-06-30</v>
          </cell>
          <cell r="BO641" t="str">
            <v>本科</v>
          </cell>
          <cell r="BP641" t="str">
            <v>学士</v>
          </cell>
        </row>
        <row r="641">
          <cell r="BV641" t="str">
            <v>2015-06-23</v>
          </cell>
          <cell r="BW641" t="str">
            <v>福建天晴数码有限公司</v>
          </cell>
          <cell r="BX641" t="str">
            <v>工程院十部</v>
          </cell>
          <cell r="BY641" t="str">
            <v>工程院十部</v>
          </cell>
        </row>
        <row r="642">
          <cell r="A642">
            <v>880822</v>
          </cell>
          <cell r="B642" t="str">
            <v>张明辉</v>
          </cell>
          <cell r="C642" t="str">
            <v>工程院十部</v>
          </cell>
          <cell r="D642" t="str">
            <v>郭玉湖</v>
          </cell>
          <cell r="E642" t="str">
            <v>880822</v>
          </cell>
          <cell r="F642" t="str">
            <v>男</v>
          </cell>
          <cell r="G642" t="str">
            <v>群众</v>
          </cell>
          <cell r="H642" t="str">
            <v>汉族</v>
          </cell>
          <cell r="I642" t="str">
            <v>1979-07-09</v>
          </cell>
          <cell r="J642" t="str">
            <v>352623197907095337</v>
          </cell>
          <cell r="K642" t="str">
            <v>已婚</v>
          </cell>
          <cell r="L642" t="str">
            <v>中国大陆</v>
          </cell>
        </row>
        <row r="642">
          <cell r="O642" t="str">
            <v>福建龙岩永定县</v>
          </cell>
        </row>
        <row r="642">
          <cell r="U642" t="str">
            <v>15306915029</v>
          </cell>
          <cell r="V642" t="str">
            <v>6042475@qq.com</v>
          </cell>
        </row>
        <row r="642">
          <cell r="X642" t="str">
            <v>18965049616</v>
          </cell>
        </row>
        <row r="642">
          <cell r="AA642" t="str">
            <v>07-09</v>
          </cell>
        </row>
        <row r="642">
          <cell r="AD642" t="str">
            <v>ND20130824003</v>
          </cell>
          <cell r="AE642" t="str">
            <v>工程院十部</v>
          </cell>
          <cell r="AF642" t="str">
            <v>福建天泉教育科技有限公司</v>
          </cell>
          <cell r="AG642" t="str">
            <v>福建天泉教育科技有限公司</v>
          </cell>
          <cell r="AH642" t="str">
            <v>软件开发主程</v>
          </cell>
          <cell r="AI642" t="str">
            <v>高级二星程序员(P7)</v>
          </cell>
          <cell r="AJ642" t="str">
            <v>P7</v>
          </cell>
        </row>
        <row r="642">
          <cell r="AM642" t="str">
            <v>正式员工</v>
          </cell>
          <cell r="AN642" t="str">
            <v>在职</v>
          </cell>
          <cell r="AO642" t="str">
            <v>正式员工</v>
          </cell>
        </row>
        <row r="642">
          <cell r="AQ642" t="str">
            <v>普通任职</v>
          </cell>
          <cell r="AR642" t="str">
            <v>2013-08-22</v>
          </cell>
        </row>
        <row r="642">
          <cell r="AU642" t="str">
            <v>2013-11-22</v>
          </cell>
        </row>
        <row r="642">
          <cell r="BF642">
            <v>42</v>
          </cell>
        </row>
        <row r="642">
          <cell r="BJ642" t="str">
            <v>三明高等专科学校</v>
          </cell>
        </row>
        <row r="642">
          <cell r="BL642" t="str">
            <v>普通全日制</v>
          </cell>
          <cell r="BM642" t="str">
            <v>计算机及其应用</v>
          </cell>
          <cell r="BN642" t="str">
            <v>2002-06-30</v>
          </cell>
          <cell r="BO642" t="str">
            <v>专科</v>
          </cell>
          <cell r="BP642" t="str">
            <v>无</v>
          </cell>
        </row>
        <row r="642">
          <cell r="BV642" t="str">
            <v>2013-08-22</v>
          </cell>
          <cell r="BW642" t="str">
            <v>福建天晴数码有限公司</v>
          </cell>
          <cell r="BX642" t="str">
            <v>工程院十部</v>
          </cell>
          <cell r="BY642" t="str">
            <v>工程院十部</v>
          </cell>
        </row>
        <row r="643">
          <cell r="A643">
            <v>901909</v>
          </cell>
          <cell r="B643" t="str">
            <v>叶伟</v>
          </cell>
          <cell r="C643" t="str">
            <v>工程院十部</v>
          </cell>
          <cell r="D643" t="str">
            <v>郭玉湖</v>
          </cell>
          <cell r="E643" t="str">
            <v>901909</v>
          </cell>
          <cell r="F643" t="str">
            <v>男</v>
          </cell>
          <cell r="G643" t="str">
            <v>群众</v>
          </cell>
          <cell r="H643" t="str">
            <v>汉族</v>
          </cell>
          <cell r="I643" t="str">
            <v>1982-05-05</v>
          </cell>
          <cell r="J643" t="str">
            <v>350721198205050017</v>
          </cell>
          <cell r="K643" t="str">
            <v>未婚</v>
          </cell>
          <cell r="L643" t="str">
            <v>中国大陆</v>
          </cell>
        </row>
        <row r="643">
          <cell r="U643" t="str">
            <v>15160090658</v>
          </cell>
          <cell r="V643" t="str">
            <v>masktime@sina.cn</v>
          </cell>
          <cell r="W643" t="str">
            <v>陈文强</v>
          </cell>
          <cell r="X643" t="str">
            <v>13606935764</v>
          </cell>
        </row>
        <row r="643">
          <cell r="AA643" t="str">
            <v>05-05</v>
          </cell>
        </row>
        <row r="643">
          <cell r="AD643" t="str">
            <v>ND20150817019</v>
          </cell>
          <cell r="AE643" t="str">
            <v>工程院十部</v>
          </cell>
          <cell r="AF643" t="str">
            <v>福建天晴数码有限公司</v>
          </cell>
          <cell r="AG643" t="str">
            <v>福建天晴数码有限公司</v>
          </cell>
          <cell r="AH643" t="str">
            <v>开发经理</v>
          </cell>
          <cell r="AI643" t="str">
            <v>职称7(P7)</v>
          </cell>
          <cell r="AJ643" t="str">
            <v>P7</v>
          </cell>
        </row>
        <row r="643">
          <cell r="AM643" t="str">
            <v>正式员工</v>
          </cell>
          <cell r="AN643" t="str">
            <v>在职</v>
          </cell>
          <cell r="AO643" t="str">
            <v>正式员工</v>
          </cell>
        </row>
        <row r="643">
          <cell r="AQ643" t="str">
            <v>普通任职</v>
          </cell>
          <cell r="AR643" t="str">
            <v>2015-08-17</v>
          </cell>
          <cell r="AS643" t="str">
            <v>厦门</v>
          </cell>
        </row>
        <row r="643">
          <cell r="AU643" t="str">
            <v>2015-11-17</v>
          </cell>
        </row>
        <row r="643">
          <cell r="BF643">
            <v>18</v>
          </cell>
        </row>
        <row r="643">
          <cell r="BJ643" t="str">
            <v>漳州师范学院</v>
          </cell>
        </row>
        <row r="643">
          <cell r="BL643" t="str">
            <v>普通全日制</v>
          </cell>
          <cell r="BM643" t="str">
            <v>计算机科学与技术</v>
          </cell>
          <cell r="BN643" t="str">
            <v>2007-07-01</v>
          </cell>
          <cell r="BO643" t="str">
            <v>本科</v>
          </cell>
        </row>
        <row r="643">
          <cell r="BV643" t="str">
            <v>2015-08-17</v>
          </cell>
          <cell r="BW643" t="str">
            <v>福建天晴数码有限公司</v>
          </cell>
          <cell r="BX643" t="str">
            <v>工程院十部</v>
          </cell>
          <cell r="BY643" t="str">
            <v>工程院十部</v>
          </cell>
        </row>
        <row r="644">
          <cell r="A644">
            <v>906473</v>
          </cell>
          <cell r="B644" t="str">
            <v>邓君</v>
          </cell>
          <cell r="C644" t="str">
            <v>工程院十部</v>
          </cell>
          <cell r="D644" t="str">
            <v>郭玉湖</v>
          </cell>
          <cell r="E644" t="str">
            <v>906473</v>
          </cell>
          <cell r="F644" t="str">
            <v>男</v>
          </cell>
          <cell r="G644" t="str">
            <v>共青团员</v>
          </cell>
          <cell r="H644" t="str">
            <v>汉族</v>
          </cell>
          <cell r="I644" t="str">
            <v>1978-02-04</v>
          </cell>
          <cell r="J644" t="str">
            <v>120104197802046810</v>
          </cell>
          <cell r="K644" t="str">
            <v>已婚</v>
          </cell>
          <cell r="L644" t="str">
            <v>中国大陆</v>
          </cell>
        </row>
        <row r="644">
          <cell r="O644" t="str">
            <v>天津市南开区</v>
          </cell>
        </row>
        <row r="644">
          <cell r="U644" t="str">
            <v>13859906473</v>
          </cell>
          <cell r="V644" t="str">
            <v>1027803@qq.com</v>
          </cell>
        </row>
        <row r="644">
          <cell r="AA644" t="str">
            <v>02-04</v>
          </cell>
        </row>
        <row r="644">
          <cell r="AD644" t="str">
            <v>ND20140228005</v>
          </cell>
          <cell r="AE644" t="str">
            <v>工程院十部</v>
          </cell>
          <cell r="AF644" t="str">
            <v>福建天泉教育科技有限公司</v>
          </cell>
          <cell r="AG644" t="str">
            <v>福建天泉教育科技有限公司</v>
          </cell>
          <cell r="AH644" t="str">
            <v>软件开发工程师</v>
          </cell>
          <cell r="AI644" t="str">
            <v>高级二星软件工程师(P7)</v>
          </cell>
          <cell r="AJ644" t="str">
            <v>P7</v>
          </cell>
        </row>
        <row r="644">
          <cell r="AM644" t="str">
            <v>正式员工</v>
          </cell>
          <cell r="AN644" t="str">
            <v>在职</v>
          </cell>
          <cell r="AO644" t="str">
            <v>正式员工</v>
          </cell>
          <cell r="AP644" t="str">
            <v>研发类程序</v>
          </cell>
          <cell r="AQ644" t="str">
            <v>普通任职</v>
          </cell>
          <cell r="AR644" t="str">
            <v>2014-03-07</v>
          </cell>
          <cell r="AS644" t="str">
            <v>厦门</v>
          </cell>
        </row>
        <row r="644">
          <cell r="AU644" t="str">
            <v>2014-06-07</v>
          </cell>
        </row>
        <row r="644">
          <cell r="BF644">
            <v>35</v>
          </cell>
        </row>
        <row r="644">
          <cell r="BJ644" t="str">
            <v>南开大学</v>
          </cell>
        </row>
        <row r="644">
          <cell r="BL644" t="str">
            <v>普通全日制</v>
          </cell>
          <cell r="BM644" t="str">
            <v>计算数学</v>
          </cell>
          <cell r="BN644" t="str">
            <v>1999-06-30</v>
          </cell>
          <cell r="BO644" t="str">
            <v>本科</v>
          </cell>
          <cell r="BP644" t="str">
            <v>学士</v>
          </cell>
        </row>
        <row r="644">
          <cell r="BV644" t="str">
            <v>2014-03-07</v>
          </cell>
          <cell r="BW644" t="str">
            <v>福建天晴数码有限公司</v>
          </cell>
          <cell r="BX644" t="str">
            <v>工程院十部</v>
          </cell>
          <cell r="BY644" t="str">
            <v>工程院十部</v>
          </cell>
        </row>
        <row r="645">
          <cell r="A645">
            <v>931035</v>
          </cell>
          <cell r="B645" t="str">
            <v>林水财</v>
          </cell>
          <cell r="C645" t="str">
            <v>工程院十部</v>
          </cell>
          <cell r="D645" t="str">
            <v>郭玉湖</v>
          </cell>
          <cell r="E645" t="str">
            <v>931035</v>
          </cell>
          <cell r="F645" t="str">
            <v>男</v>
          </cell>
          <cell r="G645" t="str">
            <v>群众</v>
          </cell>
          <cell r="H645" t="str">
            <v>汉族</v>
          </cell>
          <cell r="I645" t="str">
            <v>1976-02-13</v>
          </cell>
          <cell r="J645" t="str">
            <v>350102197602135835</v>
          </cell>
          <cell r="K645" t="str">
            <v>已婚</v>
          </cell>
          <cell r="L645" t="str">
            <v>中国大陆</v>
          </cell>
        </row>
        <row r="645">
          <cell r="O645" t="str">
            <v>福建省福州市鼓楼区</v>
          </cell>
        </row>
        <row r="645">
          <cell r="S645" t="str">
            <v>福州市前横南路43#东景2-301</v>
          </cell>
        </row>
        <row r="645">
          <cell r="U645" t="str">
            <v>13706985427</v>
          </cell>
        </row>
        <row r="645">
          <cell r="W645" t="str">
            <v>叶敏</v>
          </cell>
          <cell r="X645" t="str">
            <v>13625025583</v>
          </cell>
        </row>
        <row r="645">
          <cell r="Z645" t="str">
            <v>18359168259</v>
          </cell>
          <cell r="AA645" t="str">
            <v>02-13</v>
          </cell>
          <cell r="AB645">
            <v>165</v>
          </cell>
        </row>
        <row r="645">
          <cell r="AD645" t="str">
            <v>ND20090114019</v>
          </cell>
          <cell r="AE645" t="str">
            <v>工程院十部</v>
          </cell>
          <cell r="AF645" t="str">
            <v>福建省华渔教育科技有限公司</v>
          </cell>
          <cell r="AG645" t="str">
            <v>福建省华渔教育科技有限公司</v>
          </cell>
          <cell r="AH645" t="str">
            <v>高级移动开发工程师</v>
          </cell>
          <cell r="AI645" t="str">
            <v>高级二星工程师(P7)</v>
          </cell>
          <cell r="AJ645" t="str">
            <v>P7</v>
          </cell>
        </row>
        <row r="645">
          <cell r="AM645" t="str">
            <v>正式员工</v>
          </cell>
          <cell r="AN645" t="str">
            <v>在职</v>
          </cell>
          <cell r="AO645" t="str">
            <v>正式员工</v>
          </cell>
          <cell r="AP645" t="str">
            <v>研发类程序</v>
          </cell>
          <cell r="AQ645" t="str">
            <v>普通任职</v>
          </cell>
          <cell r="AR645" t="str">
            <v>2009-01-14</v>
          </cell>
        </row>
        <row r="645">
          <cell r="AU645" t="str">
            <v>2009-04-14</v>
          </cell>
        </row>
        <row r="645">
          <cell r="AX645" t="str">
            <v>2009-04-22</v>
          </cell>
        </row>
        <row r="645">
          <cell r="BF645">
            <v>97</v>
          </cell>
        </row>
        <row r="645">
          <cell r="BJ645" t="str">
            <v>福州大学</v>
          </cell>
        </row>
        <row r="645">
          <cell r="BL645" t="str">
            <v>普通全日制</v>
          </cell>
          <cell r="BM645" t="str">
            <v>应用数学</v>
          </cell>
          <cell r="BN645" t="str">
            <v>1997-07-01</v>
          </cell>
          <cell r="BO645" t="str">
            <v>本科</v>
          </cell>
        </row>
        <row r="645">
          <cell r="BV645" t="str">
            <v>2009-01-14</v>
          </cell>
          <cell r="BW645" t="str">
            <v>福建天晴数码有限公司</v>
          </cell>
          <cell r="BX645" t="str">
            <v>工程院十部</v>
          </cell>
          <cell r="BY645" t="str">
            <v>工程院十部</v>
          </cell>
        </row>
        <row r="646">
          <cell r="A646">
            <v>105016</v>
          </cell>
          <cell r="B646" t="str">
            <v>许宇辉</v>
          </cell>
          <cell r="C646" t="str">
            <v>工程院十一部开发一处</v>
          </cell>
          <cell r="D646" t="str">
            <v>郭玉湖</v>
          </cell>
          <cell r="E646" t="str">
            <v>105016</v>
          </cell>
          <cell r="F646" t="str">
            <v>男</v>
          </cell>
          <cell r="G646" t="str">
            <v>共青团员</v>
          </cell>
          <cell r="H646" t="str">
            <v>汉族</v>
          </cell>
          <cell r="I646" t="str">
            <v>1988-09-10</v>
          </cell>
          <cell r="J646" t="str">
            <v>350526198809105016</v>
          </cell>
          <cell r="K646" t="str">
            <v>未婚</v>
          </cell>
          <cell r="L646" t="str">
            <v>中国大陆</v>
          </cell>
        </row>
        <row r="646">
          <cell r="N646" t="str">
            <v>非农业</v>
          </cell>
          <cell r="O646" t="str">
            <v>福建泉州市</v>
          </cell>
        </row>
        <row r="646">
          <cell r="U646" t="str">
            <v>13635288673</v>
          </cell>
          <cell r="V646" t="str">
            <v>357650300@qq.com</v>
          </cell>
          <cell r="W646" t="str">
            <v>许兴明</v>
          </cell>
          <cell r="X646" t="str">
            <v>059523555926</v>
          </cell>
        </row>
        <row r="646">
          <cell r="AA646" t="str">
            <v>09-10</v>
          </cell>
          <cell r="AB646">
            <v>173</v>
          </cell>
        </row>
        <row r="646">
          <cell r="AD646" t="str">
            <v>ND20160617016</v>
          </cell>
          <cell r="AE646" t="str">
            <v>工程院十一部开发一处</v>
          </cell>
          <cell r="AF646" t="str">
            <v>福建天泉教育科技有限公司</v>
          </cell>
          <cell r="AG646" t="str">
            <v>福建天泉教育科技有限公司</v>
          </cell>
          <cell r="AH646" t="str">
            <v>软件开发工程师</v>
          </cell>
          <cell r="AI646" t="str">
            <v>三星程序员(P5)</v>
          </cell>
          <cell r="AJ646" t="str">
            <v>P5</v>
          </cell>
        </row>
        <row r="646">
          <cell r="AM646" t="str">
            <v>正式员工</v>
          </cell>
          <cell r="AN646" t="str">
            <v>在职</v>
          </cell>
          <cell r="AO646" t="str">
            <v>正式员工</v>
          </cell>
        </row>
        <row r="646">
          <cell r="AQ646" t="str">
            <v>普通任职</v>
          </cell>
          <cell r="AR646" t="str">
            <v>2016-06-20</v>
          </cell>
          <cell r="AS646" t="str">
            <v>福州</v>
          </cell>
        </row>
        <row r="646">
          <cell r="AU646" t="str">
            <v>2016-09-20</v>
          </cell>
        </row>
        <row r="646">
          <cell r="BF646">
            <v>8</v>
          </cell>
        </row>
        <row r="646">
          <cell r="BJ646" t="str">
            <v>福州大学</v>
          </cell>
        </row>
        <row r="646">
          <cell r="BL646" t="str">
            <v>普通全日制</v>
          </cell>
          <cell r="BM646" t="str">
            <v>微电子学</v>
          </cell>
          <cell r="BN646" t="str">
            <v>2011-07-01</v>
          </cell>
          <cell r="BO646" t="str">
            <v>本科</v>
          </cell>
          <cell r="BP646" t="str">
            <v>学士</v>
          </cell>
        </row>
        <row r="646">
          <cell r="BV646" t="str">
            <v>2016-06-20</v>
          </cell>
          <cell r="BW646" t="str">
            <v>福建天晴数码有限公司</v>
          </cell>
          <cell r="BX646" t="str">
            <v>工程院十一部</v>
          </cell>
          <cell r="BY646" t="str">
            <v>工程院十一部开发一处</v>
          </cell>
        </row>
        <row r="647">
          <cell r="A647">
            <v>128131</v>
          </cell>
          <cell r="B647" t="str">
            <v>郑矗</v>
          </cell>
          <cell r="C647" t="str">
            <v>工程院十一部开发一处</v>
          </cell>
          <cell r="D647" t="str">
            <v>郭玉湖</v>
          </cell>
          <cell r="E647" t="str">
            <v>128131</v>
          </cell>
          <cell r="F647" t="str">
            <v>男</v>
          </cell>
          <cell r="G647" t="str">
            <v>共青团员</v>
          </cell>
        </row>
        <row r="647">
          <cell r="I647" t="str">
            <v>1990-05-13</v>
          </cell>
          <cell r="J647" t="str">
            <v>350128199005131513</v>
          </cell>
          <cell r="K647" t="str">
            <v>未婚</v>
          </cell>
          <cell r="L647" t="str">
            <v>中国大陆</v>
          </cell>
        </row>
        <row r="647">
          <cell r="N647" t="str">
            <v>农业</v>
          </cell>
          <cell r="O647" t="str">
            <v>福建省</v>
          </cell>
          <cell r="P647" t="str">
            <v>福建平潭</v>
          </cell>
        </row>
        <row r="647">
          <cell r="R647" t="str">
            <v>福建平潭</v>
          </cell>
        </row>
        <row r="647">
          <cell r="U647" t="str">
            <v>13950429086</v>
          </cell>
          <cell r="V647" t="str">
            <v>zc9513@163.com</v>
          </cell>
          <cell r="W647" t="str">
            <v>吴香平</v>
          </cell>
          <cell r="X647" t="str">
            <v>15960138970</v>
          </cell>
        </row>
        <row r="647">
          <cell r="AA647" t="str">
            <v>05-13</v>
          </cell>
        </row>
        <row r="647">
          <cell r="AD647" t="str">
            <v>ND20160520011</v>
          </cell>
          <cell r="AE647" t="str">
            <v>工程院十一部开发一处</v>
          </cell>
          <cell r="AF647" t="str">
            <v>福建天泉教育科技有限公司</v>
          </cell>
          <cell r="AG647" t="str">
            <v>福建天泉教育科技有限公司</v>
          </cell>
          <cell r="AH647" t="str">
            <v>软件开发工程师</v>
          </cell>
          <cell r="AI647" t="str">
            <v>三星程序员(P5)</v>
          </cell>
          <cell r="AJ647" t="str">
            <v>P5</v>
          </cell>
        </row>
        <row r="647">
          <cell r="AM647" t="str">
            <v>正式员工</v>
          </cell>
          <cell r="AN647" t="str">
            <v>在职</v>
          </cell>
          <cell r="AO647" t="str">
            <v>正式员工</v>
          </cell>
        </row>
        <row r="647">
          <cell r="AQ647" t="str">
            <v>普通任职</v>
          </cell>
          <cell r="AR647" t="str">
            <v>2016-05-23</v>
          </cell>
          <cell r="AS647" t="str">
            <v>福州</v>
          </cell>
        </row>
        <row r="647">
          <cell r="AU647" t="str">
            <v>2016-08-23</v>
          </cell>
        </row>
        <row r="647">
          <cell r="BF647">
            <v>9</v>
          </cell>
        </row>
        <row r="647">
          <cell r="BJ647" t="str">
            <v>厦门理工学院</v>
          </cell>
        </row>
        <row r="647">
          <cell r="BL647" t="str">
            <v>普通全日制</v>
          </cell>
          <cell r="BM647" t="str">
            <v>信息与计算科学</v>
          </cell>
          <cell r="BN647" t="str">
            <v>2011-07-01</v>
          </cell>
          <cell r="BO647" t="str">
            <v>本科</v>
          </cell>
        </row>
        <row r="647">
          <cell r="BV647" t="str">
            <v>2016-05-23</v>
          </cell>
          <cell r="BW647" t="str">
            <v>福建天晴数码有限公司</v>
          </cell>
          <cell r="BX647" t="str">
            <v>工程院十一部</v>
          </cell>
          <cell r="BY647" t="str">
            <v>工程院十一部开发一处</v>
          </cell>
        </row>
        <row r="648">
          <cell r="A648">
            <v>132333</v>
          </cell>
          <cell r="B648" t="str">
            <v>曾兴强</v>
          </cell>
          <cell r="C648" t="str">
            <v>工程院十一部开发一处</v>
          </cell>
          <cell r="D648" t="str">
            <v>郭玉湖</v>
          </cell>
          <cell r="E648" t="str">
            <v>132333</v>
          </cell>
          <cell r="F648" t="str">
            <v>男</v>
          </cell>
          <cell r="G648" t="str">
            <v>群众</v>
          </cell>
          <cell r="H648" t="str">
            <v>汉族</v>
          </cell>
          <cell r="I648" t="str">
            <v>1974-12-29</v>
          </cell>
        </row>
        <row r="648">
          <cell r="K648" t="str">
            <v>已婚</v>
          </cell>
          <cell r="L648" t="str">
            <v>美国</v>
          </cell>
          <cell r="M648" t="str">
            <v>449224491</v>
          </cell>
        </row>
        <row r="648">
          <cell r="U648" t="str">
            <v>15880037268</v>
          </cell>
          <cell r="V648" t="str">
            <v>2604161467@qq.com</v>
          </cell>
          <cell r="W648" t="str">
            <v>张碧英</v>
          </cell>
          <cell r="X648" t="str">
            <v>18650051616</v>
          </cell>
        </row>
        <row r="648">
          <cell r="AA648" t="str">
            <v>12-29</v>
          </cell>
        </row>
        <row r="648">
          <cell r="AD648" t="str">
            <v>ND20120223008</v>
          </cell>
          <cell r="AE648" t="str">
            <v>工程院十一部开发一处</v>
          </cell>
          <cell r="AF648" t="str">
            <v>福建天泉教育科技有限公司</v>
          </cell>
          <cell r="AG648" t="str">
            <v>福建天泉教育科技有限公司</v>
          </cell>
          <cell r="AH648" t="str">
            <v>软件开发工程师</v>
          </cell>
          <cell r="AI648" t="str">
            <v>高级一星程序员(P6)</v>
          </cell>
          <cell r="AJ648" t="str">
            <v>P6</v>
          </cell>
        </row>
        <row r="648">
          <cell r="AM648" t="str">
            <v>正式员工</v>
          </cell>
          <cell r="AN648" t="str">
            <v>在职</v>
          </cell>
          <cell r="AO648" t="str">
            <v>正式员工</v>
          </cell>
          <cell r="AP648" t="str">
            <v>研发类程序</v>
          </cell>
          <cell r="AQ648" t="str">
            <v>普通任职</v>
          </cell>
          <cell r="AR648" t="str">
            <v>2012-02-23</v>
          </cell>
        </row>
        <row r="648">
          <cell r="AU648" t="str">
            <v>2012-05-23</v>
          </cell>
        </row>
        <row r="648">
          <cell r="AX648" t="str">
            <v>2012-06-08</v>
          </cell>
        </row>
        <row r="648">
          <cell r="BF648">
            <v>60</v>
          </cell>
        </row>
        <row r="648">
          <cell r="BJ648" t="str">
            <v>北卡罗莱那大学</v>
          </cell>
        </row>
        <row r="648">
          <cell r="BL648" t="str">
            <v>普通全日制</v>
          </cell>
          <cell r="BM648" t="str">
            <v>计算机</v>
          </cell>
          <cell r="BN648" t="str">
            <v>1998-07-01</v>
          </cell>
          <cell r="BO648" t="str">
            <v>硕士研究生</v>
          </cell>
          <cell r="BP648" t="str">
            <v>硕士</v>
          </cell>
        </row>
        <row r="648">
          <cell r="BV648" t="str">
            <v>2012-02-23</v>
          </cell>
          <cell r="BW648" t="str">
            <v>福建天晴数码有限公司</v>
          </cell>
          <cell r="BX648" t="str">
            <v>工程院十一部</v>
          </cell>
          <cell r="BY648" t="str">
            <v>工程院十一部开发一处</v>
          </cell>
        </row>
        <row r="649">
          <cell r="A649">
            <v>171218</v>
          </cell>
          <cell r="B649" t="str">
            <v>郑宪鹏</v>
          </cell>
          <cell r="C649" t="str">
            <v>工程院十一部开发一处</v>
          </cell>
          <cell r="D649" t="str">
            <v>郭玉湖</v>
          </cell>
          <cell r="E649" t="str">
            <v>171218</v>
          </cell>
          <cell r="F649" t="str">
            <v>男</v>
          </cell>
          <cell r="G649" t="str">
            <v>共青团员</v>
          </cell>
          <cell r="H649" t="str">
            <v>汉族</v>
          </cell>
          <cell r="I649" t="str">
            <v>1993-07-17</v>
          </cell>
          <cell r="J649" t="str">
            <v>371202199307171218</v>
          </cell>
          <cell r="K649" t="str">
            <v>未婚</v>
          </cell>
          <cell r="L649" t="str">
            <v>中国大陆</v>
          </cell>
        </row>
        <row r="649">
          <cell r="U649" t="str">
            <v>18705919167</v>
          </cell>
        </row>
        <row r="649">
          <cell r="AA649" t="str">
            <v>07-17</v>
          </cell>
        </row>
        <row r="649">
          <cell r="AD649" t="str">
            <v>ND20160704009</v>
          </cell>
          <cell r="AE649" t="str">
            <v>工程院十一部开发一处</v>
          </cell>
          <cell r="AF649" t="str">
            <v>福建天泉教育科技有限公司</v>
          </cell>
          <cell r="AG649" t="str">
            <v>福建天泉教育科技有限公司</v>
          </cell>
          <cell r="AH649" t="str">
            <v>软件开发工程师</v>
          </cell>
          <cell r="AI649" t="str">
            <v>未定级</v>
          </cell>
          <cell r="AJ649" t="str">
            <v>未定级</v>
          </cell>
        </row>
        <row r="649">
          <cell r="AM649" t="str">
            <v>正式员工</v>
          </cell>
          <cell r="AN649" t="str">
            <v>在职</v>
          </cell>
          <cell r="AO649" t="str">
            <v>正式员工</v>
          </cell>
        </row>
        <row r="649">
          <cell r="AQ649" t="str">
            <v>普通任职</v>
          </cell>
          <cell r="AR649" t="str">
            <v>2016-07-05</v>
          </cell>
          <cell r="AS649" t="str">
            <v>福州</v>
          </cell>
        </row>
        <row r="649">
          <cell r="AU649" t="str">
            <v>2017-01-05</v>
          </cell>
        </row>
        <row r="649">
          <cell r="BF649">
            <v>8</v>
          </cell>
        </row>
        <row r="649">
          <cell r="BJ649" t="str">
            <v>长安大学</v>
          </cell>
        </row>
        <row r="649">
          <cell r="BL649" t="str">
            <v>普通全日制</v>
          </cell>
          <cell r="BM649" t="str">
            <v>计算机科学与技术</v>
          </cell>
          <cell r="BN649" t="str">
            <v>2016-07-01</v>
          </cell>
          <cell r="BO649" t="str">
            <v>本科</v>
          </cell>
          <cell r="BP649" t="str">
            <v>学士</v>
          </cell>
        </row>
        <row r="649">
          <cell r="BV649" t="str">
            <v>2016-07-05</v>
          </cell>
          <cell r="BW649" t="str">
            <v>福建天晴数码有限公司</v>
          </cell>
          <cell r="BX649" t="str">
            <v>工程院十一部</v>
          </cell>
          <cell r="BY649" t="str">
            <v>工程院十一部开发一处</v>
          </cell>
        </row>
        <row r="650">
          <cell r="A650">
            <v>198075</v>
          </cell>
          <cell r="B650" t="str">
            <v>苏玉品</v>
          </cell>
          <cell r="C650" t="str">
            <v>工程院十一部开发一处</v>
          </cell>
          <cell r="D650" t="str">
            <v>郭玉湖</v>
          </cell>
          <cell r="E650" t="str">
            <v>198075</v>
          </cell>
          <cell r="F650" t="str">
            <v>男</v>
          </cell>
          <cell r="G650" t="str">
            <v>群众</v>
          </cell>
          <cell r="H650" t="str">
            <v>汉族</v>
          </cell>
          <cell r="I650" t="str">
            <v>1978-07-15</v>
          </cell>
          <cell r="J650" t="str">
            <v>350322197807157110</v>
          </cell>
          <cell r="K650" t="str">
            <v>已婚</v>
          </cell>
          <cell r="L650" t="str">
            <v>中国大陆</v>
          </cell>
        </row>
        <row r="650">
          <cell r="O650" t="str">
            <v>福建省莆田市仙游县</v>
          </cell>
        </row>
        <row r="650">
          <cell r="U650" t="str">
            <v>18906916800</v>
          </cell>
          <cell r="V650" t="str">
            <v>38999123@qq.com</v>
          </cell>
        </row>
        <row r="650">
          <cell r="AA650" t="str">
            <v>07-15</v>
          </cell>
        </row>
        <row r="650">
          <cell r="AD650" t="str">
            <v>ND20140328002</v>
          </cell>
          <cell r="AE650" t="str">
            <v>工程院十一部开发一处</v>
          </cell>
          <cell r="AF650" t="str">
            <v>福建天泉教育科技有限公司</v>
          </cell>
          <cell r="AG650" t="str">
            <v>福建天泉教育科技有限公司</v>
          </cell>
          <cell r="AH650" t="str">
            <v>软件开发工程师</v>
          </cell>
          <cell r="AI650" t="str">
            <v>高级一星程序员(P6)</v>
          </cell>
          <cell r="AJ650" t="str">
            <v>P6</v>
          </cell>
        </row>
        <row r="650">
          <cell r="AM650" t="str">
            <v>正式员工</v>
          </cell>
          <cell r="AN650" t="str">
            <v>在职</v>
          </cell>
          <cell r="AO650" t="str">
            <v>正式员工</v>
          </cell>
        </row>
        <row r="650">
          <cell r="AQ650" t="str">
            <v>普通任职</v>
          </cell>
          <cell r="AR650" t="str">
            <v>2014-04-03</v>
          </cell>
        </row>
        <row r="650">
          <cell r="AU650" t="str">
            <v>2014-07-03</v>
          </cell>
        </row>
        <row r="650">
          <cell r="BF650">
            <v>35</v>
          </cell>
        </row>
        <row r="650">
          <cell r="BJ650" t="str">
            <v>华侨大学</v>
          </cell>
        </row>
        <row r="650">
          <cell r="BL650" t="str">
            <v>普通全日制</v>
          </cell>
          <cell r="BM650" t="str">
            <v>计算机科学与技术</v>
          </cell>
          <cell r="BN650" t="str">
            <v>2003-07-01</v>
          </cell>
          <cell r="BO650" t="str">
            <v>本科</v>
          </cell>
          <cell r="BP650" t="str">
            <v>学士</v>
          </cell>
        </row>
        <row r="650">
          <cell r="BV650" t="str">
            <v>2014-04-03</v>
          </cell>
          <cell r="BW650" t="str">
            <v>福建天晴数码有限公司</v>
          </cell>
          <cell r="BX650" t="str">
            <v>工程院十一部</v>
          </cell>
          <cell r="BY650" t="str">
            <v>工程院十一部开发一处</v>
          </cell>
        </row>
        <row r="651">
          <cell r="A651">
            <v>207280</v>
          </cell>
          <cell r="B651" t="str">
            <v>吴用建</v>
          </cell>
          <cell r="C651" t="str">
            <v>工程院十一部开发一处</v>
          </cell>
          <cell r="D651" t="str">
            <v>郭玉湖</v>
          </cell>
          <cell r="E651" t="str">
            <v>207280</v>
          </cell>
          <cell r="F651" t="str">
            <v>男</v>
          </cell>
        </row>
        <row r="651">
          <cell r="H651" t="str">
            <v>汉族</v>
          </cell>
          <cell r="I651" t="str">
            <v>1987-09-08</v>
          </cell>
          <cell r="J651" t="str">
            <v>350105198709082714</v>
          </cell>
          <cell r="K651" t="str">
            <v>已婚</v>
          </cell>
          <cell r="L651" t="str">
            <v>中国大陆</v>
          </cell>
        </row>
        <row r="651">
          <cell r="O651" t="str">
            <v>福建福州市</v>
          </cell>
        </row>
        <row r="651">
          <cell r="U651" t="str">
            <v>15980207280</v>
          </cell>
          <cell r="V651" t="str">
            <v>719080576@qq.com</v>
          </cell>
        </row>
        <row r="651">
          <cell r="X651" t="str">
            <v>18060589080</v>
          </cell>
        </row>
        <row r="651">
          <cell r="AA651" t="str">
            <v>09-08</v>
          </cell>
        </row>
        <row r="651">
          <cell r="AD651" t="str">
            <v>ND20160520007</v>
          </cell>
          <cell r="AE651" t="str">
            <v>工程院十一部开发一处</v>
          </cell>
          <cell r="AF651" t="str">
            <v>福建天泉教育科技有限公司</v>
          </cell>
          <cell r="AG651" t="str">
            <v>福建天泉教育科技有限公司</v>
          </cell>
          <cell r="AH651" t="str">
            <v>软件开发工程师</v>
          </cell>
          <cell r="AI651" t="str">
            <v>三星程序员(P5)</v>
          </cell>
          <cell r="AJ651" t="str">
            <v>P5</v>
          </cell>
        </row>
        <row r="651">
          <cell r="AM651" t="str">
            <v>正式员工</v>
          </cell>
          <cell r="AN651" t="str">
            <v>在职</v>
          </cell>
          <cell r="AO651" t="str">
            <v>正式员工</v>
          </cell>
        </row>
        <row r="651">
          <cell r="AQ651" t="str">
            <v>普通任职</v>
          </cell>
          <cell r="AR651" t="str">
            <v>2016-05-23</v>
          </cell>
          <cell r="AS651" t="str">
            <v>福州</v>
          </cell>
        </row>
        <row r="651">
          <cell r="AU651" t="str">
            <v>2016-08-23</v>
          </cell>
        </row>
        <row r="651">
          <cell r="BF651">
            <v>9</v>
          </cell>
        </row>
        <row r="651">
          <cell r="BJ651" t="str">
            <v>福建工程学院</v>
          </cell>
        </row>
        <row r="651">
          <cell r="BL651" t="str">
            <v>普通全日制</v>
          </cell>
          <cell r="BM651" t="str">
            <v>电气工程及其自动化</v>
          </cell>
          <cell r="BN651" t="str">
            <v>2010-07-01</v>
          </cell>
          <cell r="BO651" t="str">
            <v>本科</v>
          </cell>
          <cell r="BP651" t="str">
            <v>学士</v>
          </cell>
        </row>
        <row r="651">
          <cell r="BV651" t="str">
            <v>2016-05-23</v>
          </cell>
          <cell r="BW651" t="str">
            <v>福建天晴数码有限公司</v>
          </cell>
          <cell r="BX651" t="str">
            <v>工程院十一部</v>
          </cell>
          <cell r="BY651" t="str">
            <v>工程院十一部开发一处</v>
          </cell>
        </row>
        <row r="652">
          <cell r="A652">
            <v>319890</v>
          </cell>
          <cell r="B652" t="str">
            <v>蔡于农</v>
          </cell>
          <cell r="C652" t="str">
            <v>工程院十一部开发一处</v>
          </cell>
          <cell r="D652" t="str">
            <v>郭玉湖</v>
          </cell>
          <cell r="E652" t="str">
            <v>319890</v>
          </cell>
          <cell r="F652" t="str">
            <v>男</v>
          </cell>
          <cell r="G652" t="str">
            <v>群众</v>
          </cell>
          <cell r="H652" t="str">
            <v>汉族</v>
          </cell>
          <cell r="I652" t="str">
            <v>1989-05-01</v>
          </cell>
          <cell r="J652" t="str">
            <v>352203198905260017</v>
          </cell>
          <cell r="K652" t="str">
            <v>未婚</v>
          </cell>
          <cell r="L652" t="str">
            <v>中国大陆</v>
          </cell>
        </row>
        <row r="652">
          <cell r="N652" t="str">
            <v>非农业</v>
          </cell>
          <cell r="O652" t="str">
            <v>福建省</v>
          </cell>
        </row>
        <row r="652">
          <cell r="S652" t="str">
            <v>福州市鼓楼区杨桥中路蓝建集团小区一号楼262</v>
          </cell>
        </row>
        <row r="652">
          <cell r="U652" t="str">
            <v>18860146487</v>
          </cell>
          <cell r="V652" t="str">
            <v>cai_y_n@126.com</v>
          </cell>
          <cell r="W652" t="str">
            <v>蔡尔秀</v>
          </cell>
          <cell r="X652" t="str">
            <v>13706020919</v>
          </cell>
        </row>
        <row r="652">
          <cell r="AD652" t="str">
            <v>ND20151225018</v>
          </cell>
          <cell r="AE652" t="str">
            <v>工程院十一部开发一处</v>
          </cell>
          <cell r="AF652" t="str">
            <v>福建天泉教育科技有限公司</v>
          </cell>
          <cell r="AG652" t="str">
            <v>福建天泉教育科技有限公司</v>
          </cell>
          <cell r="AH652" t="str">
            <v>软件开发工程师</v>
          </cell>
          <cell r="AI652" t="str">
            <v>二星工程师(P4)</v>
          </cell>
          <cell r="AJ652" t="str">
            <v>P4</v>
          </cell>
        </row>
        <row r="652">
          <cell r="AM652" t="str">
            <v>正式员工</v>
          </cell>
          <cell r="AN652" t="str">
            <v>在职</v>
          </cell>
          <cell r="AO652" t="str">
            <v>正式员工</v>
          </cell>
        </row>
        <row r="652">
          <cell r="AQ652" t="str">
            <v>普通任职</v>
          </cell>
          <cell r="AR652" t="str">
            <v>2015-12-31</v>
          </cell>
          <cell r="AS652" t="str">
            <v>福州</v>
          </cell>
        </row>
        <row r="652">
          <cell r="AU652" t="str">
            <v>2016-03-31</v>
          </cell>
        </row>
        <row r="652">
          <cell r="BF652">
            <v>14</v>
          </cell>
        </row>
        <row r="652">
          <cell r="BJ652" t="str">
            <v>中国矿业大学</v>
          </cell>
        </row>
        <row r="652">
          <cell r="BL652" t="str">
            <v>普通全日制</v>
          </cell>
          <cell r="BM652" t="str">
            <v>电子信息科学与技术</v>
          </cell>
          <cell r="BN652" t="str">
            <v>2011-07-01</v>
          </cell>
          <cell r="BO652" t="str">
            <v>本科</v>
          </cell>
          <cell r="BP652" t="str">
            <v>学士</v>
          </cell>
        </row>
        <row r="652">
          <cell r="BV652" t="str">
            <v>2015-12-31</v>
          </cell>
          <cell r="BW652" t="str">
            <v>福建天晴数码有限公司</v>
          </cell>
          <cell r="BX652" t="str">
            <v>工程院十一部</v>
          </cell>
          <cell r="BY652" t="str">
            <v>工程院十一部开发一处</v>
          </cell>
        </row>
        <row r="653">
          <cell r="A653">
            <v>415749</v>
          </cell>
          <cell r="B653" t="str">
            <v>罗上清</v>
          </cell>
          <cell r="C653" t="str">
            <v>工程院十一部开发一处</v>
          </cell>
          <cell r="D653" t="str">
            <v>郭玉湖</v>
          </cell>
          <cell r="E653" t="str">
            <v>415749</v>
          </cell>
          <cell r="F653" t="str">
            <v>男</v>
          </cell>
          <cell r="G653" t="str">
            <v>共青团员</v>
          </cell>
          <cell r="H653" t="str">
            <v>汉族</v>
          </cell>
          <cell r="I653" t="str">
            <v>1987-11-29</v>
          </cell>
          <cell r="J653" t="str">
            <v>350481198711295017</v>
          </cell>
          <cell r="K653" t="str">
            <v>已婚</v>
          </cell>
          <cell r="L653" t="str">
            <v>中国大陆</v>
          </cell>
        </row>
        <row r="653">
          <cell r="P653" t="str">
            <v>福建省三明市永安市</v>
          </cell>
          <cell r="Q653" t="str">
            <v>福建省三明市永安市</v>
          </cell>
          <cell r="R653" t="str">
            <v>福建省三明市永安市</v>
          </cell>
        </row>
        <row r="653">
          <cell r="U653" t="str">
            <v>15880045395</v>
          </cell>
        </row>
        <row r="653">
          <cell r="W653" t="str">
            <v>罗上铿</v>
          </cell>
          <cell r="X653" t="str">
            <v>13859113630</v>
          </cell>
        </row>
        <row r="653">
          <cell r="AA653" t="str">
            <v>11-29</v>
          </cell>
        </row>
        <row r="653">
          <cell r="AD653" t="str">
            <v>ND20160429011</v>
          </cell>
          <cell r="AE653" t="str">
            <v>工程院十一部开发一处</v>
          </cell>
          <cell r="AF653" t="str">
            <v>福建天泉教育科技有限公司</v>
          </cell>
          <cell r="AG653" t="str">
            <v>福建天泉教育科技有限公司</v>
          </cell>
          <cell r="AH653" t="str">
            <v>软件开发工程师</v>
          </cell>
          <cell r="AI653" t="str">
            <v>三星程序员(P5)</v>
          </cell>
          <cell r="AJ653" t="str">
            <v>P5</v>
          </cell>
        </row>
        <row r="653">
          <cell r="AM653" t="str">
            <v>正式员工</v>
          </cell>
          <cell r="AN653" t="str">
            <v>在职</v>
          </cell>
          <cell r="AO653" t="str">
            <v>正式员工</v>
          </cell>
        </row>
        <row r="653">
          <cell r="AQ653" t="str">
            <v>普通任职</v>
          </cell>
          <cell r="AR653" t="str">
            <v>2016-05-05</v>
          </cell>
          <cell r="AS653" t="str">
            <v>福州</v>
          </cell>
        </row>
        <row r="653">
          <cell r="AU653" t="str">
            <v>2016-08-05</v>
          </cell>
        </row>
        <row r="653">
          <cell r="BF653">
            <v>9</v>
          </cell>
        </row>
        <row r="653">
          <cell r="BJ653" t="str">
            <v>重庆理工大学</v>
          </cell>
        </row>
        <row r="653">
          <cell r="BL653" t="str">
            <v>普通全日制</v>
          </cell>
          <cell r="BM653" t="str">
            <v>计算机科学与技术</v>
          </cell>
          <cell r="BN653" t="str">
            <v>2010-06-30</v>
          </cell>
          <cell r="BO653" t="str">
            <v>本科</v>
          </cell>
          <cell r="BP653" t="str">
            <v>学士</v>
          </cell>
        </row>
        <row r="653">
          <cell r="BV653" t="str">
            <v>2016-05-05</v>
          </cell>
          <cell r="BW653" t="str">
            <v>福建天晴数码有限公司</v>
          </cell>
          <cell r="BX653" t="str">
            <v>工程院十一部</v>
          </cell>
          <cell r="BY653" t="str">
            <v>工程院十一部开发一处</v>
          </cell>
        </row>
        <row r="654">
          <cell r="A654">
            <v>509483</v>
          </cell>
          <cell r="B654" t="str">
            <v>李钦林</v>
          </cell>
          <cell r="C654" t="str">
            <v>工程院十一部开发一处</v>
          </cell>
          <cell r="D654" t="str">
            <v>郭玉湖</v>
          </cell>
          <cell r="E654" t="str">
            <v>509483</v>
          </cell>
          <cell r="F654" t="str">
            <v>男</v>
          </cell>
          <cell r="G654" t="str">
            <v>共青团员</v>
          </cell>
          <cell r="H654" t="str">
            <v>汉族</v>
          </cell>
          <cell r="I654" t="str">
            <v>1984-05-09</v>
          </cell>
          <cell r="J654" t="str">
            <v>350182198405094831</v>
          </cell>
          <cell r="K654" t="str">
            <v>已婚</v>
          </cell>
          <cell r="L654" t="str">
            <v>中国大陆</v>
          </cell>
        </row>
        <row r="654">
          <cell r="O654" t="str">
            <v>福建省福州市长乐市</v>
          </cell>
        </row>
        <row r="654">
          <cell r="R654" t="str">
            <v>金山金桔路水印长天3#308</v>
          </cell>
          <cell r="S654" t="str">
            <v>金山金桔路水印长天3#308</v>
          </cell>
        </row>
        <row r="654">
          <cell r="U654" t="str">
            <v>15960140939</v>
          </cell>
          <cell r="V654" t="str">
            <v>88941654@qq.com</v>
          </cell>
          <cell r="W654" t="str">
            <v>卢玲珠</v>
          </cell>
          <cell r="X654" t="str">
            <v>13405984474</v>
          </cell>
        </row>
        <row r="654">
          <cell r="AA654" t="str">
            <v>05-09</v>
          </cell>
        </row>
        <row r="654">
          <cell r="AD654" t="str">
            <v>ND20160617015</v>
          </cell>
          <cell r="AE654" t="str">
            <v>工程院十一部开发一处</v>
          </cell>
          <cell r="AF654" t="str">
            <v>福建天泉教育科技有限公司</v>
          </cell>
          <cell r="AG654" t="str">
            <v>福建天泉教育科技有限公司</v>
          </cell>
          <cell r="AH654" t="str">
            <v>软件开发工程师</v>
          </cell>
          <cell r="AI654" t="str">
            <v>高级一星程序员(P6)</v>
          </cell>
          <cell r="AJ654" t="str">
            <v>P6</v>
          </cell>
        </row>
        <row r="654">
          <cell r="AM654" t="str">
            <v>正式员工</v>
          </cell>
          <cell r="AN654" t="str">
            <v>在职</v>
          </cell>
          <cell r="AO654" t="str">
            <v>正式员工</v>
          </cell>
        </row>
        <row r="654">
          <cell r="AQ654" t="str">
            <v>普通任职</v>
          </cell>
          <cell r="AR654" t="str">
            <v>2016-06-20</v>
          </cell>
          <cell r="AS654" t="str">
            <v>福州</v>
          </cell>
        </row>
        <row r="654">
          <cell r="AU654" t="str">
            <v>2016-09-20</v>
          </cell>
        </row>
        <row r="654">
          <cell r="BF654">
            <v>8</v>
          </cell>
        </row>
        <row r="654">
          <cell r="BJ654" t="str">
            <v>福州大学</v>
          </cell>
        </row>
        <row r="654">
          <cell r="BL654" t="str">
            <v>普通全日制</v>
          </cell>
          <cell r="BM654" t="str">
            <v>信息管理与信息技术</v>
          </cell>
          <cell r="BN654" t="str">
            <v>2007-06-30</v>
          </cell>
          <cell r="BO654" t="str">
            <v>本科</v>
          </cell>
          <cell r="BP654" t="str">
            <v>学士</v>
          </cell>
        </row>
        <row r="654">
          <cell r="BV654" t="str">
            <v>2016-06-20</v>
          </cell>
          <cell r="BW654" t="str">
            <v>福建天晴数码有限公司</v>
          </cell>
          <cell r="BX654" t="str">
            <v>工程院十一部</v>
          </cell>
          <cell r="BY654" t="str">
            <v>工程院十一部开发一处</v>
          </cell>
        </row>
        <row r="655">
          <cell r="A655">
            <v>575711</v>
          </cell>
          <cell r="B655" t="str">
            <v>陈日灵</v>
          </cell>
          <cell r="C655" t="str">
            <v>工程院十一部开发一处</v>
          </cell>
          <cell r="D655" t="str">
            <v>郭玉湖</v>
          </cell>
          <cell r="E655" t="str">
            <v>575711</v>
          </cell>
          <cell r="F655" t="str">
            <v>男</v>
          </cell>
          <cell r="G655" t="str">
            <v>共青团员</v>
          </cell>
          <cell r="H655" t="str">
            <v>汉族</v>
          </cell>
          <cell r="I655" t="str">
            <v>1989-05-07</v>
          </cell>
          <cell r="J655" t="str">
            <v>350321198905070711</v>
          </cell>
          <cell r="K655" t="str">
            <v>未婚</v>
          </cell>
          <cell r="L655" t="str">
            <v>中国大陆</v>
          </cell>
        </row>
        <row r="655">
          <cell r="O655" t="str">
            <v>福建省</v>
          </cell>
          <cell r="P655" t="str">
            <v>莆田</v>
          </cell>
        </row>
        <row r="655">
          <cell r="R655" t="str">
            <v>荔城区黄石镇</v>
          </cell>
          <cell r="S655" t="str">
            <v>福建省福州市仓山区金山大道413丽景天成</v>
          </cell>
        </row>
        <row r="655">
          <cell r="U655" t="str">
            <v>13075965184</v>
          </cell>
          <cell r="V655" t="str">
            <v>1183256117@qq.com</v>
          </cell>
          <cell r="W655" t="str">
            <v>陈世清</v>
          </cell>
          <cell r="X655" t="str">
            <v>15880339466</v>
          </cell>
        </row>
        <row r="655">
          <cell r="AB655">
            <v>170</v>
          </cell>
        </row>
        <row r="655">
          <cell r="AD655" t="str">
            <v>ND20151225015</v>
          </cell>
          <cell r="AE655" t="str">
            <v>工程院十一部开发一处</v>
          </cell>
          <cell r="AF655" t="str">
            <v>福建天泉教育科技有限公司</v>
          </cell>
          <cell r="AG655" t="str">
            <v>福建天泉教育科技有限公司</v>
          </cell>
          <cell r="AH655" t="str">
            <v>软件开发工程师</v>
          </cell>
          <cell r="AI655" t="str">
            <v>二星工程师(P4)</v>
          </cell>
          <cell r="AJ655" t="str">
            <v>P4</v>
          </cell>
        </row>
        <row r="655">
          <cell r="AM655" t="str">
            <v>正式员工</v>
          </cell>
          <cell r="AN655" t="str">
            <v>在职</v>
          </cell>
          <cell r="AO655" t="str">
            <v>正式员工</v>
          </cell>
        </row>
        <row r="655">
          <cell r="AQ655" t="str">
            <v>普通任职</v>
          </cell>
          <cell r="AR655" t="str">
            <v>2015-12-28</v>
          </cell>
          <cell r="AS655" t="str">
            <v>福州</v>
          </cell>
        </row>
        <row r="655">
          <cell r="AU655" t="str">
            <v>2016-03-28</v>
          </cell>
        </row>
        <row r="655">
          <cell r="BF655">
            <v>14</v>
          </cell>
        </row>
        <row r="655">
          <cell r="BJ655" t="str">
            <v>福建工程学院</v>
          </cell>
        </row>
        <row r="655">
          <cell r="BL655" t="str">
            <v>其他</v>
          </cell>
          <cell r="BM655" t="str">
            <v>网络工程</v>
          </cell>
          <cell r="BN655" t="str">
            <v>2013-06-01</v>
          </cell>
          <cell r="BO655" t="str">
            <v>本科</v>
          </cell>
          <cell r="BP655" t="str">
            <v>学士</v>
          </cell>
        </row>
        <row r="655">
          <cell r="BV655" t="str">
            <v>2015-12-28</v>
          </cell>
          <cell r="BW655" t="str">
            <v>福建天晴数码有限公司</v>
          </cell>
          <cell r="BX655" t="str">
            <v>工程院十一部</v>
          </cell>
          <cell r="BY655" t="str">
            <v>工程院十一部开发一处</v>
          </cell>
        </row>
        <row r="656">
          <cell r="A656">
            <v>666001</v>
          </cell>
          <cell r="B656" t="str">
            <v>王金清</v>
          </cell>
          <cell r="C656" t="str">
            <v>工程院十一部开发一处</v>
          </cell>
          <cell r="D656" t="str">
            <v>郭玉湖</v>
          </cell>
          <cell r="E656" t="str">
            <v>666001</v>
          </cell>
          <cell r="F656" t="str">
            <v>男</v>
          </cell>
        </row>
        <row r="656">
          <cell r="H656" t="str">
            <v>汉族</v>
          </cell>
          <cell r="I656" t="str">
            <v>1985-05-16</v>
          </cell>
          <cell r="J656" t="str">
            <v>350322198505161039</v>
          </cell>
          <cell r="K656" t="str">
            <v>已婚</v>
          </cell>
        </row>
        <row r="656">
          <cell r="O656" t="str">
            <v>福建省莆田市仙游县</v>
          </cell>
        </row>
        <row r="656">
          <cell r="U656" t="str">
            <v>13645000496</v>
          </cell>
          <cell r="V656" t="str">
            <v>2771949997@qq.com</v>
          </cell>
        </row>
        <row r="656">
          <cell r="AA656" t="str">
            <v>05-16</v>
          </cell>
        </row>
        <row r="656">
          <cell r="AD656" t="str">
            <v>ND20140508003</v>
          </cell>
          <cell r="AE656" t="str">
            <v>工程院十一部开发一处</v>
          </cell>
          <cell r="AF656" t="str">
            <v>福建省华渔教育科技有限公司</v>
          </cell>
          <cell r="AG656" t="str">
            <v>福建省华渔教育科技有限公司</v>
          </cell>
          <cell r="AH656" t="str">
            <v>软件开发工程师</v>
          </cell>
          <cell r="AI656" t="str">
            <v>高级一星程序员(P6)</v>
          </cell>
          <cell r="AJ656" t="str">
            <v>P6</v>
          </cell>
        </row>
        <row r="656">
          <cell r="AM656" t="str">
            <v>正式员工</v>
          </cell>
          <cell r="AN656" t="str">
            <v>在职</v>
          </cell>
          <cell r="AO656" t="str">
            <v>正式员工</v>
          </cell>
        </row>
        <row r="656">
          <cell r="AQ656" t="str">
            <v>普通任职</v>
          </cell>
          <cell r="AR656" t="str">
            <v>2014-05-19</v>
          </cell>
        </row>
        <row r="656">
          <cell r="AU656" t="str">
            <v>2014-08-19</v>
          </cell>
        </row>
        <row r="656">
          <cell r="BF656">
            <v>33</v>
          </cell>
        </row>
        <row r="656">
          <cell r="BJ656" t="str">
            <v>国防科学技术大学</v>
          </cell>
        </row>
        <row r="656">
          <cell r="BL656" t="str">
            <v>普通全日制</v>
          </cell>
          <cell r="BM656" t="str">
            <v>软件工程</v>
          </cell>
          <cell r="BN656" t="str">
            <v>2009-01-01</v>
          </cell>
          <cell r="BO656" t="str">
            <v>硕士研究生</v>
          </cell>
          <cell r="BP656" t="str">
            <v>硕士</v>
          </cell>
        </row>
        <row r="656">
          <cell r="BV656" t="str">
            <v>2014-05-19</v>
          </cell>
          <cell r="BW656" t="str">
            <v>福建天晴数码有限公司</v>
          </cell>
          <cell r="BX656" t="str">
            <v>工程院十一部</v>
          </cell>
          <cell r="BY656" t="str">
            <v>工程院十一部开发一处</v>
          </cell>
        </row>
        <row r="657">
          <cell r="A657">
            <v>705301</v>
          </cell>
          <cell r="B657" t="str">
            <v>林贵华</v>
          </cell>
          <cell r="C657" t="str">
            <v>工程院十一部开发一处</v>
          </cell>
          <cell r="D657" t="str">
            <v>郭玉湖</v>
          </cell>
          <cell r="E657" t="str">
            <v>705301</v>
          </cell>
          <cell r="F657" t="str">
            <v>男</v>
          </cell>
          <cell r="G657" t="str">
            <v>中共党员</v>
          </cell>
          <cell r="H657" t="str">
            <v>汉族</v>
          </cell>
          <cell r="I657" t="str">
            <v>1989-07-05</v>
          </cell>
          <cell r="J657" t="str">
            <v>350702198907053010</v>
          </cell>
          <cell r="K657" t="str">
            <v>未婚</v>
          </cell>
          <cell r="L657" t="str">
            <v>中国大陆</v>
          </cell>
        </row>
        <row r="657">
          <cell r="O657" t="str">
            <v>福建南平地区</v>
          </cell>
        </row>
        <row r="657">
          <cell r="R657" t="str">
            <v>福建省南平市峡阳镇前进街29号</v>
          </cell>
          <cell r="S657" t="str">
            <v>福建省南平市峡阳镇前进街29号</v>
          </cell>
        </row>
        <row r="657">
          <cell r="U657" t="str">
            <v>13950223954</v>
          </cell>
          <cell r="V657" t="str">
            <v>710681042@qq.com</v>
          </cell>
          <cell r="W657" t="str">
            <v>林荣发</v>
          </cell>
          <cell r="X657" t="str">
            <v>13950223954</v>
          </cell>
        </row>
        <row r="657">
          <cell r="AA657" t="str">
            <v>07-05</v>
          </cell>
        </row>
        <row r="657">
          <cell r="AD657" t="str">
            <v>ND20160427018</v>
          </cell>
          <cell r="AE657" t="str">
            <v>工程院十一部开发一处</v>
          </cell>
          <cell r="AF657" t="str">
            <v>福建天泉教育科技有限公司</v>
          </cell>
          <cell r="AG657" t="str">
            <v>福建天泉教育科技有限公司</v>
          </cell>
          <cell r="AH657" t="str">
            <v>软件开发工程师</v>
          </cell>
          <cell r="AI657" t="str">
            <v>三星程序员(P5)</v>
          </cell>
          <cell r="AJ657" t="str">
            <v>P5</v>
          </cell>
        </row>
        <row r="657">
          <cell r="AM657" t="str">
            <v>正式员工</v>
          </cell>
          <cell r="AN657" t="str">
            <v>在职</v>
          </cell>
          <cell r="AO657" t="str">
            <v>正式员工</v>
          </cell>
        </row>
        <row r="657">
          <cell r="AQ657" t="str">
            <v>普通任职</v>
          </cell>
          <cell r="AR657" t="str">
            <v>2016-04-28</v>
          </cell>
          <cell r="AS657" t="str">
            <v>福州</v>
          </cell>
        </row>
        <row r="657">
          <cell r="AU657" t="str">
            <v>2016-07-28</v>
          </cell>
        </row>
        <row r="657">
          <cell r="BF657">
            <v>10</v>
          </cell>
        </row>
        <row r="657">
          <cell r="BJ657" t="str">
            <v>福建工程学院</v>
          </cell>
        </row>
        <row r="657">
          <cell r="BL657" t="str">
            <v>普通全日制</v>
          </cell>
          <cell r="BM657" t="str">
            <v>软件工程</v>
          </cell>
          <cell r="BN657" t="str">
            <v>2009-09-01</v>
          </cell>
          <cell r="BO657" t="str">
            <v>本科</v>
          </cell>
          <cell r="BP657" t="str">
            <v>学士</v>
          </cell>
        </row>
        <row r="657">
          <cell r="BV657" t="str">
            <v>2016-04-28</v>
          </cell>
          <cell r="BW657" t="str">
            <v>福建天晴数码有限公司</v>
          </cell>
          <cell r="BX657" t="str">
            <v>工程院十一部</v>
          </cell>
          <cell r="BY657" t="str">
            <v>工程院十一部开发一处</v>
          </cell>
        </row>
        <row r="658">
          <cell r="A658">
            <v>713914</v>
          </cell>
          <cell r="B658" t="str">
            <v>薛雄</v>
          </cell>
          <cell r="C658" t="str">
            <v>工程院十一部开发一处</v>
          </cell>
          <cell r="D658" t="str">
            <v>郭玉湖</v>
          </cell>
          <cell r="E658" t="str">
            <v>713914</v>
          </cell>
          <cell r="F658" t="str">
            <v>男</v>
          </cell>
          <cell r="G658" t="str">
            <v>中共党员</v>
          </cell>
          <cell r="H658" t="str">
            <v>汉族</v>
          </cell>
          <cell r="I658" t="str">
            <v>1984-12-23</v>
          </cell>
          <cell r="J658" t="str">
            <v>350128198412230135</v>
          </cell>
          <cell r="K658" t="str">
            <v>未婚</v>
          </cell>
          <cell r="L658" t="str">
            <v>中国大陆</v>
          </cell>
        </row>
        <row r="658">
          <cell r="O658" t="str">
            <v>福建省福州市平潭县</v>
          </cell>
        </row>
        <row r="658">
          <cell r="U658" t="str">
            <v>18950286222</v>
          </cell>
        </row>
        <row r="658">
          <cell r="X658" t="str">
            <v>13706970521</v>
          </cell>
        </row>
        <row r="658">
          <cell r="AA658" t="str">
            <v>12-23</v>
          </cell>
        </row>
        <row r="658">
          <cell r="AD658" t="str">
            <v>ND20130621002</v>
          </cell>
          <cell r="AE658" t="str">
            <v>工程院十一部开发一处</v>
          </cell>
          <cell r="AF658" t="str">
            <v>福建天泉教育科技有限公司</v>
          </cell>
          <cell r="AG658" t="str">
            <v>福建天泉教育科技有限公司</v>
          </cell>
          <cell r="AH658" t="str">
            <v>软件开发工程师</v>
          </cell>
          <cell r="AI658" t="str">
            <v>高级一星程序员(P6)</v>
          </cell>
          <cell r="AJ658" t="str">
            <v>P6</v>
          </cell>
        </row>
        <row r="658">
          <cell r="AM658" t="str">
            <v>正式员工</v>
          </cell>
          <cell r="AN658" t="str">
            <v>在职</v>
          </cell>
          <cell r="AO658" t="str">
            <v>正式员工</v>
          </cell>
        </row>
        <row r="658">
          <cell r="AQ658" t="str">
            <v>普通任职</v>
          </cell>
          <cell r="AR658" t="str">
            <v>2013-06-24</v>
          </cell>
        </row>
        <row r="658">
          <cell r="AU658" t="str">
            <v>2013-09-24</v>
          </cell>
        </row>
        <row r="658">
          <cell r="BF658">
            <v>44</v>
          </cell>
        </row>
        <row r="658">
          <cell r="BJ658" t="str">
            <v>闽江学院</v>
          </cell>
        </row>
        <row r="658">
          <cell r="BL658" t="str">
            <v>普通全日制</v>
          </cell>
          <cell r="BM658" t="str">
            <v>计算机科学</v>
          </cell>
          <cell r="BN658" t="str">
            <v>2009-06-30</v>
          </cell>
          <cell r="BO658" t="str">
            <v>本科</v>
          </cell>
          <cell r="BP658" t="str">
            <v>无</v>
          </cell>
        </row>
        <row r="658">
          <cell r="BV658" t="str">
            <v>2013-06-24</v>
          </cell>
          <cell r="BW658" t="str">
            <v>福建天晴数码有限公司</v>
          </cell>
          <cell r="BX658" t="str">
            <v>工程院十一部</v>
          </cell>
          <cell r="BY658" t="str">
            <v>工程院十一部开发一处</v>
          </cell>
        </row>
        <row r="659">
          <cell r="A659">
            <v>722511</v>
          </cell>
          <cell r="B659" t="str">
            <v>胡彬</v>
          </cell>
          <cell r="C659" t="str">
            <v>工程院十一部开发一处</v>
          </cell>
          <cell r="D659" t="str">
            <v>郭玉湖</v>
          </cell>
          <cell r="E659" t="str">
            <v>722511</v>
          </cell>
          <cell r="F659" t="str">
            <v>男</v>
          </cell>
          <cell r="G659" t="str">
            <v>共青团员</v>
          </cell>
          <cell r="H659" t="str">
            <v>汉族</v>
          </cell>
          <cell r="I659" t="str">
            <v>1986-02-01</v>
          </cell>
          <cell r="J659" t="str">
            <v>432502198602010010</v>
          </cell>
          <cell r="K659" t="str">
            <v>已婚</v>
          </cell>
          <cell r="L659" t="str">
            <v>中国大陆</v>
          </cell>
        </row>
        <row r="659">
          <cell r="R659" t="str">
            <v>福州市鼓楼区工业路523号软件学院04图形图像1</v>
          </cell>
          <cell r="S659" t="str">
            <v>福建省福州市晋安区浦下新村45座502</v>
          </cell>
        </row>
        <row r="659">
          <cell r="U659" t="str">
            <v>13459105536</v>
          </cell>
          <cell r="V659" t="str">
            <v>Hunanhubin@163.com</v>
          </cell>
        </row>
        <row r="659">
          <cell r="AA659" t="str">
            <v>02-01</v>
          </cell>
        </row>
        <row r="659">
          <cell r="AD659" t="str">
            <v>ND20121029008</v>
          </cell>
          <cell r="AE659" t="str">
            <v>工程院十一部开发一处</v>
          </cell>
          <cell r="AF659" t="str">
            <v>福建天泉教育科技有限公司</v>
          </cell>
          <cell r="AG659" t="str">
            <v>福建天泉教育科技有限公司</v>
          </cell>
          <cell r="AH659" t="str">
            <v>软件开发工程师</v>
          </cell>
          <cell r="AI659" t="str">
            <v>高级一星程序员(P6)</v>
          </cell>
          <cell r="AJ659" t="str">
            <v>P6</v>
          </cell>
        </row>
        <row r="659">
          <cell r="AM659" t="str">
            <v>正式员工</v>
          </cell>
          <cell r="AN659" t="str">
            <v>在职</v>
          </cell>
          <cell r="AO659" t="str">
            <v>正式员工</v>
          </cell>
          <cell r="AP659" t="str">
            <v>研发支持类</v>
          </cell>
          <cell r="AQ659" t="str">
            <v>普通任职</v>
          </cell>
          <cell r="AR659" t="str">
            <v>2009-07-22</v>
          </cell>
          <cell r="AS659" t="str">
            <v>851新楼</v>
          </cell>
        </row>
        <row r="659">
          <cell r="AU659" t="str">
            <v>2013-01-29</v>
          </cell>
        </row>
        <row r="659">
          <cell r="AW659" t="str">
            <v>2012-10-29</v>
          </cell>
          <cell r="AX659" t="str">
            <v>2013-02-01</v>
          </cell>
        </row>
        <row r="659">
          <cell r="BB659" t="str">
            <v>2012-10-29</v>
          </cell>
        </row>
        <row r="659">
          <cell r="BF659">
            <v>64</v>
          </cell>
        </row>
        <row r="659">
          <cell r="BJ659" t="str">
            <v>福建农林大学</v>
          </cell>
        </row>
        <row r="659">
          <cell r="BL659" t="str">
            <v>普通全日制</v>
          </cell>
          <cell r="BM659" t="str">
            <v>计算机科学与技术</v>
          </cell>
          <cell r="BN659" t="str">
            <v>2009-07-01</v>
          </cell>
          <cell r="BO659" t="str">
            <v>本科</v>
          </cell>
          <cell r="BP659" t="str">
            <v>学士</v>
          </cell>
        </row>
        <row r="659">
          <cell r="BV659" t="str">
            <v>2012-10-29</v>
          </cell>
          <cell r="BW659" t="str">
            <v>福建天晴数码有限公司</v>
          </cell>
          <cell r="BX659" t="str">
            <v>工程院十一部</v>
          </cell>
          <cell r="BY659" t="str">
            <v>工程院十一部开发一处</v>
          </cell>
        </row>
        <row r="660">
          <cell r="A660">
            <v>757987</v>
          </cell>
          <cell r="B660" t="str">
            <v>柯扬平</v>
          </cell>
          <cell r="C660" t="str">
            <v>工程院十一部开发一处</v>
          </cell>
          <cell r="D660" t="str">
            <v>郭玉湖</v>
          </cell>
          <cell r="E660" t="str">
            <v>757987</v>
          </cell>
          <cell r="F660" t="str">
            <v>男</v>
          </cell>
          <cell r="G660" t="str">
            <v>群众</v>
          </cell>
          <cell r="H660" t="str">
            <v>汉族</v>
          </cell>
          <cell r="I660" t="str">
            <v>1987-11-29</v>
          </cell>
          <cell r="J660" t="str">
            <v>350582198711293638</v>
          </cell>
          <cell r="K660" t="str">
            <v>未婚</v>
          </cell>
          <cell r="L660" t="str">
            <v>中国大陆</v>
          </cell>
        </row>
        <row r="660">
          <cell r="O660" t="str">
            <v>福建省</v>
          </cell>
        </row>
        <row r="660">
          <cell r="S660" t="str">
            <v>福建省泉州市</v>
          </cell>
        </row>
        <row r="660">
          <cell r="U660" t="str">
            <v>18750268987</v>
          </cell>
          <cell r="V660" t="str">
            <v>82366806@qq.com</v>
          </cell>
          <cell r="W660" t="str">
            <v>柯孙岳</v>
          </cell>
          <cell r="X660" t="str">
            <v>13805953633</v>
          </cell>
        </row>
        <row r="660">
          <cell r="AD660" t="str">
            <v>ND20160115017</v>
          </cell>
          <cell r="AE660" t="str">
            <v>工程院十一部开发一处</v>
          </cell>
          <cell r="AF660" t="str">
            <v>福建天泉教育科技有限公司</v>
          </cell>
          <cell r="AG660" t="str">
            <v>福建天泉教育科技有限公司</v>
          </cell>
          <cell r="AH660" t="str">
            <v>软件开发工程师</v>
          </cell>
          <cell r="AI660" t="str">
            <v>三星程序员(P5)</v>
          </cell>
          <cell r="AJ660" t="str">
            <v>P5</v>
          </cell>
        </row>
        <row r="660">
          <cell r="AM660" t="str">
            <v>正式员工</v>
          </cell>
          <cell r="AN660" t="str">
            <v>在职</v>
          </cell>
          <cell r="AO660" t="str">
            <v>正式员工</v>
          </cell>
        </row>
        <row r="660">
          <cell r="AQ660" t="str">
            <v>普通任职</v>
          </cell>
          <cell r="AR660" t="str">
            <v>2016-01-18</v>
          </cell>
          <cell r="AS660" t="str">
            <v>福州</v>
          </cell>
        </row>
        <row r="660">
          <cell r="AU660" t="str">
            <v>2016-04-18</v>
          </cell>
        </row>
        <row r="660">
          <cell r="BF660">
            <v>13</v>
          </cell>
        </row>
        <row r="660">
          <cell r="BJ660" t="str">
            <v>福建师范大学</v>
          </cell>
        </row>
        <row r="660">
          <cell r="BL660" t="str">
            <v>普通全日制</v>
          </cell>
          <cell r="BM660" t="str">
            <v>软件工程</v>
          </cell>
          <cell r="BN660" t="str">
            <v>2011-06-01</v>
          </cell>
          <cell r="BO660" t="str">
            <v>本科</v>
          </cell>
          <cell r="BP660" t="str">
            <v>学士</v>
          </cell>
        </row>
        <row r="660">
          <cell r="BV660" t="str">
            <v>2016-01-18</v>
          </cell>
          <cell r="BW660" t="str">
            <v>福建天晴数码有限公司</v>
          </cell>
          <cell r="BX660" t="str">
            <v>工程院十一部</v>
          </cell>
          <cell r="BY660" t="str">
            <v>工程院十一部开发一处</v>
          </cell>
        </row>
        <row r="661">
          <cell r="A661">
            <v>800993</v>
          </cell>
          <cell r="B661" t="str">
            <v>林祖鑫</v>
          </cell>
          <cell r="C661" t="str">
            <v>工程院十一部开发一处</v>
          </cell>
          <cell r="D661" t="str">
            <v>郭玉湖</v>
          </cell>
          <cell r="E661" t="str">
            <v>800993</v>
          </cell>
          <cell r="F661" t="str">
            <v>男</v>
          </cell>
          <cell r="G661" t="str">
            <v>群众</v>
          </cell>
          <cell r="H661" t="str">
            <v>汉族</v>
          </cell>
          <cell r="I661" t="str">
            <v>1982-08-10</v>
          </cell>
          <cell r="J661" t="str">
            <v>350322198208101654</v>
          </cell>
          <cell r="K661" t="str">
            <v>已婚</v>
          </cell>
        </row>
        <row r="661">
          <cell r="O661" t="str">
            <v>福建省莆田市仙游县</v>
          </cell>
        </row>
        <row r="661">
          <cell r="S661" t="str">
            <v>福建省福州市连江北路时代春秋2#505</v>
          </cell>
        </row>
        <row r="661">
          <cell r="U661" t="str">
            <v>18960828505</v>
          </cell>
          <cell r="V661" t="str">
            <v>linzuxin@163.com</v>
          </cell>
        </row>
        <row r="661">
          <cell r="Z661" t="str">
            <v>543333755</v>
          </cell>
          <cell r="AA661" t="str">
            <v>08-10</v>
          </cell>
        </row>
        <row r="661">
          <cell r="AD661" t="str">
            <v>ND20150709010</v>
          </cell>
          <cell r="AE661" t="str">
            <v>工程院十一部开发一处</v>
          </cell>
          <cell r="AF661" t="str">
            <v>福建天泉教育科技有限公司</v>
          </cell>
          <cell r="AG661" t="str">
            <v>福建天泉教育科技有限公司</v>
          </cell>
          <cell r="AH661" t="str">
            <v>高级软件开发工程师</v>
          </cell>
          <cell r="AI661" t="str">
            <v>高级二星程序员(P7)</v>
          </cell>
          <cell r="AJ661" t="str">
            <v>P7</v>
          </cell>
        </row>
        <row r="661">
          <cell r="AM661" t="str">
            <v>正式员工</v>
          </cell>
          <cell r="AN661" t="str">
            <v>在职</v>
          </cell>
          <cell r="AO661" t="str">
            <v>正式员工</v>
          </cell>
        </row>
        <row r="661">
          <cell r="AQ661" t="str">
            <v>普通任职</v>
          </cell>
          <cell r="AR661" t="str">
            <v>2015-07-13</v>
          </cell>
          <cell r="AS661" t="str">
            <v>福州</v>
          </cell>
        </row>
        <row r="661">
          <cell r="AU661" t="str">
            <v>2015-10-13</v>
          </cell>
        </row>
        <row r="661">
          <cell r="BF661">
            <v>19</v>
          </cell>
        </row>
        <row r="661">
          <cell r="BJ661" t="str">
            <v>江西大宇专修学院</v>
          </cell>
        </row>
        <row r="661">
          <cell r="BL661" t="str">
            <v>普通全日制</v>
          </cell>
          <cell r="BM661" t="str">
            <v>计算机及其应用</v>
          </cell>
          <cell r="BN661" t="str">
            <v>2003-07-01</v>
          </cell>
          <cell r="BO661" t="str">
            <v>专科</v>
          </cell>
          <cell r="BP661" t="str">
            <v>学士</v>
          </cell>
        </row>
        <row r="661">
          <cell r="BV661" t="str">
            <v>2015-07-13</v>
          </cell>
          <cell r="BW661" t="str">
            <v>福建天晴数码有限公司</v>
          </cell>
          <cell r="BX661" t="str">
            <v>工程院十一部</v>
          </cell>
          <cell r="BY661" t="str">
            <v>工程院十一部开发一处</v>
          </cell>
        </row>
        <row r="662">
          <cell r="A662">
            <v>840204</v>
          </cell>
          <cell r="B662" t="str">
            <v>张春双</v>
          </cell>
          <cell r="C662" t="str">
            <v>工程院十一部开发一处</v>
          </cell>
          <cell r="D662" t="str">
            <v>郭玉湖</v>
          </cell>
          <cell r="E662" t="str">
            <v>840204</v>
          </cell>
          <cell r="F662" t="str">
            <v>男</v>
          </cell>
          <cell r="G662" t="str">
            <v>共青团员</v>
          </cell>
          <cell r="H662" t="str">
            <v>汉族</v>
          </cell>
          <cell r="I662" t="str">
            <v>1984-02-04</v>
          </cell>
          <cell r="J662" t="str">
            <v>500234198402045818</v>
          </cell>
          <cell r="K662" t="str">
            <v>未婚</v>
          </cell>
          <cell r="L662" t="str">
            <v>中国大陆</v>
          </cell>
        </row>
        <row r="662">
          <cell r="P662" t="str">
            <v>重庆市开县</v>
          </cell>
          <cell r="Q662" t="str">
            <v>重庆市开县</v>
          </cell>
          <cell r="R662" t="str">
            <v>重庆市开县</v>
          </cell>
        </row>
        <row r="662">
          <cell r="U662" t="str">
            <v>18350091692</v>
          </cell>
          <cell r="V662" t="str">
            <v>zcs_521@163.com</v>
          </cell>
        </row>
        <row r="662">
          <cell r="X662" t="str">
            <v>15215252808</v>
          </cell>
        </row>
        <row r="662">
          <cell r="AA662" t="str">
            <v>02-04</v>
          </cell>
        </row>
        <row r="662">
          <cell r="AD662" t="str">
            <v>ND20121029001</v>
          </cell>
          <cell r="AE662" t="str">
            <v>工程院十一部开发一处</v>
          </cell>
          <cell r="AF662" t="str">
            <v>福建天泉教育科技有限公司</v>
          </cell>
          <cell r="AG662" t="str">
            <v>福建天泉教育科技有限公司</v>
          </cell>
          <cell r="AH662" t="str">
            <v>软件开发工程师</v>
          </cell>
          <cell r="AI662" t="str">
            <v>高级一星程序员(P6)</v>
          </cell>
          <cell r="AJ662" t="str">
            <v>P6</v>
          </cell>
        </row>
        <row r="662">
          <cell r="AM662" t="str">
            <v>正式员工</v>
          </cell>
          <cell r="AN662" t="str">
            <v>在职</v>
          </cell>
          <cell r="AO662" t="str">
            <v>正式员工</v>
          </cell>
          <cell r="AP662" t="str">
            <v>研发支持类</v>
          </cell>
          <cell r="AQ662" t="str">
            <v>普通任职</v>
          </cell>
          <cell r="AR662" t="str">
            <v>2012-10-29</v>
          </cell>
          <cell r="AS662" t="str">
            <v>851新楼</v>
          </cell>
        </row>
        <row r="662">
          <cell r="AU662" t="str">
            <v>2013-01-29</v>
          </cell>
        </row>
        <row r="662">
          <cell r="AX662" t="str">
            <v>2013-02-01</v>
          </cell>
        </row>
        <row r="662">
          <cell r="BF662">
            <v>52</v>
          </cell>
        </row>
        <row r="662">
          <cell r="BJ662" t="str">
            <v>南昌航空大学</v>
          </cell>
        </row>
        <row r="662">
          <cell r="BL662" t="str">
            <v>普通全日制</v>
          </cell>
          <cell r="BM662" t="str">
            <v>计算机科学与技术</v>
          </cell>
          <cell r="BN662" t="str">
            <v>2007-07-01</v>
          </cell>
          <cell r="BO662" t="str">
            <v>本科</v>
          </cell>
          <cell r="BP662" t="str">
            <v>学士</v>
          </cell>
        </row>
        <row r="662">
          <cell r="BV662" t="str">
            <v>2012-10-29</v>
          </cell>
          <cell r="BW662" t="str">
            <v>福建天晴数码有限公司</v>
          </cell>
          <cell r="BX662" t="str">
            <v>工程院十一部</v>
          </cell>
          <cell r="BY662" t="str">
            <v>工程院十一部开发一处</v>
          </cell>
        </row>
        <row r="663">
          <cell r="A663">
            <v>860813</v>
          </cell>
          <cell r="B663" t="str">
            <v>危波</v>
          </cell>
          <cell r="C663" t="str">
            <v>工程院十一部开发一处</v>
          </cell>
          <cell r="D663" t="str">
            <v>郭玉湖</v>
          </cell>
          <cell r="E663" t="str">
            <v>860813</v>
          </cell>
          <cell r="F663" t="str">
            <v>男</v>
          </cell>
          <cell r="G663" t="str">
            <v>群众</v>
          </cell>
          <cell r="H663" t="str">
            <v>汉族</v>
          </cell>
          <cell r="I663" t="str">
            <v>1986-08-13</v>
          </cell>
          <cell r="J663" t="str">
            <v>362531198608133613</v>
          </cell>
          <cell r="K663" t="str">
            <v>已婚</v>
          </cell>
          <cell r="L663" t="str">
            <v>中国大陆</v>
          </cell>
          <cell r="M663" t="str">
            <v>362531198608133613</v>
          </cell>
          <cell r="N663" t="str">
            <v>非农业</v>
          </cell>
          <cell r="O663" t="str">
            <v>江西省抚州地区东乡县</v>
          </cell>
          <cell r="P663" t="str">
            <v>江西省抚州市东乡县</v>
          </cell>
          <cell r="Q663" t="str">
            <v>抚州</v>
          </cell>
          <cell r="R663" t="str">
            <v>江西省抚州市东乡县</v>
          </cell>
          <cell r="S663" t="str">
            <v>福建省福州市鼓楼区西洪路</v>
          </cell>
          <cell r="T663" t="str">
            <v>18759123508</v>
          </cell>
          <cell r="U663" t="str">
            <v>18759123508</v>
          </cell>
          <cell r="V663" t="str">
            <v>410612641@qq.com</v>
          </cell>
        </row>
        <row r="663">
          <cell r="AA663" t="str">
            <v>08-13</v>
          </cell>
          <cell r="AB663">
            <v>165</v>
          </cell>
          <cell r="AC663" t="str">
            <v>B型</v>
          </cell>
          <cell r="AD663" t="str">
            <v>ND20141031007</v>
          </cell>
          <cell r="AE663" t="str">
            <v>工程院十一部开发一处</v>
          </cell>
          <cell r="AF663" t="str">
            <v>福建天泉教育科技有限公司</v>
          </cell>
          <cell r="AG663" t="str">
            <v>福建天泉教育科技有限公司</v>
          </cell>
          <cell r="AH663" t="str">
            <v>软件开发工程师</v>
          </cell>
          <cell r="AI663" t="str">
            <v>三星程序员(P5)</v>
          </cell>
          <cell r="AJ663" t="str">
            <v>P5</v>
          </cell>
        </row>
        <row r="663">
          <cell r="AM663" t="str">
            <v>正式员工</v>
          </cell>
          <cell r="AN663" t="str">
            <v>在职</v>
          </cell>
          <cell r="AO663" t="str">
            <v>正式员工</v>
          </cell>
        </row>
        <row r="663">
          <cell r="AQ663" t="str">
            <v>普通任职</v>
          </cell>
          <cell r="AR663" t="str">
            <v>2014-11-06</v>
          </cell>
        </row>
        <row r="663">
          <cell r="AU663" t="str">
            <v>2015-02-11</v>
          </cell>
        </row>
        <row r="663">
          <cell r="BF663">
            <v>27</v>
          </cell>
        </row>
        <row r="663">
          <cell r="BJ663" t="str">
            <v>沈阳航空航天大学</v>
          </cell>
        </row>
        <row r="663">
          <cell r="BL663" t="str">
            <v>普通全日制</v>
          </cell>
          <cell r="BM663" t="str">
            <v>计算机科学与技术</v>
          </cell>
          <cell r="BN663" t="str">
            <v>2010-07-01</v>
          </cell>
          <cell r="BO663" t="str">
            <v>本科</v>
          </cell>
          <cell r="BP663" t="str">
            <v>学士</v>
          </cell>
        </row>
        <row r="663">
          <cell r="BV663" t="str">
            <v>2014-11-06</v>
          </cell>
          <cell r="BW663" t="str">
            <v>福建天晴数码有限公司</v>
          </cell>
          <cell r="BX663" t="str">
            <v>工程院十一部</v>
          </cell>
          <cell r="BY663" t="str">
            <v>工程院十一部开发一处</v>
          </cell>
        </row>
        <row r="664">
          <cell r="A664">
            <v>900324</v>
          </cell>
          <cell r="B664" t="str">
            <v>林冰棋</v>
          </cell>
          <cell r="C664" t="str">
            <v>工程院十一部开发一处</v>
          </cell>
          <cell r="D664" t="str">
            <v>郭玉湖</v>
          </cell>
          <cell r="E664" t="str">
            <v>900324</v>
          </cell>
          <cell r="F664" t="str">
            <v>男</v>
          </cell>
          <cell r="G664" t="str">
            <v>共青团员</v>
          </cell>
          <cell r="H664" t="str">
            <v>汉族</v>
          </cell>
          <cell r="I664" t="str">
            <v>1990-10-22</v>
          </cell>
          <cell r="J664" t="str">
            <v>350122199010222438</v>
          </cell>
          <cell r="K664" t="str">
            <v>未婚</v>
          </cell>
          <cell r="L664" t="str">
            <v>中国大陆</v>
          </cell>
        </row>
        <row r="664">
          <cell r="O664" t="str">
            <v>福建省福州市连江县</v>
          </cell>
        </row>
        <row r="664">
          <cell r="U664" t="str">
            <v>17805906499</v>
          </cell>
          <cell r="V664" t="str">
            <v>linbq3@163.com</v>
          </cell>
          <cell r="W664" t="str">
            <v>林雪英</v>
          </cell>
          <cell r="X664" t="str">
            <v>15259153834</v>
          </cell>
        </row>
        <row r="664">
          <cell r="AA664" t="str">
            <v>10-22</v>
          </cell>
        </row>
        <row r="664">
          <cell r="AD664" t="str">
            <v>ND20160511017</v>
          </cell>
          <cell r="AE664" t="str">
            <v>工程院十一部开发一处</v>
          </cell>
          <cell r="AF664" t="str">
            <v>福建天泉教育科技有限公司</v>
          </cell>
          <cell r="AG664" t="str">
            <v>福建天泉教育科技有限公司</v>
          </cell>
          <cell r="AH664" t="str">
            <v>软件开发工程师</v>
          </cell>
          <cell r="AI664" t="str">
            <v>二星工程师(P4)</v>
          </cell>
          <cell r="AJ664" t="str">
            <v>P4</v>
          </cell>
        </row>
        <row r="664">
          <cell r="AM664" t="str">
            <v>正式员工</v>
          </cell>
          <cell r="AN664" t="str">
            <v>在职</v>
          </cell>
          <cell r="AO664" t="str">
            <v>正式员工</v>
          </cell>
        </row>
        <row r="664">
          <cell r="AQ664" t="str">
            <v>普通任职</v>
          </cell>
          <cell r="AR664" t="str">
            <v>2016-05-16</v>
          </cell>
          <cell r="AS664" t="str">
            <v>福州</v>
          </cell>
        </row>
        <row r="664">
          <cell r="AU664" t="str">
            <v>2016-08-16</v>
          </cell>
        </row>
        <row r="664">
          <cell r="BF664">
            <v>9</v>
          </cell>
        </row>
        <row r="664">
          <cell r="BJ664" t="str">
            <v>天津大学软件学院</v>
          </cell>
        </row>
        <row r="664">
          <cell r="BL664" t="str">
            <v>普通全日制</v>
          </cell>
          <cell r="BM664" t="str">
            <v>软件工程</v>
          </cell>
          <cell r="BN664" t="str">
            <v>2013-07-01</v>
          </cell>
          <cell r="BO664" t="str">
            <v>本科</v>
          </cell>
          <cell r="BP664" t="str">
            <v>学士</v>
          </cell>
        </row>
        <row r="664">
          <cell r="BV664" t="str">
            <v>2016-05-16</v>
          </cell>
          <cell r="BW664" t="str">
            <v>福建天晴数码有限公司</v>
          </cell>
          <cell r="BX664" t="str">
            <v>工程院十一部</v>
          </cell>
          <cell r="BY664" t="str">
            <v>工程院十一部开发一处</v>
          </cell>
        </row>
        <row r="665">
          <cell r="A665">
            <v>901361</v>
          </cell>
          <cell r="B665" t="str">
            <v>冯冲</v>
          </cell>
          <cell r="C665" t="str">
            <v>工程院十一部开发一处</v>
          </cell>
          <cell r="D665" t="str">
            <v>郭玉湖</v>
          </cell>
          <cell r="E665" t="str">
            <v>901361</v>
          </cell>
          <cell r="F665" t="str">
            <v>男</v>
          </cell>
        </row>
        <row r="665">
          <cell r="H665" t="str">
            <v>汉族</v>
          </cell>
          <cell r="I665" t="str">
            <v>1986-09-01</v>
          </cell>
          <cell r="J665" t="str">
            <v>350102198609013616</v>
          </cell>
          <cell r="K665" t="str">
            <v>已婚</v>
          </cell>
          <cell r="L665" t="str">
            <v>中国大陆</v>
          </cell>
        </row>
        <row r="665">
          <cell r="N665" t="str">
            <v>非农业</v>
          </cell>
          <cell r="O665" t="str">
            <v>福建福州市</v>
          </cell>
          <cell r="P665" t="str">
            <v>福州市晋安区</v>
          </cell>
          <cell r="Q665" t="str">
            <v>福州海峡人才市场</v>
          </cell>
          <cell r="R665" t="str">
            <v>福州市晋安区文华小区</v>
          </cell>
          <cell r="S665" t="str">
            <v>福州市晋安区文华小区</v>
          </cell>
          <cell r="T665" t="str">
            <v>0591-83961876</v>
          </cell>
          <cell r="U665" t="str">
            <v>15606948658</v>
          </cell>
          <cell r="V665" t="str">
            <v>175703049@qq.com</v>
          </cell>
          <cell r="W665" t="str">
            <v>冯健雄</v>
          </cell>
          <cell r="X665" t="str">
            <v>13600822468</v>
          </cell>
          <cell r="Y665" t="str">
            <v>无</v>
          </cell>
          <cell r="Z665" t="str">
            <v>15806068395</v>
          </cell>
          <cell r="AA665" t="str">
            <v>09-01</v>
          </cell>
          <cell r="AB665">
            <v>174</v>
          </cell>
          <cell r="AC665" t="str">
            <v>O型</v>
          </cell>
          <cell r="AD665" t="str">
            <v>ND20160525012</v>
          </cell>
          <cell r="AE665" t="str">
            <v>工程院十一部开发一处</v>
          </cell>
          <cell r="AF665" t="str">
            <v>福建天泉教育科技有限公司</v>
          </cell>
          <cell r="AG665" t="str">
            <v>福建天泉教育科技有限公司</v>
          </cell>
          <cell r="AH665" t="str">
            <v>软件开发工程师</v>
          </cell>
          <cell r="AI665" t="str">
            <v>三星程序员(P5)</v>
          </cell>
          <cell r="AJ665" t="str">
            <v>P5</v>
          </cell>
        </row>
        <row r="665">
          <cell r="AM665" t="str">
            <v>正式员工</v>
          </cell>
          <cell r="AN665" t="str">
            <v>在职</v>
          </cell>
          <cell r="AO665" t="str">
            <v>正式员工</v>
          </cell>
        </row>
        <row r="665">
          <cell r="AQ665" t="str">
            <v>普通任职</v>
          </cell>
          <cell r="AR665" t="str">
            <v>2016-05-26</v>
          </cell>
          <cell r="AS665" t="str">
            <v>福州</v>
          </cell>
        </row>
        <row r="665">
          <cell r="AU665" t="str">
            <v>2016-08-26</v>
          </cell>
        </row>
        <row r="665">
          <cell r="BF665">
            <v>9</v>
          </cell>
        </row>
        <row r="665">
          <cell r="BJ665" t="str">
            <v>日本国士馆大学</v>
          </cell>
        </row>
        <row r="665">
          <cell r="BL665" t="str">
            <v>普通全日制</v>
          </cell>
          <cell r="BM665" t="str">
            <v>电子信息</v>
          </cell>
          <cell r="BN665" t="str">
            <v>2012-03-31</v>
          </cell>
          <cell r="BO665" t="str">
            <v>本科</v>
          </cell>
        </row>
        <row r="665">
          <cell r="BV665" t="str">
            <v>2016-05-26</v>
          </cell>
          <cell r="BW665" t="str">
            <v>福建天晴数码有限公司</v>
          </cell>
          <cell r="BX665" t="str">
            <v>工程院十一部</v>
          </cell>
          <cell r="BY665" t="str">
            <v>工程院十一部开发一处</v>
          </cell>
        </row>
        <row r="666">
          <cell r="A666">
            <v>909058</v>
          </cell>
          <cell r="B666" t="str">
            <v>郑凌耿</v>
          </cell>
          <cell r="C666" t="str">
            <v>工程院十一部开发一处</v>
          </cell>
          <cell r="D666" t="str">
            <v>郭玉湖</v>
          </cell>
          <cell r="E666" t="str">
            <v>909058</v>
          </cell>
          <cell r="F666" t="str">
            <v>男</v>
          </cell>
          <cell r="G666" t="str">
            <v>中共预备党员</v>
          </cell>
          <cell r="H666" t="str">
            <v>汉族</v>
          </cell>
          <cell r="I666" t="str">
            <v>1991-03-02</v>
          </cell>
          <cell r="J666" t="str">
            <v>350321199103020813</v>
          </cell>
          <cell r="K666" t="str">
            <v>未婚</v>
          </cell>
          <cell r="L666" t="str">
            <v>中国大陆</v>
          </cell>
        </row>
        <row r="666">
          <cell r="O666" t="str">
            <v>福建省莆田市莆田县</v>
          </cell>
          <cell r="P666" t="str">
            <v>福建省莆田市莆田县</v>
          </cell>
          <cell r="Q666" t="str">
            <v>福建省莆田市莆田县</v>
          </cell>
          <cell r="R666" t="str">
            <v>福建省莆田市莆田县</v>
          </cell>
        </row>
        <row r="666">
          <cell r="U666" t="str">
            <v>15280406650</v>
          </cell>
          <cell r="V666" t="str">
            <v>zlg361403132@126.com</v>
          </cell>
        </row>
        <row r="666">
          <cell r="X666" t="str">
            <v>13609593564</v>
          </cell>
        </row>
        <row r="666">
          <cell r="AA666" t="str">
            <v>03-02</v>
          </cell>
        </row>
        <row r="666">
          <cell r="AD666" t="str">
            <v>ND20130709067</v>
          </cell>
          <cell r="AE666" t="str">
            <v>工程院十一部开发一处</v>
          </cell>
          <cell r="AF666" t="str">
            <v>福建天泉教育科技有限公司</v>
          </cell>
          <cell r="AG666" t="str">
            <v>福建天泉教育科技有限公司</v>
          </cell>
          <cell r="AH666" t="str">
            <v>软件开发工程师</v>
          </cell>
          <cell r="AI666" t="str">
            <v>高级一星程序员(P6)</v>
          </cell>
          <cell r="AJ666" t="str">
            <v>P6</v>
          </cell>
        </row>
        <row r="666">
          <cell r="AM666" t="str">
            <v>正式员工</v>
          </cell>
          <cell r="AN666" t="str">
            <v>在职</v>
          </cell>
          <cell r="AO666" t="str">
            <v>正式员工</v>
          </cell>
          <cell r="AP666" t="str">
            <v>研发支持类</v>
          </cell>
          <cell r="AQ666" t="str">
            <v>普通任职</v>
          </cell>
          <cell r="AR666" t="str">
            <v>2013-07-02</v>
          </cell>
        </row>
        <row r="666">
          <cell r="AU666" t="str">
            <v>2013-10-17</v>
          </cell>
        </row>
        <row r="666">
          <cell r="BF666">
            <v>44</v>
          </cell>
        </row>
        <row r="666">
          <cell r="BJ666" t="str">
            <v>福建师范大学协和学院</v>
          </cell>
        </row>
        <row r="666">
          <cell r="BL666" t="str">
            <v>普通全日制</v>
          </cell>
          <cell r="BM666" t="str">
            <v>计算机科学与技术</v>
          </cell>
          <cell r="BN666" t="str">
            <v>2013-07-01</v>
          </cell>
          <cell r="BO666" t="str">
            <v>本科</v>
          </cell>
          <cell r="BP666" t="str">
            <v>学士</v>
          </cell>
        </row>
        <row r="666">
          <cell r="BV666" t="str">
            <v>2013-07-02</v>
          </cell>
          <cell r="BW666" t="str">
            <v>福建天晴数码有限公司</v>
          </cell>
          <cell r="BX666" t="str">
            <v>工程院十一部</v>
          </cell>
          <cell r="BY666" t="str">
            <v>工程院十一部开发一处</v>
          </cell>
        </row>
        <row r="667">
          <cell r="A667">
            <v>120701</v>
          </cell>
          <cell r="B667" t="str">
            <v>陈春尧</v>
          </cell>
          <cell r="C667" t="str">
            <v>工程院十一部开发二处</v>
          </cell>
          <cell r="D667" t="str">
            <v>郭玉湖</v>
          </cell>
          <cell r="E667" t="str">
            <v>120701</v>
          </cell>
          <cell r="F667" t="str">
            <v>男</v>
          </cell>
        </row>
        <row r="667">
          <cell r="H667" t="str">
            <v>汉族</v>
          </cell>
          <cell r="I667" t="str">
            <v>1987-04-16</v>
          </cell>
          <cell r="J667" t="str">
            <v>352202198704162510</v>
          </cell>
          <cell r="K667" t="str">
            <v>未婚</v>
          </cell>
          <cell r="L667" t="str">
            <v>中国大陆</v>
          </cell>
        </row>
        <row r="667">
          <cell r="O667" t="str">
            <v>福建省宁德市福安市</v>
          </cell>
        </row>
        <row r="667">
          <cell r="S667" t="str">
            <v>福州市台江区八一七中路516号福园楼302</v>
          </cell>
        </row>
        <row r="667">
          <cell r="U667" t="str">
            <v>15605913793</v>
          </cell>
          <cell r="V667" t="str">
            <v>njustccy@163.com</v>
          </cell>
          <cell r="W667" t="str">
            <v>黄宇鑫</v>
          </cell>
          <cell r="X667" t="str">
            <v>13950456446</v>
          </cell>
        </row>
        <row r="667">
          <cell r="AA667" t="str">
            <v>04-16</v>
          </cell>
        </row>
        <row r="667">
          <cell r="AD667" t="str">
            <v>ND20160720011</v>
          </cell>
          <cell r="AE667" t="str">
            <v>工程院十一部开发二处</v>
          </cell>
          <cell r="AF667" t="str">
            <v>福建天泉教育科技有限公司</v>
          </cell>
          <cell r="AG667" t="str">
            <v>福建天泉教育科技有限公司</v>
          </cell>
          <cell r="AH667" t="str">
            <v>软件开发工程师</v>
          </cell>
          <cell r="AI667" t="str">
            <v>高级一星程序员(P6)</v>
          </cell>
          <cell r="AJ667" t="str">
            <v>P6</v>
          </cell>
        </row>
        <row r="667">
          <cell r="AM667" t="str">
            <v>正式员工</v>
          </cell>
          <cell r="AN667" t="str">
            <v>在职</v>
          </cell>
          <cell r="AO667" t="str">
            <v>正式员工</v>
          </cell>
        </row>
        <row r="667">
          <cell r="AQ667" t="str">
            <v>普通任职</v>
          </cell>
          <cell r="AR667" t="str">
            <v>2016-07-21</v>
          </cell>
          <cell r="AS667" t="str">
            <v>福州</v>
          </cell>
        </row>
        <row r="667">
          <cell r="AU667" t="str">
            <v>2016-10-21</v>
          </cell>
        </row>
        <row r="667">
          <cell r="BF667">
            <v>7</v>
          </cell>
        </row>
        <row r="667">
          <cell r="BJ667" t="str">
            <v>南京理工大学</v>
          </cell>
        </row>
        <row r="667">
          <cell r="BL667" t="str">
            <v>普通全日制</v>
          </cell>
          <cell r="BM667" t="str">
            <v>软件工程</v>
          </cell>
          <cell r="BN667" t="str">
            <v>2008-07-01</v>
          </cell>
          <cell r="BO667" t="str">
            <v>本科</v>
          </cell>
          <cell r="BP667" t="str">
            <v>学士</v>
          </cell>
        </row>
        <row r="667">
          <cell r="BV667" t="str">
            <v>2016-07-21</v>
          </cell>
          <cell r="BW667" t="str">
            <v>福建天晴数码有限公司</v>
          </cell>
          <cell r="BX667" t="str">
            <v>工程院十一部</v>
          </cell>
          <cell r="BY667" t="str">
            <v>工程院十一部开发二处</v>
          </cell>
        </row>
        <row r="668">
          <cell r="A668">
            <v>150500</v>
          </cell>
          <cell r="B668" t="str">
            <v>范凌武</v>
          </cell>
          <cell r="C668" t="str">
            <v>工程院十一部开发二处</v>
          </cell>
          <cell r="D668" t="str">
            <v>郭玉湖</v>
          </cell>
          <cell r="E668" t="str">
            <v>150500</v>
          </cell>
          <cell r="F668" t="str">
            <v>男</v>
          </cell>
          <cell r="G668" t="str">
            <v>共青团员</v>
          </cell>
          <cell r="H668" t="str">
            <v>汉族</v>
          </cell>
          <cell r="I668" t="str">
            <v>1984-01-15</v>
          </cell>
          <cell r="J668" t="str">
            <v>350125198401150333</v>
          </cell>
          <cell r="K668" t="str">
            <v>未婚</v>
          </cell>
          <cell r="L668" t="str">
            <v>中国大陆</v>
          </cell>
        </row>
        <row r="668">
          <cell r="O668" t="str">
            <v>福建省福州市永泰县</v>
          </cell>
          <cell r="P668" t="str">
            <v>福建省福州市永泰县</v>
          </cell>
          <cell r="Q668" t="str">
            <v>福建省福州市永泰县</v>
          </cell>
          <cell r="R668" t="str">
            <v>福建省福州市永泰县</v>
          </cell>
        </row>
        <row r="668">
          <cell r="U668" t="str">
            <v>15959090206</v>
          </cell>
        </row>
        <row r="668">
          <cell r="AA668" t="str">
            <v>01-15</v>
          </cell>
        </row>
        <row r="668">
          <cell r="AD668" t="str">
            <v>ND20110414008</v>
          </cell>
          <cell r="AE668" t="str">
            <v>工程院十一部开发二处</v>
          </cell>
          <cell r="AF668" t="str">
            <v>福建天泉教育科技有限公司</v>
          </cell>
          <cell r="AG668" t="str">
            <v>福建天泉教育科技有限公司</v>
          </cell>
          <cell r="AH668" t="str">
            <v>高级软件开发工程师</v>
          </cell>
          <cell r="AI668" t="str">
            <v>高级二星程序员(P7)</v>
          </cell>
          <cell r="AJ668" t="str">
            <v>P7</v>
          </cell>
        </row>
        <row r="668">
          <cell r="AM668" t="str">
            <v>正式员工</v>
          </cell>
          <cell r="AN668" t="str">
            <v>在职</v>
          </cell>
          <cell r="AO668" t="str">
            <v>正式员工</v>
          </cell>
          <cell r="AP668" t="str">
            <v>研发类程序</v>
          </cell>
          <cell r="AQ668" t="str">
            <v>普通任职</v>
          </cell>
          <cell r="AR668" t="str">
            <v>2011-04-14</v>
          </cell>
        </row>
        <row r="668">
          <cell r="AU668" t="str">
            <v>2011-07-14</v>
          </cell>
        </row>
        <row r="668">
          <cell r="AX668" t="str">
            <v>2011-07-11</v>
          </cell>
        </row>
        <row r="668">
          <cell r="BF668">
            <v>70</v>
          </cell>
        </row>
        <row r="668">
          <cell r="BJ668" t="str">
            <v>福州大学</v>
          </cell>
        </row>
        <row r="668">
          <cell r="BL668" t="str">
            <v>普通全日制</v>
          </cell>
          <cell r="BM668" t="str">
            <v>计算机科学与技术</v>
          </cell>
          <cell r="BN668" t="str">
            <v>2007-07-01</v>
          </cell>
          <cell r="BO668" t="str">
            <v>本科</v>
          </cell>
          <cell r="BP668" t="str">
            <v>学士</v>
          </cell>
        </row>
        <row r="668">
          <cell r="BV668" t="str">
            <v>2011-04-14</v>
          </cell>
          <cell r="BW668" t="str">
            <v>福建天晴数码有限公司</v>
          </cell>
          <cell r="BX668" t="str">
            <v>工程院十一部</v>
          </cell>
          <cell r="BY668" t="str">
            <v>工程院十一部开发二处</v>
          </cell>
        </row>
        <row r="669">
          <cell r="A669">
            <v>203051</v>
          </cell>
          <cell r="B669" t="str">
            <v>张志龙</v>
          </cell>
          <cell r="C669" t="str">
            <v>工程院十一部开发二处</v>
          </cell>
          <cell r="D669" t="str">
            <v>郭玉湖</v>
          </cell>
          <cell r="E669" t="str">
            <v>203051</v>
          </cell>
          <cell r="F669" t="str">
            <v>男</v>
          </cell>
        </row>
        <row r="669">
          <cell r="H669" t="str">
            <v>汉族</v>
          </cell>
          <cell r="I669" t="str">
            <v>1984-02-03</v>
          </cell>
          <cell r="J669" t="str">
            <v>35222719840203051X</v>
          </cell>
          <cell r="K669" t="str">
            <v>已婚</v>
          </cell>
          <cell r="L669" t="str">
            <v>中国大陆</v>
          </cell>
        </row>
        <row r="669">
          <cell r="O669" t="str">
            <v>福建省</v>
          </cell>
        </row>
        <row r="669">
          <cell r="U669" t="str">
            <v>15959366772</v>
          </cell>
          <cell r="V669" t="str">
            <v>280366097@qq.com</v>
          </cell>
          <cell r="W669" t="str">
            <v>郑秋蓉</v>
          </cell>
          <cell r="X669" t="str">
            <v>15259256429</v>
          </cell>
        </row>
        <row r="669">
          <cell r="AA669" t="str">
            <v>02-03</v>
          </cell>
        </row>
        <row r="669">
          <cell r="AD669" t="str">
            <v>ND20160401010</v>
          </cell>
          <cell r="AE669" t="str">
            <v>工程院十一部开发二处</v>
          </cell>
          <cell r="AF669" t="str">
            <v>福建天泉教育科技有限公司</v>
          </cell>
          <cell r="AG669" t="str">
            <v>福建天泉教育科技有限公司</v>
          </cell>
          <cell r="AH669" t="str">
            <v>软件开发工程师</v>
          </cell>
          <cell r="AI669" t="str">
            <v>高级一星程序员(P6)</v>
          </cell>
          <cell r="AJ669" t="str">
            <v>P6</v>
          </cell>
        </row>
        <row r="669">
          <cell r="AM669" t="str">
            <v>正式员工</v>
          </cell>
          <cell r="AN669" t="str">
            <v>在职</v>
          </cell>
          <cell r="AO669" t="str">
            <v>正式员工</v>
          </cell>
        </row>
        <row r="669">
          <cell r="AQ669" t="str">
            <v>普通任职</v>
          </cell>
          <cell r="AR669" t="str">
            <v>2016-04-05</v>
          </cell>
          <cell r="AS669" t="str">
            <v>福州</v>
          </cell>
        </row>
        <row r="669">
          <cell r="AU669" t="str">
            <v>2016-07-05</v>
          </cell>
        </row>
        <row r="669">
          <cell r="BF669">
            <v>11</v>
          </cell>
        </row>
        <row r="669">
          <cell r="BJ669" t="str">
            <v>集美大学</v>
          </cell>
        </row>
        <row r="669">
          <cell r="BL669" t="str">
            <v>普通全日制</v>
          </cell>
          <cell r="BM669" t="str">
            <v>计算机科学技术与应用</v>
          </cell>
          <cell r="BN669" t="str">
            <v>2007-07-01</v>
          </cell>
          <cell r="BO669" t="str">
            <v>本科</v>
          </cell>
          <cell r="BP669" t="str">
            <v>学士</v>
          </cell>
        </row>
        <row r="669">
          <cell r="BV669" t="str">
            <v>2016-04-05</v>
          </cell>
          <cell r="BW669" t="str">
            <v>福建天晴数码有限公司</v>
          </cell>
          <cell r="BX669" t="str">
            <v>工程院十一部</v>
          </cell>
          <cell r="BY669" t="str">
            <v>工程院十一部开发二处</v>
          </cell>
        </row>
        <row r="670">
          <cell r="A670">
            <v>232501</v>
          </cell>
          <cell r="B670" t="str">
            <v>郑锴</v>
          </cell>
          <cell r="C670" t="str">
            <v>工程院十一部开发二处</v>
          </cell>
          <cell r="D670" t="str">
            <v>郭玉湖</v>
          </cell>
          <cell r="E670" t="str">
            <v>232501</v>
          </cell>
          <cell r="F670" t="str">
            <v>男</v>
          </cell>
          <cell r="G670" t="str">
            <v>共青团员</v>
          </cell>
          <cell r="H670" t="str">
            <v>汉族</v>
          </cell>
          <cell r="I670" t="str">
            <v>1985-03-18</v>
          </cell>
          <cell r="J670" t="str">
            <v>350103198503181511</v>
          </cell>
          <cell r="K670" t="str">
            <v>未婚</v>
          </cell>
          <cell r="L670" t="str">
            <v>中国大陆</v>
          </cell>
        </row>
        <row r="670">
          <cell r="O670" t="str">
            <v>福建省福州市台江区</v>
          </cell>
          <cell r="P670" t="str">
            <v>福建省福州市台江区</v>
          </cell>
          <cell r="Q670" t="str">
            <v>福建省福州市台江区</v>
          </cell>
          <cell r="R670" t="str">
            <v>福建省福州市台江区</v>
          </cell>
          <cell r="S670" t="str">
            <v>台江区建海新村4#903</v>
          </cell>
        </row>
        <row r="670">
          <cell r="U670" t="str">
            <v>13599080319</v>
          </cell>
        </row>
        <row r="670">
          <cell r="X670" t="str">
            <v>13509350076</v>
          </cell>
        </row>
        <row r="670">
          <cell r="AA670" t="str">
            <v>03-18</v>
          </cell>
        </row>
        <row r="670">
          <cell r="AD670" t="str">
            <v>ND20110309007</v>
          </cell>
          <cell r="AE670" t="str">
            <v>工程院十一部开发二处</v>
          </cell>
          <cell r="AF670" t="str">
            <v>福建天泉教育科技有限公司</v>
          </cell>
          <cell r="AG670" t="str">
            <v>福建天泉教育科技有限公司</v>
          </cell>
          <cell r="AH670" t="str">
            <v>软件开发工程师</v>
          </cell>
          <cell r="AI670" t="str">
            <v>高级一星程序员(P6)</v>
          </cell>
          <cell r="AJ670" t="str">
            <v>P6</v>
          </cell>
        </row>
        <row r="670">
          <cell r="AM670" t="str">
            <v>正式员工</v>
          </cell>
          <cell r="AN670" t="str">
            <v>在职</v>
          </cell>
          <cell r="AO670" t="str">
            <v>正式员工</v>
          </cell>
          <cell r="AP670" t="str">
            <v>研发类程序</v>
          </cell>
          <cell r="AQ670" t="str">
            <v>普通任职</v>
          </cell>
          <cell r="AR670" t="str">
            <v>2011-03-09</v>
          </cell>
        </row>
        <row r="670">
          <cell r="AU670" t="str">
            <v>2011-06-09</v>
          </cell>
        </row>
        <row r="670">
          <cell r="AX670" t="str">
            <v>2011-06-08</v>
          </cell>
        </row>
        <row r="670">
          <cell r="BF670">
            <v>71</v>
          </cell>
        </row>
        <row r="670">
          <cell r="BJ670" t="str">
            <v>福建农林大学</v>
          </cell>
        </row>
        <row r="670">
          <cell r="BL670" t="str">
            <v>普通全日制</v>
          </cell>
          <cell r="BM670" t="str">
            <v>土地资源管理</v>
          </cell>
          <cell r="BN670" t="str">
            <v>2007-06-01</v>
          </cell>
          <cell r="BO670" t="str">
            <v>本科</v>
          </cell>
          <cell r="BP670" t="str">
            <v>学士</v>
          </cell>
        </row>
        <row r="670">
          <cell r="BV670" t="str">
            <v>2011-03-09</v>
          </cell>
          <cell r="BW670" t="str">
            <v>福建天晴数码有限公司</v>
          </cell>
          <cell r="BX670" t="str">
            <v>工程院十一部</v>
          </cell>
          <cell r="BY670" t="str">
            <v>工程院十一部开发二处</v>
          </cell>
        </row>
        <row r="671">
          <cell r="A671">
            <v>301255</v>
          </cell>
          <cell r="B671" t="str">
            <v>王泽洲</v>
          </cell>
          <cell r="C671" t="str">
            <v>工程院十一部开发二处</v>
          </cell>
          <cell r="D671" t="str">
            <v>郭玉湖</v>
          </cell>
          <cell r="E671" t="str">
            <v>301255</v>
          </cell>
          <cell r="F671" t="str">
            <v>男</v>
          </cell>
          <cell r="G671" t="str">
            <v>群众</v>
          </cell>
          <cell r="H671" t="str">
            <v>汉族</v>
          </cell>
          <cell r="I671" t="str">
            <v>1987-03-01</v>
          </cell>
          <cell r="J671" t="str">
            <v>35058219870301255X</v>
          </cell>
          <cell r="K671" t="str">
            <v>已婚</v>
          </cell>
          <cell r="L671" t="str">
            <v>中国大陆</v>
          </cell>
        </row>
        <row r="671">
          <cell r="U671" t="str">
            <v>18030231232</v>
          </cell>
          <cell r="V671" t="str">
            <v>83209400@qq.com</v>
          </cell>
          <cell r="W671" t="str">
            <v>王永灿</v>
          </cell>
          <cell r="X671" t="str">
            <v>18676572617</v>
          </cell>
        </row>
        <row r="671">
          <cell r="AA671" t="str">
            <v>03-01</v>
          </cell>
          <cell r="AB671">
            <v>170</v>
          </cell>
        </row>
        <row r="671">
          <cell r="AD671" t="str">
            <v>ND20170224011</v>
          </cell>
          <cell r="AE671" t="str">
            <v>工程院十一部开发二处</v>
          </cell>
          <cell r="AF671" t="str">
            <v>福建天晴数码有限公司</v>
          </cell>
          <cell r="AG671" t="str">
            <v>福建天晴数码有限公司</v>
          </cell>
          <cell r="AH671" t="str">
            <v>软件开发工程师</v>
          </cell>
          <cell r="AI671" t="str">
            <v>三星程序员(P5)</v>
          </cell>
          <cell r="AJ671" t="str">
            <v>P5</v>
          </cell>
        </row>
        <row r="671">
          <cell r="AM671" t="str">
            <v>试用人员</v>
          </cell>
          <cell r="AN671" t="str">
            <v>在职</v>
          </cell>
          <cell r="AO671" t="str">
            <v>试用人员</v>
          </cell>
        </row>
        <row r="671">
          <cell r="AQ671" t="str">
            <v>普通任职</v>
          </cell>
          <cell r="AR671" t="str">
            <v>2017-02-24</v>
          </cell>
          <cell r="AS671" t="str">
            <v>厦门</v>
          </cell>
        </row>
        <row r="671">
          <cell r="BF671">
            <v>0</v>
          </cell>
        </row>
        <row r="671">
          <cell r="BJ671" t="str">
            <v>厦门理工学院</v>
          </cell>
        </row>
        <row r="671">
          <cell r="BL671" t="str">
            <v>普通全日制</v>
          </cell>
          <cell r="BM671" t="str">
            <v>软件工程</v>
          </cell>
        </row>
        <row r="671">
          <cell r="BO671" t="str">
            <v>本科</v>
          </cell>
          <cell r="BP671" t="str">
            <v>学士</v>
          </cell>
        </row>
        <row r="671">
          <cell r="BV671" t="str">
            <v>2017-02-24</v>
          </cell>
          <cell r="BW671" t="str">
            <v>福建天晴数码有限公司</v>
          </cell>
          <cell r="BX671" t="str">
            <v>工程院十一部</v>
          </cell>
          <cell r="BY671" t="str">
            <v>工程院十一部开发二处</v>
          </cell>
        </row>
        <row r="672">
          <cell r="A672">
            <v>332136</v>
          </cell>
          <cell r="B672" t="str">
            <v>吴小锴</v>
          </cell>
          <cell r="C672" t="str">
            <v>工程院十一部开发二处</v>
          </cell>
          <cell r="D672" t="str">
            <v>郭玉湖</v>
          </cell>
          <cell r="E672" t="str">
            <v>332136</v>
          </cell>
          <cell r="F672" t="str">
            <v>男</v>
          </cell>
          <cell r="G672" t="str">
            <v>共青团员</v>
          </cell>
          <cell r="H672" t="str">
            <v>汉族</v>
          </cell>
          <cell r="I672" t="str">
            <v>1993-10-03</v>
          </cell>
          <cell r="J672" t="str">
            <v>350821199310032136</v>
          </cell>
        </row>
        <row r="672">
          <cell r="L672" t="str">
            <v>中国大陆</v>
          </cell>
        </row>
        <row r="672">
          <cell r="U672" t="str">
            <v>18250465094</v>
          </cell>
        </row>
        <row r="672">
          <cell r="AA672" t="str">
            <v>10-03</v>
          </cell>
        </row>
        <row r="672">
          <cell r="AD672" t="str">
            <v>ND20160704007</v>
          </cell>
          <cell r="AE672" t="str">
            <v>工程院十一部开发二处</v>
          </cell>
          <cell r="AF672" t="str">
            <v>福建天泉教育科技有限公司</v>
          </cell>
          <cell r="AG672" t="str">
            <v>福建天泉教育科技有限公司</v>
          </cell>
          <cell r="AH672" t="str">
            <v>软件开发工程师</v>
          </cell>
          <cell r="AI672" t="str">
            <v>未定级</v>
          </cell>
          <cell r="AJ672" t="str">
            <v>未定级</v>
          </cell>
        </row>
        <row r="672">
          <cell r="AM672" t="str">
            <v>正式员工</v>
          </cell>
          <cell r="AN672" t="str">
            <v>在职</v>
          </cell>
          <cell r="AO672" t="str">
            <v>正式员工</v>
          </cell>
        </row>
        <row r="672">
          <cell r="AQ672" t="str">
            <v>普通任职</v>
          </cell>
          <cell r="AR672" t="str">
            <v>2016-07-05</v>
          </cell>
          <cell r="AS672" t="str">
            <v>福州</v>
          </cell>
        </row>
        <row r="672">
          <cell r="AU672" t="str">
            <v>2017-01-05</v>
          </cell>
        </row>
        <row r="672">
          <cell r="BF672">
            <v>8</v>
          </cell>
        </row>
        <row r="672">
          <cell r="BJ672" t="str">
            <v>长安大学</v>
          </cell>
        </row>
        <row r="672">
          <cell r="BL672" t="str">
            <v>普通全日制</v>
          </cell>
          <cell r="BM672" t="str">
            <v>电子信息工程</v>
          </cell>
          <cell r="BN672" t="str">
            <v>2016-07-01</v>
          </cell>
          <cell r="BO672" t="str">
            <v>本科</v>
          </cell>
          <cell r="BP672" t="str">
            <v>学士</v>
          </cell>
        </row>
        <row r="672">
          <cell r="BV672" t="str">
            <v>2016-07-05</v>
          </cell>
          <cell r="BW672" t="str">
            <v>福建天晴数码有限公司</v>
          </cell>
          <cell r="BX672" t="str">
            <v>工程院十一部</v>
          </cell>
          <cell r="BY672" t="str">
            <v>工程院十一部开发二处</v>
          </cell>
        </row>
        <row r="673">
          <cell r="A673">
            <v>443519</v>
          </cell>
          <cell r="B673" t="str">
            <v>黄晨帆</v>
          </cell>
          <cell r="C673" t="str">
            <v>工程院十一部开发二处</v>
          </cell>
          <cell r="D673" t="str">
            <v>郭玉湖</v>
          </cell>
          <cell r="E673" t="str">
            <v>443519</v>
          </cell>
          <cell r="F673" t="str">
            <v>男</v>
          </cell>
        </row>
        <row r="673">
          <cell r="H673" t="str">
            <v>汉族</v>
          </cell>
          <cell r="I673" t="str">
            <v>1976-02-27</v>
          </cell>
          <cell r="J673" t="str">
            <v>35010419760227001X</v>
          </cell>
          <cell r="K673" t="str">
            <v>已婚</v>
          </cell>
          <cell r="L673" t="str">
            <v>中国大陆</v>
          </cell>
        </row>
        <row r="673">
          <cell r="O673" t="str">
            <v>福建省福州市仓山区</v>
          </cell>
        </row>
        <row r="673">
          <cell r="S673" t="str">
            <v>福州市三叉街湖畔新村31座404室</v>
          </cell>
        </row>
        <row r="673">
          <cell r="U673" t="str">
            <v>13400502397</v>
          </cell>
        </row>
        <row r="673">
          <cell r="W673" t="str">
            <v>张智芳</v>
          </cell>
          <cell r="X673" t="str">
            <v>87593386</v>
          </cell>
        </row>
        <row r="673">
          <cell r="AA673" t="str">
            <v>02-27</v>
          </cell>
        </row>
        <row r="673">
          <cell r="AD673" t="str">
            <v>ND20081105008</v>
          </cell>
          <cell r="AE673" t="str">
            <v>工程院十一部开发二处</v>
          </cell>
          <cell r="AF673" t="str">
            <v>福建天泉教育科技有限公司</v>
          </cell>
          <cell r="AG673" t="str">
            <v>福建天泉教育科技有限公司</v>
          </cell>
          <cell r="AH673" t="str">
            <v>软件开发工程师</v>
          </cell>
          <cell r="AI673" t="str">
            <v>高级一星程序员(P6)</v>
          </cell>
          <cell r="AJ673" t="str">
            <v>P6</v>
          </cell>
        </row>
        <row r="673">
          <cell r="AM673" t="str">
            <v>正式员工</v>
          </cell>
          <cell r="AN673" t="str">
            <v>在职</v>
          </cell>
          <cell r="AO673" t="str">
            <v>正式员工</v>
          </cell>
          <cell r="AP673" t="str">
            <v>研发类程序</v>
          </cell>
          <cell r="AQ673" t="str">
            <v>普通任职</v>
          </cell>
          <cell r="AR673" t="str">
            <v>2008-11-05</v>
          </cell>
        </row>
        <row r="673">
          <cell r="AU673" t="str">
            <v>2009-02-05</v>
          </cell>
        </row>
        <row r="673">
          <cell r="BF673">
            <v>99</v>
          </cell>
        </row>
        <row r="673">
          <cell r="BJ673" t="str">
            <v>福州大学</v>
          </cell>
        </row>
        <row r="673">
          <cell r="BL673" t="str">
            <v>普通全日制</v>
          </cell>
          <cell r="BM673" t="str">
            <v>软件工程</v>
          </cell>
          <cell r="BN673" t="str">
            <v>2004-07-01</v>
          </cell>
          <cell r="BO673" t="str">
            <v>本科</v>
          </cell>
        </row>
        <row r="673">
          <cell r="BV673" t="str">
            <v>2008-11-05</v>
          </cell>
          <cell r="BW673" t="str">
            <v>福建天晴数码有限公司</v>
          </cell>
          <cell r="BX673" t="str">
            <v>工程院十一部</v>
          </cell>
          <cell r="BY673" t="str">
            <v>工程院十一部开发二处</v>
          </cell>
        </row>
        <row r="674">
          <cell r="A674">
            <v>491001</v>
          </cell>
          <cell r="B674" t="str">
            <v>吴伟忠</v>
          </cell>
          <cell r="C674" t="str">
            <v>工程院十一部开发二处</v>
          </cell>
          <cell r="D674" t="str">
            <v>郭玉湖</v>
          </cell>
          <cell r="E674" t="str">
            <v>491001</v>
          </cell>
          <cell r="F674" t="str">
            <v>男</v>
          </cell>
          <cell r="G674" t="str">
            <v>群众</v>
          </cell>
          <cell r="H674" t="str">
            <v>汉族</v>
          </cell>
          <cell r="I674" t="str">
            <v>1982-03-07</v>
          </cell>
          <cell r="J674" t="str">
            <v>35032219820307081X</v>
          </cell>
          <cell r="K674" t="str">
            <v>未婚</v>
          </cell>
          <cell r="L674" t="str">
            <v>中国大陆</v>
          </cell>
        </row>
        <row r="674">
          <cell r="O674" t="str">
            <v>福建省莆田市仙游县</v>
          </cell>
        </row>
        <row r="674">
          <cell r="S674" t="str">
            <v>台后新村1#603</v>
          </cell>
        </row>
        <row r="674">
          <cell r="U674" t="str">
            <v>13509331920</v>
          </cell>
        </row>
        <row r="674">
          <cell r="X674" t="str">
            <v>88958132</v>
          </cell>
        </row>
        <row r="674">
          <cell r="AA674" t="str">
            <v>03-07</v>
          </cell>
        </row>
        <row r="674">
          <cell r="AD674" t="str">
            <v>ND20081105029</v>
          </cell>
          <cell r="AE674" t="str">
            <v>工程院十一部开发二处</v>
          </cell>
          <cell r="AF674" t="str">
            <v>福建天泉教育科技有限公司</v>
          </cell>
          <cell r="AG674" t="str">
            <v>福建天泉教育科技有限公司</v>
          </cell>
          <cell r="AH674" t="str">
            <v>高级软件开发工程师</v>
          </cell>
          <cell r="AI674" t="str">
            <v>高级二星程序员(P7)</v>
          </cell>
          <cell r="AJ674" t="str">
            <v>P7</v>
          </cell>
        </row>
        <row r="674">
          <cell r="AM674" t="str">
            <v>正式员工</v>
          </cell>
          <cell r="AN674" t="str">
            <v>在职</v>
          </cell>
          <cell r="AO674" t="str">
            <v>正式员工</v>
          </cell>
          <cell r="AP674" t="str">
            <v>研发类程序</v>
          </cell>
          <cell r="AQ674" t="str">
            <v>普通任职</v>
          </cell>
          <cell r="AR674" t="str">
            <v>2008-11-05</v>
          </cell>
        </row>
        <row r="674">
          <cell r="AU674" t="str">
            <v>2009-02-05</v>
          </cell>
        </row>
        <row r="674">
          <cell r="BF674">
            <v>99</v>
          </cell>
        </row>
        <row r="674">
          <cell r="BJ674" t="str">
            <v>漳州师范学院</v>
          </cell>
        </row>
        <row r="674">
          <cell r="BL674" t="str">
            <v>普通全日制</v>
          </cell>
          <cell r="BM674" t="str">
            <v>计算机科学与技术</v>
          </cell>
          <cell r="BN674" t="str">
            <v>2005-07-01</v>
          </cell>
          <cell r="BO674" t="str">
            <v>本科</v>
          </cell>
        </row>
        <row r="674">
          <cell r="BV674" t="str">
            <v>2008-11-05</v>
          </cell>
          <cell r="BW674" t="str">
            <v>福建天晴数码有限公司</v>
          </cell>
          <cell r="BX674" t="str">
            <v>工程院十一部</v>
          </cell>
          <cell r="BY674" t="str">
            <v>工程院十一部开发二处</v>
          </cell>
        </row>
        <row r="675">
          <cell r="A675">
            <v>508816</v>
          </cell>
          <cell r="B675" t="str">
            <v>李上科</v>
          </cell>
          <cell r="C675" t="str">
            <v>工程院十一部开发二处</v>
          </cell>
          <cell r="D675" t="str">
            <v>郭玉湖</v>
          </cell>
          <cell r="E675" t="str">
            <v>508816</v>
          </cell>
          <cell r="F675" t="str">
            <v>男</v>
          </cell>
          <cell r="G675" t="str">
            <v>共青团员</v>
          </cell>
          <cell r="H675" t="str">
            <v>汉族</v>
          </cell>
          <cell r="I675" t="str">
            <v>1989-01-04</v>
          </cell>
          <cell r="J675" t="str">
            <v>352203198901043314</v>
          </cell>
          <cell r="K675" t="str">
            <v>未婚</v>
          </cell>
          <cell r="L675" t="str">
            <v>中国大陆</v>
          </cell>
        </row>
        <row r="675">
          <cell r="N675" t="str">
            <v>农业</v>
          </cell>
          <cell r="O675" t="str">
            <v>福建省</v>
          </cell>
        </row>
        <row r="675">
          <cell r="Q675" t="str">
            <v>福州海峡人才市场</v>
          </cell>
        </row>
        <row r="675">
          <cell r="S675" t="str">
            <v>福州市福屿天桥</v>
          </cell>
        </row>
        <row r="675">
          <cell r="U675" t="str">
            <v>13645088146</v>
          </cell>
          <cell r="V675" t="str">
            <v>lishangke888@126.com</v>
          </cell>
          <cell r="W675" t="str">
            <v>父亲</v>
          </cell>
          <cell r="X675" t="str">
            <v>15280675097</v>
          </cell>
        </row>
        <row r="675">
          <cell r="AA675" t="str">
            <v>01-04</v>
          </cell>
          <cell r="AB675">
            <v>170</v>
          </cell>
        </row>
        <row r="675">
          <cell r="AD675" t="str">
            <v>ND20151225008</v>
          </cell>
          <cell r="AE675" t="str">
            <v>工程院十一部开发二处</v>
          </cell>
          <cell r="AF675" t="str">
            <v>福建天泉教育科技有限公司</v>
          </cell>
          <cell r="AG675" t="str">
            <v>福建天泉教育科技有限公司</v>
          </cell>
          <cell r="AH675" t="str">
            <v>软件开发工程师</v>
          </cell>
          <cell r="AI675" t="str">
            <v>二星工程师(P4)</v>
          </cell>
          <cell r="AJ675" t="str">
            <v>P4</v>
          </cell>
        </row>
        <row r="675">
          <cell r="AM675" t="str">
            <v>正式员工</v>
          </cell>
          <cell r="AN675" t="str">
            <v>在职</v>
          </cell>
          <cell r="AO675" t="str">
            <v>正式员工</v>
          </cell>
        </row>
        <row r="675">
          <cell r="AQ675" t="str">
            <v>普通任职</v>
          </cell>
          <cell r="AR675" t="str">
            <v>2015-12-31</v>
          </cell>
          <cell r="AS675" t="str">
            <v>福州</v>
          </cell>
        </row>
        <row r="675">
          <cell r="AU675" t="str">
            <v>2016-04-30</v>
          </cell>
        </row>
        <row r="675">
          <cell r="BF675">
            <v>14</v>
          </cell>
        </row>
        <row r="675">
          <cell r="BJ675" t="str">
            <v>福州大学</v>
          </cell>
        </row>
        <row r="675">
          <cell r="BL675" t="str">
            <v>其他</v>
          </cell>
          <cell r="BM675" t="str">
            <v>计算机专业</v>
          </cell>
          <cell r="BN675" t="str">
            <v>2012-07-01</v>
          </cell>
          <cell r="BO675" t="str">
            <v>本科</v>
          </cell>
          <cell r="BP675" t="str">
            <v>学士</v>
          </cell>
        </row>
        <row r="675">
          <cell r="BV675" t="str">
            <v>2015-12-31</v>
          </cell>
          <cell r="BW675" t="str">
            <v>福建天晴数码有限公司</v>
          </cell>
          <cell r="BX675" t="str">
            <v>工程院十一部</v>
          </cell>
          <cell r="BY675" t="str">
            <v>工程院十一部开发二处</v>
          </cell>
        </row>
        <row r="676">
          <cell r="A676">
            <v>608920</v>
          </cell>
          <cell r="B676" t="str">
            <v>林维城</v>
          </cell>
          <cell r="C676" t="str">
            <v>工程院十一部开发二处</v>
          </cell>
          <cell r="D676" t="str">
            <v>郭玉湖</v>
          </cell>
          <cell r="E676" t="str">
            <v>608920</v>
          </cell>
          <cell r="F676" t="str">
            <v>男</v>
          </cell>
          <cell r="G676" t="str">
            <v>共青团员</v>
          </cell>
          <cell r="H676" t="str">
            <v>汉族</v>
          </cell>
          <cell r="I676" t="str">
            <v>1992-06-08</v>
          </cell>
          <cell r="J676" t="str">
            <v>350301199206080039</v>
          </cell>
          <cell r="K676" t="str">
            <v>未婚</v>
          </cell>
        </row>
        <row r="676">
          <cell r="O676" t="str">
            <v>福建莆田市市辖区</v>
          </cell>
        </row>
        <row r="676">
          <cell r="U676" t="str">
            <v>18606933042</v>
          </cell>
          <cell r="V676" t="str">
            <v>1134891852@qq.com</v>
          </cell>
        </row>
        <row r="676">
          <cell r="X676" t="str">
            <v>18059141330</v>
          </cell>
        </row>
        <row r="676">
          <cell r="AA676" t="str">
            <v>06-08</v>
          </cell>
        </row>
        <row r="676">
          <cell r="AD676" t="str">
            <v>ND20140712022</v>
          </cell>
          <cell r="AE676" t="str">
            <v>工程院十一部开发二处</v>
          </cell>
          <cell r="AF676" t="str">
            <v>福建天泉教育科技有限公司</v>
          </cell>
          <cell r="AG676" t="str">
            <v>福建天泉教育科技有限公司</v>
          </cell>
          <cell r="AH676" t="str">
            <v>软件开发工程师</v>
          </cell>
          <cell r="AI676" t="str">
            <v>高级一星程序员(P6)</v>
          </cell>
          <cell r="AJ676" t="str">
            <v>P6</v>
          </cell>
        </row>
        <row r="676">
          <cell r="AM676" t="str">
            <v>正式员工</v>
          </cell>
          <cell r="AN676" t="str">
            <v>在职</v>
          </cell>
          <cell r="AO676" t="str">
            <v>正式员工</v>
          </cell>
          <cell r="AP676" t="str">
            <v>研发类其他</v>
          </cell>
          <cell r="AQ676" t="str">
            <v>普通任职</v>
          </cell>
          <cell r="AR676" t="str">
            <v>2014-06-24</v>
          </cell>
        </row>
        <row r="676">
          <cell r="AU676" t="str">
            <v>2014-09-24</v>
          </cell>
        </row>
        <row r="676">
          <cell r="BF676">
            <v>32</v>
          </cell>
        </row>
        <row r="676">
          <cell r="BJ676" t="str">
            <v>福州大学</v>
          </cell>
        </row>
        <row r="676">
          <cell r="BL676" t="str">
            <v>普通全日制</v>
          </cell>
          <cell r="BM676" t="str">
            <v>电子工程类</v>
          </cell>
          <cell r="BN676" t="str">
            <v>2014-06-23</v>
          </cell>
          <cell r="BO676" t="str">
            <v>本科</v>
          </cell>
          <cell r="BP676" t="str">
            <v>学士</v>
          </cell>
        </row>
        <row r="676">
          <cell r="BV676" t="str">
            <v>2014-06-24</v>
          </cell>
          <cell r="BW676" t="str">
            <v>福建天晴数码有限公司</v>
          </cell>
          <cell r="BX676" t="str">
            <v>工程院十一部</v>
          </cell>
          <cell r="BY676" t="str">
            <v>工程院十一部开发二处</v>
          </cell>
        </row>
        <row r="677">
          <cell r="A677">
            <v>850604</v>
          </cell>
          <cell r="B677" t="str">
            <v>雷桂银</v>
          </cell>
          <cell r="C677" t="str">
            <v>工程院十一部开发二处</v>
          </cell>
          <cell r="D677" t="str">
            <v>郭玉湖</v>
          </cell>
          <cell r="E677" t="str">
            <v>850604</v>
          </cell>
          <cell r="F677" t="str">
            <v>男</v>
          </cell>
          <cell r="G677" t="str">
            <v>群众</v>
          </cell>
        </row>
        <row r="677">
          <cell r="I677" t="str">
            <v>1985-06-04</v>
          </cell>
          <cell r="J677" t="str">
            <v>350122198506043834</v>
          </cell>
          <cell r="K677" t="str">
            <v>未婚</v>
          </cell>
          <cell r="L677" t="str">
            <v>中国大陆</v>
          </cell>
        </row>
        <row r="677">
          <cell r="O677" t="str">
            <v>福建省福州市连江县</v>
          </cell>
          <cell r="P677" t="str">
            <v>福建省福州市连江县</v>
          </cell>
          <cell r="Q677" t="str">
            <v>福建省福州市连江县</v>
          </cell>
        </row>
        <row r="677">
          <cell r="U677" t="str">
            <v>15659105915</v>
          </cell>
        </row>
        <row r="677">
          <cell r="AA677" t="str">
            <v>06-04</v>
          </cell>
        </row>
        <row r="677">
          <cell r="AD677" t="str">
            <v>ND20110428006</v>
          </cell>
          <cell r="AE677" t="str">
            <v>工程院十一部开发二处</v>
          </cell>
          <cell r="AF677" t="str">
            <v>福建天泉教育科技有限公司</v>
          </cell>
          <cell r="AG677" t="str">
            <v>福建天泉教育科技有限公司</v>
          </cell>
          <cell r="AH677" t="str">
            <v>软件开发工程师</v>
          </cell>
          <cell r="AI677" t="str">
            <v>高级一星程序员(P6)</v>
          </cell>
          <cell r="AJ677" t="str">
            <v>P6</v>
          </cell>
        </row>
        <row r="677">
          <cell r="AM677" t="str">
            <v>正式员工</v>
          </cell>
          <cell r="AN677" t="str">
            <v>在职</v>
          </cell>
          <cell r="AO677" t="str">
            <v>正式员工</v>
          </cell>
          <cell r="AP677" t="str">
            <v>研发类程序</v>
          </cell>
          <cell r="AQ677" t="str">
            <v>普通任职</v>
          </cell>
          <cell r="AR677" t="str">
            <v>2011-04-28</v>
          </cell>
        </row>
        <row r="677">
          <cell r="AU677" t="str">
            <v>2011-07-28</v>
          </cell>
        </row>
        <row r="677">
          <cell r="AX677" t="str">
            <v>2011-07-25</v>
          </cell>
        </row>
        <row r="677">
          <cell r="BF677">
            <v>70</v>
          </cell>
        </row>
        <row r="677">
          <cell r="BJ677" t="str">
            <v>中南民族大学</v>
          </cell>
        </row>
        <row r="677">
          <cell r="BL677" t="str">
            <v>普通全日制</v>
          </cell>
          <cell r="BM677" t="str">
            <v>计算机科学与技术</v>
          </cell>
          <cell r="BN677" t="str">
            <v>2007-07-01</v>
          </cell>
          <cell r="BO677" t="str">
            <v>本科</v>
          </cell>
          <cell r="BP677" t="str">
            <v>学士</v>
          </cell>
        </row>
        <row r="677">
          <cell r="BV677" t="str">
            <v>2011-04-28</v>
          </cell>
          <cell r="BW677" t="str">
            <v>福建天晴数码有限公司</v>
          </cell>
          <cell r="BX677" t="str">
            <v>工程院十一部</v>
          </cell>
          <cell r="BY677" t="str">
            <v>工程院十一部开发二处</v>
          </cell>
        </row>
        <row r="678">
          <cell r="A678">
            <v>860311</v>
          </cell>
          <cell r="B678" t="str">
            <v>杨洋</v>
          </cell>
          <cell r="C678" t="str">
            <v>工程院十一部开发二处</v>
          </cell>
          <cell r="D678" t="str">
            <v>郭玉湖</v>
          </cell>
          <cell r="E678" t="str">
            <v>860311</v>
          </cell>
          <cell r="F678" t="str">
            <v>男</v>
          </cell>
          <cell r="G678" t="str">
            <v>中共预备党员</v>
          </cell>
          <cell r="H678" t="str">
            <v>汉族</v>
          </cell>
          <cell r="I678" t="str">
            <v>1986-03-11</v>
          </cell>
          <cell r="J678" t="str">
            <v>350121198603111230</v>
          </cell>
          <cell r="K678" t="str">
            <v>已婚</v>
          </cell>
          <cell r="L678" t="str">
            <v>中国大陆</v>
          </cell>
        </row>
        <row r="678">
          <cell r="O678" t="str">
            <v>福建省福州市闽侯县</v>
          </cell>
        </row>
        <row r="678">
          <cell r="R678" t="str">
            <v>福州</v>
          </cell>
        </row>
        <row r="678">
          <cell r="U678" t="str">
            <v>15606071123</v>
          </cell>
          <cell r="V678" t="str">
            <v>175703252@qq.com</v>
          </cell>
          <cell r="W678" t="str">
            <v>林霞云</v>
          </cell>
          <cell r="X678" t="str">
            <v>13805088032</v>
          </cell>
        </row>
        <row r="678">
          <cell r="AA678" t="str">
            <v>03-11</v>
          </cell>
          <cell r="AB678">
            <v>175</v>
          </cell>
          <cell r="AC678" t="str">
            <v>A型</v>
          </cell>
          <cell r="AD678" t="str">
            <v>ND20160429018</v>
          </cell>
          <cell r="AE678" t="str">
            <v>工程院十一部开发二处</v>
          </cell>
          <cell r="AF678" t="str">
            <v>福建天泉教育科技有限公司</v>
          </cell>
          <cell r="AG678" t="str">
            <v>福建天泉教育科技有限公司</v>
          </cell>
          <cell r="AH678" t="str">
            <v>软件开发工程师</v>
          </cell>
          <cell r="AI678" t="str">
            <v>高级一星程序员(P6)</v>
          </cell>
          <cell r="AJ678" t="str">
            <v>P6</v>
          </cell>
        </row>
        <row r="678">
          <cell r="AM678" t="str">
            <v>正式员工</v>
          </cell>
          <cell r="AN678" t="str">
            <v>在职</v>
          </cell>
          <cell r="AO678" t="str">
            <v>正式员工</v>
          </cell>
        </row>
        <row r="678">
          <cell r="AQ678" t="str">
            <v>普通任职</v>
          </cell>
          <cell r="AR678" t="str">
            <v>2016-05-03</v>
          </cell>
          <cell r="AS678" t="str">
            <v>福州</v>
          </cell>
        </row>
        <row r="678">
          <cell r="AU678" t="str">
            <v>2016-08-03</v>
          </cell>
        </row>
        <row r="678">
          <cell r="BF678">
            <v>10</v>
          </cell>
        </row>
        <row r="678">
          <cell r="BJ678" t="str">
            <v>西华师范大学</v>
          </cell>
        </row>
        <row r="678">
          <cell r="BL678" t="str">
            <v>普通全日制</v>
          </cell>
          <cell r="BM678" t="str">
            <v>信息与计算科学</v>
          </cell>
          <cell r="BN678" t="str">
            <v>2009-06-20</v>
          </cell>
          <cell r="BO678" t="str">
            <v>本科</v>
          </cell>
          <cell r="BP678" t="str">
            <v>学士</v>
          </cell>
        </row>
        <row r="678">
          <cell r="BV678" t="str">
            <v>2016-05-03</v>
          </cell>
          <cell r="BW678" t="str">
            <v>福建天晴数码有限公司</v>
          </cell>
          <cell r="BX678" t="str">
            <v>工程院十一部</v>
          </cell>
          <cell r="BY678" t="str">
            <v>工程院十一部开发二处</v>
          </cell>
        </row>
        <row r="679">
          <cell r="A679">
            <v>909995</v>
          </cell>
          <cell r="B679" t="str">
            <v>郑美华</v>
          </cell>
          <cell r="C679" t="str">
            <v>工程院十一部开发二处</v>
          </cell>
          <cell r="D679" t="str">
            <v>郭玉湖</v>
          </cell>
          <cell r="E679" t="str">
            <v>909995</v>
          </cell>
          <cell r="F679" t="str">
            <v>女</v>
          </cell>
          <cell r="G679" t="str">
            <v>中共党员</v>
          </cell>
          <cell r="H679" t="str">
            <v>汉族</v>
          </cell>
          <cell r="I679" t="str">
            <v>1984-10-31</v>
          </cell>
          <cell r="J679" t="str">
            <v>350301198410310060</v>
          </cell>
          <cell r="K679" t="str">
            <v>已婚</v>
          </cell>
          <cell r="L679" t="str">
            <v>中国大陆</v>
          </cell>
        </row>
        <row r="679">
          <cell r="O679" t="str">
            <v>福建莆田市市辖区</v>
          </cell>
        </row>
        <row r="679">
          <cell r="S679" t="str">
            <v>福州市台江区利嘉城小区7座</v>
          </cell>
        </row>
        <row r="679">
          <cell r="U679" t="str">
            <v>13685012589</v>
          </cell>
        </row>
        <row r="679">
          <cell r="W679" t="str">
            <v>邹春华</v>
          </cell>
          <cell r="X679" t="str">
            <v>13615059549</v>
          </cell>
        </row>
        <row r="679">
          <cell r="AA679" t="str">
            <v>10-31</v>
          </cell>
        </row>
        <row r="679">
          <cell r="AD679" t="str">
            <v>ND20081008043</v>
          </cell>
          <cell r="AE679" t="str">
            <v>工程院十一部开发二处</v>
          </cell>
          <cell r="AF679" t="str">
            <v>福建天泉教育科技有限公司</v>
          </cell>
          <cell r="AG679" t="str">
            <v>福建天泉教育科技有限公司</v>
          </cell>
          <cell r="AH679" t="str">
            <v>软件开发工程师</v>
          </cell>
          <cell r="AI679" t="str">
            <v>三星程序员(P5)</v>
          </cell>
          <cell r="AJ679" t="str">
            <v>P5</v>
          </cell>
        </row>
        <row r="679">
          <cell r="AM679" t="str">
            <v>正式员工</v>
          </cell>
          <cell r="AN679" t="str">
            <v>在职</v>
          </cell>
          <cell r="AO679" t="str">
            <v>正式员工</v>
          </cell>
          <cell r="AP679" t="str">
            <v>研发类程序</v>
          </cell>
          <cell r="AQ679" t="str">
            <v>普通任职</v>
          </cell>
          <cell r="AR679" t="str">
            <v>2008-10-08</v>
          </cell>
          <cell r="AS679" t="str">
            <v>东门</v>
          </cell>
        </row>
        <row r="679">
          <cell r="AU679" t="str">
            <v>2009-01-08</v>
          </cell>
        </row>
        <row r="679">
          <cell r="BF679">
            <v>100</v>
          </cell>
        </row>
        <row r="679">
          <cell r="BJ679" t="str">
            <v>福州大学</v>
          </cell>
        </row>
        <row r="679">
          <cell r="BL679" t="str">
            <v>普通全日制</v>
          </cell>
          <cell r="BM679" t="str">
            <v>软件工程</v>
          </cell>
          <cell r="BN679" t="str">
            <v>2008-07-01</v>
          </cell>
          <cell r="BO679" t="str">
            <v>本科</v>
          </cell>
        </row>
        <row r="679">
          <cell r="BV679" t="str">
            <v>2008-10-08</v>
          </cell>
          <cell r="BW679" t="str">
            <v>福建天晴数码有限公司</v>
          </cell>
          <cell r="BX679" t="str">
            <v>工程院十一部</v>
          </cell>
          <cell r="BY679" t="str">
            <v>工程院十一部开发二处</v>
          </cell>
        </row>
        <row r="680">
          <cell r="A680">
            <v>102333</v>
          </cell>
          <cell r="B680" t="str">
            <v>方晓铧</v>
          </cell>
          <cell r="C680" t="str">
            <v>工程院十一部开发三处</v>
          </cell>
          <cell r="D680" t="str">
            <v>郭玉湖</v>
          </cell>
          <cell r="E680" t="str">
            <v>102333</v>
          </cell>
          <cell r="F680" t="str">
            <v>女</v>
          </cell>
          <cell r="G680" t="str">
            <v>中共党员</v>
          </cell>
          <cell r="H680" t="str">
            <v>汉族</v>
          </cell>
          <cell r="I680" t="str">
            <v>1989-10-23</v>
          </cell>
          <cell r="J680" t="str">
            <v>350111198910233921</v>
          </cell>
          <cell r="K680" t="str">
            <v>未婚</v>
          </cell>
          <cell r="L680" t="str">
            <v>中国大陆</v>
          </cell>
        </row>
        <row r="680">
          <cell r="O680" t="str">
            <v>福建省福州市晋安区</v>
          </cell>
        </row>
        <row r="680">
          <cell r="U680" t="str">
            <v>15705975465</v>
          </cell>
          <cell r="V680" t="str">
            <v>694755665@qq.com</v>
          </cell>
          <cell r="W680" t="str">
            <v>陈秋云</v>
          </cell>
          <cell r="X680" t="str">
            <v>13225990355</v>
          </cell>
        </row>
        <row r="680">
          <cell r="Z680" t="str">
            <v>13665047295</v>
          </cell>
          <cell r="AA680" t="str">
            <v>10-23</v>
          </cell>
        </row>
        <row r="680">
          <cell r="AD680" t="str">
            <v>ND20151111019</v>
          </cell>
          <cell r="AE680" t="str">
            <v>工程院十一部开发三处</v>
          </cell>
          <cell r="AF680" t="str">
            <v>福建天泉教育科技有限公司</v>
          </cell>
          <cell r="AG680" t="str">
            <v>福建天泉教育科技有限公司</v>
          </cell>
          <cell r="AH680" t="str">
            <v>软件开发工程师</v>
          </cell>
          <cell r="AI680" t="str">
            <v>三星程序员(P5)</v>
          </cell>
          <cell r="AJ680" t="str">
            <v>P5</v>
          </cell>
        </row>
        <row r="680">
          <cell r="AM680" t="str">
            <v>正式员工</v>
          </cell>
          <cell r="AN680" t="str">
            <v>在职</v>
          </cell>
          <cell r="AO680" t="str">
            <v>正式员工</v>
          </cell>
        </row>
        <row r="680">
          <cell r="AQ680" t="str">
            <v>普通任职</v>
          </cell>
          <cell r="AR680" t="str">
            <v>2015-11-12</v>
          </cell>
          <cell r="AS680" t="str">
            <v>福州</v>
          </cell>
        </row>
        <row r="680">
          <cell r="AU680" t="str">
            <v>2016-02-12</v>
          </cell>
        </row>
        <row r="680">
          <cell r="BF680">
            <v>15</v>
          </cell>
        </row>
        <row r="680">
          <cell r="BJ680" t="str">
            <v>电子科技大学中山学院</v>
          </cell>
        </row>
        <row r="680">
          <cell r="BL680" t="str">
            <v>普通全日制</v>
          </cell>
          <cell r="BM680" t="str">
            <v>计算机科学与技术</v>
          </cell>
          <cell r="BN680" t="str">
            <v>2013-06-28</v>
          </cell>
          <cell r="BO680" t="str">
            <v>本科</v>
          </cell>
          <cell r="BP680" t="str">
            <v>学士</v>
          </cell>
        </row>
        <row r="680">
          <cell r="BV680" t="str">
            <v>2015-11-12</v>
          </cell>
          <cell r="BW680" t="str">
            <v>福建天晴数码有限公司</v>
          </cell>
          <cell r="BX680" t="str">
            <v>工程院十一部</v>
          </cell>
          <cell r="BY680" t="str">
            <v>工程院十一部开发三处</v>
          </cell>
        </row>
        <row r="681">
          <cell r="A681">
            <v>110806</v>
          </cell>
          <cell r="B681" t="str">
            <v>吴恒金</v>
          </cell>
          <cell r="C681" t="str">
            <v>工程院十一部开发三处</v>
          </cell>
          <cell r="D681" t="str">
            <v>郭玉湖</v>
          </cell>
          <cell r="E681" t="str">
            <v>110806</v>
          </cell>
          <cell r="F681" t="str">
            <v>男</v>
          </cell>
          <cell r="G681" t="str">
            <v>中共党员</v>
          </cell>
          <cell r="H681" t="str">
            <v>汉族</v>
          </cell>
          <cell r="I681" t="str">
            <v>1992-07-01</v>
          </cell>
          <cell r="J681" t="str">
            <v>352227199207010016</v>
          </cell>
          <cell r="K681" t="str">
            <v>未婚</v>
          </cell>
          <cell r="L681" t="str">
            <v>中国大陆</v>
          </cell>
        </row>
        <row r="681">
          <cell r="O681" t="str">
            <v>福建省宁德地区古田县</v>
          </cell>
        </row>
        <row r="681">
          <cell r="S681" t="str">
            <v>福建省福州市</v>
          </cell>
        </row>
        <row r="681">
          <cell r="U681" t="str">
            <v>15280080161</v>
          </cell>
          <cell r="V681" t="str">
            <v>349299601@qq.com</v>
          </cell>
          <cell r="W681" t="str">
            <v>吴勇存</v>
          </cell>
          <cell r="X681" t="str">
            <v>13599831916</v>
          </cell>
        </row>
        <row r="681">
          <cell r="AA681" t="str">
            <v>07-01</v>
          </cell>
          <cell r="AB681">
            <v>177</v>
          </cell>
          <cell r="AC681" t="str">
            <v>B型</v>
          </cell>
          <cell r="AD681" t="str">
            <v>ND20150819002</v>
          </cell>
          <cell r="AE681" t="str">
            <v>工程院十一部开发三处</v>
          </cell>
          <cell r="AF681" t="str">
            <v>福建天泉教育科技有限公司</v>
          </cell>
          <cell r="AG681" t="str">
            <v>福建天泉教育科技有限公司</v>
          </cell>
          <cell r="AH681" t="str">
            <v>软件开发工程师</v>
          </cell>
          <cell r="AI681" t="str">
            <v>二星工程师(P4)</v>
          </cell>
          <cell r="AJ681" t="str">
            <v>P4</v>
          </cell>
        </row>
        <row r="681">
          <cell r="AM681" t="str">
            <v>正式员工</v>
          </cell>
          <cell r="AN681" t="str">
            <v>在职</v>
          </cell>
          <cell r="AO681" t="str">
            <v>正式员工</v>
          </cell>
        </row>
        <row r="681">
          <cell r="AQ681" t="str">
            <v>普通任职</v>
          </cell>
          <cell r="AR681" t="str">
            <v>2015-08-20</v>
          </cell>
          <cell r="AS681" t="str">
            <v>福州</v>
          </cell>
        </row>
        <row r="681">
          <cell r="AU681" t="str">
            <v>2015-11-20</v>
          </cell>
        </row>
        <row r="681">
          <cell r="BF681">
            <v>18</v>
          </cell>
        </row>
        <row r="681">
          <cell r="BJ681" t="str">
            <v>贵州大学</v>
          </cell>
        </row>
        <row r="681">
          <cell r="BL681" t="str">
            <v>普通全日制</v>
          </cell>
          <cell r="BM681" t="str">
            <v>软件工程</v>
          </cell>
          <cell r="BN681" t="str">
            <v>2015-07-01</v>
          </cell>
          <cell r="BO681" t="str">
            <v>本科</v>
          </cell>
          <cell r="BP681" t="str">
            <v>学士</v>
          </cell>
        </row>
        <row r="681">
          <cell r="BV681" t="str">
            <v>2015-08-20</v>
          </cell>
          <cell r="BW681" t="str">
            <v>福建天晴数码有限公司</v>
          </cell>
          <cell r="BX681" t="str">
            <v>工程院十一部</v>
          </cell>
          <cell r="BY681" t="str">
            <v>工程院十一部开发三处</v>
          </cell>
        </row>
        <row r="682">
          <cell r="A682">
            <v>122083</v>
          </cell>
          <cell r="B682" t="str">
            <v>刘东方</v>
          </cell>
          <cell r="C682" t="str">
            <v>工程院十一部开发三处</v>
          </cell>
          <cell r="D682" t="str">
            <v>郭玉湖</v>
          </cell>
          <cell r="E682" t="str">
            <v>122083</v>
          </cell>
          <cell r="F682" t="str">
            <v>男</v>
          </cell>
          <cell r="G682" t="str">
            <v>群众</v>
          </cell>
          <cell r="H682" t="str">
            <v>汉族</v>
          </cell>
          <cell r="I682" t="str">
            <v>1983-12-20</v>
          </cell>
          <cell r="J682" t="str">
            <v>210281198312201712</v>
          </cell>
          <cell r="K682" t="str">
            <v>已婚</v>
          </cell>
          <cell r="L682" t="str">
            <v>中国大陆</v>
          </cell>
        </row>
        <row r="682">
          <cell r="O682" t="str">
            <v>辽宁省大连市瓦房店市</v>
          </cell>
        </row>
        <row r="682">
          <cell r="U682" t="str">
            <v>18650395081</v>
          </cell>
          <cell r="V682" t="str">
            <v>8696663@qq.com</v>
          </cell>
        </row>
        <row r="682">
          <cell r="AA682" t="str">
            <v>12-20</v>
          </cell>
        </row>
        <row r="682">
          <cell r="AD682" t="str">
            <v>ND20130412009</v>
          </cell>
          <cell r="AE682" t="str">
            <v>工程院十一部开发三处</v>
          </cell>
          <cell r="AF682" t="str">
            <v>福建省华渔教育科技有限公司</v>
          </cell>
          <cell r="AG682" t="str">
            <v>福建省华渔教育科技有限公司</v>
          </cell>
          <cell r="AH682" t="str">
            <v>软件开发工程师</v>
          </cell>
          <cell r="AI682" t="str">
            <v>三星程序员(P5)</v>
          </cell>
          <cell r="AJ682" t="str">
            <v>P5</v>
          </cell>
        </row>
        <row r="682">
          <cell r="AM682" t="str">
            <v>正式员工</v>
          </cell>
          <cell r="AN682" t="str">
            <v>在职</v>
          </cell>
          <cell r="AO682" t="str">
            <v>正式员工</v>
          </cell>
        </row>
        <row r="682">
          <cell r="AQ682" t="str">
            <v>普通任职</v>
          </cell>
          <cell r="AR682" t="str">
            <v>2013-04-15</v>
          </cell>
        </row>
        <row r="682">
          <cell r="AU682" t="str">
            <v>2013-07-15</v>
          </cell>
        </row>
        <row r="682">
          <cell r="BF682">
            <v>46</v>
          </cell>
        </row>
        <row r="682">
          <cell r="BJ682" t="str">
            <v>九江大学</v>
          </cell>
        </row>
        <row r="682">
          <cell r="BL682" t="str">
            <v>普通全日制</v>
          </cell>
          <cell r="BM682" t="str">
            <v>广告</v>
          </cell>
          <cell r="BN682" t="str">
            <v>2005-07-01</v>
          </cell>
          <cell r="BO682" t="str">
            <v>专科</v>
          </cell>
          <cell r="BP682" t="str">
            <v>无</v>
          </cell>
        </row>
        <row r="682">
          <cell r="BV682" t="str">
            <v>2013-04-15</v>
          </cell>
          <cell r="BW682" t="str">
            <v>福建天晴数码有限公司</v>
          </cell>
          <cell r="BX682" t="str">
            <v>工程院十一部</v>
          </cell>
          <cell r="BY682" t="str">
            <v>工程院十一部开发三处</v>
          </cell>
        </row>
        <row r="683">
          <cell r="A683">
            <v>130515</v>
          </cell>
          <cell r="B683" t="str">
            <v>宋文博</v>
          </cell>
          <cell r="C683" t="str">
            <v>工程院十一部开发三处</v>
          </cell>
          <cell r="D683" t="str">
            <v>郭玉湖</v>
          </cell>
          <cell r="E683" t="str">
            <v>130515</v>
          </cell>
          <cell r="F683" t="str">
            <v>男</v>
          </cell>
        </row>
        <row r="683">
          <cell r="H683" t="str">
            <v>汉族</v>
          </cell>
          <cell r="I683" t="str">
            <v>1989-04-13</v>
          </cell>
          <cell r="J683" t="str">
            <v>610114198904130515</v>
          </cell>
          <cell r="K683" t="str">
            <v>已婚</v>
          </cell>
          <cell r="L683" t="str">
            <v>中国大陆</v>
          </cell>
        </row>
        <row r="683">
          <cell r="N683" t="str">
            <v>非农业</v>
          </cell>
        </row>
        <row r="683">
          <cell r="P683" t="str">
            <v>四川 成都</v>
          </cell>
          <cell r="Q683" t="str">
            <v>成都市</v>
          </cell>
          <cell r="R683" t="str">
            <v>成都市武侯区人民南路3段3号</v>
          </cell>
          <cell r="S683" t="str">
            <v>成都市 温江区 光华大道3段 丽晶港35-603</v>
          </cell>
        </row>
        <row r="683">
          <cell r="U683" t="str">
            <v>13438496824</v>
          </cell>
          <cell r="V683" t="str">
            <v>420186440@qq.com</v>
          </cell>
          <cell r="W683" t="str">
            <v>任红萍</v>
          </cell>
          <cell r="X683" t="str">
            <v>13882280845</v>
          </cell>
        </row>
        <row r="683">
          <cell r="AA683" t="str">
            <v>04-13</v>
          </cell>
          <cell r="AB683">
            <v>168</v>
          </cell>
          <cell r="AC683" t="str">
            <v>O型</v>
          </cell>
          <cell r="AD683" t="str">
            <v>ND20160413014</v>
          </cell>
          <cell r="AE683" t="str">
            <v>工程院十一部开发三处</v>
          </cell>
          <cell r="AF683" t="str">
            <v>福建天泉教育科技有限公司</v>
          </cell>
          <cell r="AG683" t="str">
            <v>福建天泉教育科技有限公司</v>
          </cell>
          <cell r="AH683" t="str">
            <v>软件开发工程师</v>
          </cell>
          <cell r="AI683" t="str">
            <v>三星程序员(P5)</v>
          </cell>
          <cell r="AJ683" t="str">
            <v>P5</v>
          </cell>
        </row>
        <row r="683">
          <cell r="AM683" t="str">
            <v>正式员工</v>
          </cell>
          <cell r="AN683" t="str">
            <v>在职</v>
          </cell>
          <cell r="AO683" t="str">
            <v>正式员工</v>
          </cell>
        </row>
        <row r="683">
          <cell r="AQ683" t="str">
            <v>普通任职</v>
          </cell>
          <cell r="AR683" t="str">
            <v>2016-04-14</v>
          </cell>
          <cell r="AS683" t="str">
            <v>成都</v>
          </cell>
        </row>
        <row r="683">
          <cell r="AU683" t="str">
            <v>2016-08-14</v>
          </cell>
        </row>
        <row r="683">
          <cell r="BF683">
            <v>10</v>
          </cell>
        </row>
        <row r="683">
          <cell r="BJ683" t="str">
            <v>四川大学</v>
          </cell>
        </row>
        <row r="683">
          <cell r="BL683" t="str">
            <v>普通全日制</v>
          </cell>
          <cell r="BM683" t="str">
            <v>模式识别与智能系统（人工智能）</v>
          </cell>
          <cell r="BN683" t="str">
            <v>2014-07-01</v>
          </cell>
          <cell r="BO683" t="str">
            <v>硕士研究生</v>
          </cell>
          <cell r="BP683" t="str">
            <v>硕士</v>
          </cell>
        </row>
        <row r="683">
          <cell r="BV683" t="str">
            <v>2016-04-14</v>
          </cell>
          <cell r="BW683" t="str">
            <v>福建天晴数码有限公司</v>
          </cell>
          <cell r="BX683" t="str">
            <v>工程院十一部</v>
          </cell>
          <cell r="BY683" t="str">
            <v>工程院十一部开发三处</v>
          </cell>
        </row>
        <row r="684">
          <cell r="A684">
            <v>130727</v>
          </cell>
          <cell r="B684" t="str">
            <v>黄彬</v>
          </cell>
          <cell r="C684" t="str">
            <v>工程院十一部开发三处</v>
          </cell>
          <cell r="D684" t="str">
            <v>郭玉湖</v>
          </cell>
          <cell r="E684" t="str">
            <v>130727</v>
          </cell>
          <cell r="F684" t="str">
            <v>男</v>
          </cell>
          <cell r="G684" t="str">
            <v>群众</v>
          </cell>
          <cell r="H684" t="str">
            <v>汉族</v>
          </cell>
          <cell r="I684" t="str">
            <v>1987-07-11</v>
          </cell>
          <cell r="J684" t="str">
            <v>350124198707110178</v>
          </cell>
          <cell r="K684" t="str">
            <v>已婚</v>
          </cell>
        </row>
        <row r="684">
          <cell r="O684" t="str">
            <v>福建省福州市闽清县</v>
          </cell>
        </row>
        <row r="684">
          <cell r="R684" t="str">
            <v>福建福州</v>
          </cell>
        </row>
        <row r="684">
          <cell r="U684" t="str">
            <v>13509318894</v>
          </cell>
          <cell r="V684" t="str">
            <v>358246347@qq.com</v>
          </cell>
        </row>
        <row r="684">
          <cell r="X684" t="str">
            <v>13509318884</v>
          </cell>
        </row>
        <row r="684">
          <cell r="AA684" t="str">
            <v>07-11</v>
          </cell>
        </row>
        <row r="684">
          <cell r="AD684" t="str">
            <v>ND20140430022</v>
          </cell>
          <cell r="AE684" t="str">
            <v>工程院十一部开发三处</v>
          </cell>
          <cell r="AF684" t="str">
            <v>福建省华渔教育科技有限公司</v>
          </cell>
          <cell r="AG684" t="str">
            <v>福建省华渔教育科技有限公司</v>
          </cell>
          <cell r="AH684" t="str">
            <v>软件开发工程师</v>
          </cell>
          <cell r="AI684" t="str">
            <v>三星程序员(P5)</v>
          </cell>
          <cell r="AJ684" t="str">
            <v>P5</v>
          </cell>
        </row>
        <row r="684">
          <cell r="AM684" t="str">
            <v>正式员工</v>
          </cell>
          <cell r="AN684" t="str">
            <v>在职</v>
          </cell>
          <cell r="AO684" t="str">
            <v>正式员工</v>
          </cell>
        </row>
        <row r="684">
          <cell r="AQ684" t="str">
            <v>普通任职</v>
          </cell>
          <cell r="AR684" t="str">
            <v>2014-05-08</v>
          </cell>
        </row>
        <row r="684">
          <cell r="AU684" t="str">
            <v>2014-08-08</v>
          </cell>
        </row>
        <row r="684">
          <cell r="BF684">
            <v>33</v>
          </cell>
        </row>
        <row r="684">
          <cell r="BJ684" t="str">
            <v>集美大学</v>
          </cell>
        </row>
        <row r="684">
          <cell r="BL684" t="str">
            <v>普通全日制</v>
          </cell>
          <cell r="BM684" t="str">
            <v>水产养殖学</v>
          </cell>
          <cell r="BN684" t="str">
            <v>2010-07-01</v>
          </cell>
          <cell r="BO684" t="str">
            <v>本科</v>
          </cell>
          <cell r="BP684" t="str">
            <v>学士</v>
          </cell>
        </row>
        <row r="684">
          <cell r="BV684" t="str">
            <v>2014-05-08</v>
          </cell>
          <cell r="BW684" t="str">
            <v>福建天晴数码有限公司</v>
          </cell>
          <cell r="BX684" t="str">
            <v>工程院十一部</v>
          </cell>
          <cell r="BY684" t="str">
            <v>工程院十一部开发三处</v>
          </cell>
        </row>
        <row r="685">
          <cell r="A685">
            <v>140913</v>
          </cell>
          <cell r="B685" t="str">
            <v>洪彬</v>
          </cell>
          <cell r="C685" t="str">
            <v>工程院十一部开发三处</v>
          </cell>
          <cell r="D685" t="str">
            <v>郭玉湖</v>
          </cell>
          <cell r="E685" t="str">
            <v>140913</v>
          </cell>
          <cell r="F685" t="str">
            <v>男</v>
          </cell>
          <cell r="G685" t="str">
            <v>中共党员</v>
          </cell>
          <cell r="H685" t="str">
            <v>汉族</v>
          </cell>
          <cell r="I685" t="str">
            <v>1987-03-01</v>
          </cell>
          <cell r="J685" t="str">
            <v>350121198703010314</v>
          </cell>
          <cell r="K685" t="str">
            <v>已婚</v>
          </cell>
        </row>
        <row r="685">
          <cell r="O685" t="str">
            <v>福建省福州市闽侯县</v>
          </cell>
        </row>
        <row r="685">
          <cell r="U685" t="str">
            <v>13799977698</v>
          </cell>
          <cell r="V685" t="str">
            <v>526511317@qq.com</v>
          </cell>
        </row>
        <row r="685">
          <cell r="X685" t="str">
            <v>13809522782</v>
          </cell>
        </row>
        <row r="685">
          <cell r="AA685" t="str">
            <v>03-01</v>
          </cell>
        </row>
        <row r="685">
          <cell r="AD685" t="str">
            <v>ND20140924008</v>
          </cell>
          <cell r="AE685" t="str">
            <v>工程院十一部开发三处</v>
          </cell>
          <cell r="AF685" t="str">
            <v>福建天泉教育科技有限公司</v>
          </cell>
          <cell r="AG685" t="str">
            <v>福建天泉教育科技有限公司</v>
          </cell>
          <cell r="AH685" t="str">
            <v>软件开发工程师</v>
          </cell>
          <cell r="AI685" t="str">
            <v>高级一星程序员(P6)</v>
          </cell>
          <cell r="AJ685" t="str">
            <v>P6</v>
          </cell>
        </row>
        <row r="685">
          <cell r="AM685" t="str">
            <v>正式员工</v>
          </cell>
          <cell r="AN685" t="str">
            <v>在职</v>
          </cell>
          <cell r="AO685" t="str">
            <v>正式员工</v>
          </cell>
        </row>
        <row r="685">
          <cell r="AQ685" t="str">
            <v>普通任职</v>
          </cell>
          <cell r="AR685" t="str">
            <v>2014-09-28</v>
          </cell>
        </row>
        <row r="685">
          <cell r="AU685" t="str">
            <v>2014-12-28</v>
          </cell>
        </row>
        <row r="685">
          <cell r="BF685">
            <v>29</v>
          </cell>
        </row>
        <row r="685">
          <cell r="BJ685" t="str">
            <v>哈尔滨工业大学</v>
          </cell>
        </row>
        <row r="685">
          <cell r="BL685" t="str">
            <v>普通全日制</v>
          </cell>
          <cell r="BM685" t="str">
            <v>软件工程</v>
          </cell>
          <cell r="BN685" t="str">
            <v>2011-07-01</v>
          </cell>
          <cell r="BO685" t="str">
            <v>硕士研究生</v>
          </cell>
          <cell r="BP685" t="str">
            <v>硕士</v>
          </cell>
        </row>
        <row r="685">
          <cell r="BV685" t="str">
            <v>2014-09-28</v>
          </cell>
          <cell r="BW685" t="str">
            <v>福建天晴数码有限公司</v>
          </cell>
          <cell r="BX685" t="str">
            <v>工程院十一部</v>
          </cell>
          <cell r="BY685" t="str">
            <v>工程院十一部开发三处</v>
          </cell>
        </row>
        <row r="686">
          <cell r="A686">
            <v>151320</v>
          </cell>
          <cell r="B686" t="str">
            <v>杨晓航</v>
          </cell>
          <cell r="C686" t="str">
            <v>工程院十一部开发三处</v>
          </cell>
          <cell r="D686" t="str">
            <v>郭玉湖</v>
          </cell>
          <cell r="E686" t="str">
            <v>151320</v>
          </cell>
          <cell r="F686" t="str">
            <v>男</v>
          </cell>
          <cell r="G686" t="str">
            <v>共青团员</v>
          </cell>
          <cell r="H686" t="str">
            <v>回族</v>
          </cell>
          <cell r="I686" t="str">
            <v>1993-05-06</v>
          </cell>
          <cell r="J686" t="str">
            <v>410883199305060330</v>
          </cell>
          <cell r="K686" t="str">
            <v>未婚</v>
          </cell>
          <cell r="L686" t="str">
            <v>中国大陆</v>
          </cell>
        </row>
        <row r="686">
          <cell r="T686" t="str">
            <v>15060070135</v>
          </cell>
          <cell r="U686" t="str">
            <v>15060070135</v>
          </cell>
          <cell r="V686" t="str">
            <v>xiaohanglgame@163.com</v>
          </cell>
        </row>
        <row r="686">
          <cell r="X686" t="str">
            <v>15060070135</v>
          </cell>
        </row>
        <row r="686">
          <cell r="AA686" t="str">
            <v>05-06</v>
          </cell>
        </row>
        <row r="686">
          <cell r="AC686" t="str">
            <v>AB型</v>
          </cell>
          <cell r="AD686" t="str">
            <v>ND20160704004</v>
          </cell>
          <cell r="AE686" t="str">
            <v>工程院十一部开发三处</v>
          </cell>
          <cell r="AF686" t="str">
            <v>福建天泉教育科技有限公司</v>
          </cell>
          <cell r="AG686" t="str">
            <v>福建天泉教育科技有限公司</v>
          </cell>
          <cell r="AH686" t="str">
            <v>软件开发工程师</v>
          </cell>
          <cell r="AI686" t="str">
            <v>未定级</v>
          </cell>
          <cell r="AJ686" t="str">
            <v>未定级</v>
          </cell>
        </row>
        <row r="686">
          <cell r="AM686" t="str">
            <v>正式员工</v>
          </cell>
          <cell r="AN686" t="str">
            <v>在职</v>
          </cell>
          <cell r="AO686" t="str">
            <v>正式员工</v>
          </cell>
        </row>
        <row r="686">
          <cell r="AQ686" t="str">
            <v>普通任职</v>
          </cell>
          <cell r="AR686" t="str">
            <v>2016-07-05</v>
          </cell>
          <cell r="AS686" t="str">
            <v>福州</v>
          </cell>
        </row>
        <row r="686">
          <cell r="AU686" t="str">
            <v>2016-12-21</v>
          </cell>
        </row>
        <row r="686">
          <cell r="BF686">
            <v>8</v>
          </cell>
        </row>
        <row r="686">
          <cell r="BJ686" t="str">
            <v>西安电子科技大学</v>
          </cell>
        </row>
        <row r="686">
          <cell r="BL686" t="str">
            <v>普通全日制</v>
          </cell>
          <cell r="BM686" t="str">
            <v>通信工程</v>
          </cell>
          <cell r="BN686" t="str">
            <v>2016-07-01</v>
          </cell>
          <cell r="BO686" t="str">
            <v>本科</v>
          </cell>
          <cell r="BP686" t="str">
            <v>学士</v>
          </cell>
        </row>
        <row r="686">
          <cell r="BV686" t="str">
            <v>2016-07-05</v>
          </cell>
          <cell r="BW686" t="str">
            <v>福建天晴数码有限公司</v>
          </cell>
          <cell r="BX686" t="str">
            <v>工程院十一部</v>
          </cell>
          <cell r="BY686" t="str">
            <v>工程院十一部开发三处</v>
          </cell>
        </row>
        <row r="687">
          <cell r="A687">
            <v>163415</v>
          </cell>
          <cell r="B687" t="str">
            <v>黄万飞</v>
          </cell>
          <cell r="C687" t="str">
            <v>工程院十一部开发三处</v>
          </cell>
          <cell r="D687" t="str">
            <v>郭玉湖</v>
          </cell>
          <cell r="E687" t="str">
            <v>163415</v>
          </cell>
          <cell r="F687" t="str">
            <v>男</v>
          </cell>
          <cell r="G687" t="str">
            <v>共青团员</v>
          </cell>
          <cell r="H687" t="str">
            <v>汉族</v>
          </cell>
          <cell r="I687" t="str">
            <v>1992-10-03</v>
          </cell>
          <cell r="J687" t="str">
            <v>652827199210033415</v>
          </cell>
          <cell r="K687" t="str">
            <v>未婚</v>
          </cell>
          <cell r="L687" t="str">
            <v>中国大陆</v>
          </cell>
        </row>
        <row r="687">
          <cell r="U687" t="str">
            <v>18705082713</v>
          </cell>
        </row>
        <row r="687">
          <cell r="X687" t="str">
            <v>18705082713</v>
          </cell>
        </row>
        <row r="687">
          <cell r="AA687" t="str">
            <v>10-03</v>
          </cell>
        </row>
        <row r="687">
          <cell r="AD687" t="str">
            <v>ND20160704001</v>
          </cell>
          <cell r="AE687" t="str">
            <v>工程院十一部开发三处</v>
          </cell>
          <cell r="AF687" t="str">
            <v>福建天泉教育科技有限公司</v>
          </cell>
          <cell r="AG687" t="str">
            <v>福建天泉教育科技有限公司</v>
          </cell>
          <cell r="AH687" t="str">
            <v>软件开发工程师</v>
          </cell>
          <cell r="AI687" t="str">
            <v>未定级</v>
          </cell>
          <cell r="AJ687" t="str">
            <v>未定级</v>
          </cell>
        </row>
        <row r="687">
          <cell r="AM687" t="str">
            <v>正式员工</v>
          </cell>
          <cell r="AN687" t="str">
            <v>在职</v>
          </cell>
          <cell r="AO687" t="str">
            <v>正式员工</v>
          </cell>
        </row>
        <row r="687">
          <cell r="AQ687" t="str">
            <v>普通任职</v>
          </cell>
          <cell r="AR687" t="str">
            <v>2016-07-05</v>
          </cell>
          <cell r="AS687" t="str">
            <v>福州</v>
          </cell>
        </row>
        <row r="687">
          <cell r="AU687" t="str">
            <v>2017-01-05</v>
          </cell>
        </row>
        <row r="687">
          <cell r="BF687">
            <v>8</v>
          </cell>
        </row>
        <row r="687">
          <cell r="BJ687" t="str">
            <v>长安大学</v>
          </cell>
        </row>
        <row r="687">
          <cell r="BL687" t="str">
            <v>普通全日制</v>
          </cell>
          <cell r="BM687" t="str">
            <v>电子信息工程</v>
          </cell>
          <cell r="BN687" t="str">
            <v>2016-07-01</v>
          </cell>
          <cell r="BO687" t="str">
            <v>本科</v>
          </cell>
          <cell r="BP687" t="str">
            <v>学士</v>
          </cell>
        </row>
        <row r="687">
          <cell r="BV687" t="str">
            <v>2016-07-05</v>
          </cell>
          <cell r="BW687" t="str">
            <v>福建天晴数码有限公司</v>
          </cell>
          <cell r="BX687" t="str">
            <v>工程院十一部</v>
          </cell>
          <cell r="BY687" t="str">
            <v>工程院十一部开发三处</v>
          </cell>
        </row>
        <row r="688">
          <cell r="A688">
            <v>171517</v>
          </cell>
          <cell r="B688" t="str">
            <v>黄金民</v>
          </cell>
          <cell r="C688" t="str">
            <v>工程院十一部开发三处</v>
          </cell>
          <cell r="D688" t="str">
            <v>郭玉湖</v>
          </cell>
          <cell r="E688" t="str">
            <v>171517</v>
          </cell>
          <cell r="F688" t="str">
            <v>男</v>
          </cell>
          <cell r="G688" t="str">
            <v>中共党员</v>
          </cell>
          <cell r="H688" t="str">
            <v>汉族</v>
          </cell>
          <cell r="I688" t="str">
            <v>1986-02-17</v>
          </cell>
          <cell r="J688" t="str">
            <v>350182198602171517</v>
          </cell>
          <cell r="K688" t="str">
            <v>已婚</v>
          </cell>
          <cell r="L688" t="str">
            <v>中国大陆</v>
          </cell>
          <cell r="M688" t="str">
            <v>G42767617</v>
          </cell>
          <cell r="N688" t="str">
            <v>非农业</v>
          </cell>
          <cell r="O688" t="str">
            <v>福建省福州市长乐市</v>
          </cell>
          <cell r="P688" t="str">
            <v>福州</v>
          </cell>
          <cell r="Q688" t="str">
            <v>福州</v>
          </cell>
          <cell r="R688" t="str">
            <v>福州市晋安南路89号胜明花园B-605</v>
          </cell>
          <cell r="S688" t="str">
            <v>福州市晋安南路89号胜明花园B-605</v>
          </cell>
          <cell r="T688" t="str">
            <v>83643538</v>
          </cell>
          <cell r="U688" t="str">
            <v>13600848472</v>
          </cell>
          <cell r="V688" t="str">
            <v>hjm131415@qq.com</v>
          </cell>
          <cell r="W688" t="str">
            <v>黄文琛</v>
          </cell>
          <cell r="X688" t="str">
            <v>18685369633</v>
          </cell>
        </row>
        <row r="688">
          <cell r="AA688" t="str">
            <v>02-17</v>
          </cell>
          <cell r="AB688">
            <v>178</v>
          </cell>
          <cell r="AC688" t="str">
            <v>O型</v>
          </cell>
          <cell r="AD688" t="str">
            <v>ND20160826007</v>
          </cell>
          <cell r="AE688" t="str">
            <v>工程院十一部开发三处</v>
          </cell>
          <cell r="AF688" t="str">
            <v>福建天泉教育科技有限公司</v>
          </cell>
          <cell r="AG688" t="str">
            <v>福建天泉教育科技有限公司</v>
          </cell>
          <cell r="AH688" t="str">
            <v>软件开发工程师</v>
          </cell>
          <cell r="AI688" t="str">
            <v>高级一星程序员(P6)</v>
          </cell>
          <cell r="AJ688" t="str">
            <v>P6</v>
          </cell>
        </row>
        <row r="688">
          <cell r="AM688" t="str">
            <v>正式员工</v>
          </cell>
          <cell r="AN688" t="str">
            <v>在职</v>
          </cell>
          <cell r="AO688" t="str">
            <v>正式员工</v>
          </cell>
        </row>
        <row r="688">
          <cell r="AQ688" t="str">
            <v>普通任职</v>
          </cell>
          <cell r="AR688" t="str">
            <v>2016-08-29</v>
          </cell>
          <cell r="AS688" t="str">
            <v>福州</v>
          </cell>
        </row>
        <row r="688">
          <cell r="AU688" t="str">
            <v>2016-11-29</v>
          </cell>
        </row>
        <row r="688">
          <cell r="BF688">
            <v>6</v>
          </cell>
        </row>
        <row r="688">
          <cell r="BJ688" t="str">
            <v>华南理工大学</v>
          </cell>
        </row>
        <row r="688">
          <cell r="BL688" t="str">
            <v>普通全日制</v>
          </cell>
          <cell r="BM688" t="str">
            <v>软件工程</v>
          </cell>
          <cell r="BN688" t="str">
            <v>2011-01-31</v>
          </cell>
          <cell r="BO688" t="str">
            <v>硕士研究生</v>
          </cell>
          <cell r="BP688" t="str">
            <v>硕士</v>
          </cell>
        </row>
        <row r="688">
          <cell r="BV688" t="str">
            <v>2016-08-29</v>
          </cell>
          <cell r="BW688" t="str">
            <v>福建天晴数码有限公司</v>
          </cell>
          <cell r="BX688" t="str">
            <v>工程院十一部</v>
          </cell>
          <cell r="BY688" t="str">
            <v>工程院十一部开发三处</v>
          </cell>
        </row>
        <row r="689">
          <cell r="A689">
            <v>199409</v>
          </cell>
          <cell r="B689" t="str">
            <v>刘汶斌</v>
          </cell>
          <cell r="C689" t="str">
            <v>工程院十一部开发三处</v>
          </cell>
          <cell r="D689" t="str">
            <v>郭玉湖</v>
          </cell>
          <cell r="E689" t="str">
            <v>199409</v>
          </cell>
          <cell r="F689" t="str">
            <v>男</v>
          </cell>
          <cell r="G689" t="str">
            <v>中共党员</v>
          </cell>
          <cell r="H689" t="str">
            <v>汉族</v>
          </cell>
          <cell r="I689" t="str">
            <v>1994-07-26</v>
          </cell>
          <cell r="J689" t="str">
            <v>430525199407267459</v>
          </cell>
          <cell r="K689" t="str">
            <v>未婚</v>
          </cell>
          <cell r="L689" t="str">
            <v>中国大陆</v>
          </cell>
        </row>
        <row r="689">
          <cell r="O689" t="str">
            <v>湖南邵阳市</v>
          </cell>
        </row>
        <row r="689">
          <cell r="S689" t="str">
            <v>福建省福州市闽侯县福州大学城福州大学生活三区</v>
          </cell>
        </row>
        <row r="689">
          <cell r="U689" t="str">
            <v>15880038809</v>
          </cell>
          <cell r="V689" t="str">
            <v>861314114@qq.com</v>
          </cell>
        </row>
        <row r="689">
          <cell r="X689" t="str">
            <v>17680492219</v>
          </cell>
        </row>
        <row r="689">
          <cell r="AA689" t="str">
            <v>05-21</v>
          </cell>
        </row>
        <row r="689">
          <cell r="AD689" t="str">
            <v>ND20160704076</v>
          </cell>
          <cell r="AE689" t="str">
            <v>工程院十一部开发三处</v>
          </cell>
          <cell r="AF689" t="str">
            <v>福建天泉教育科技有限公司</v>
          </cell>
          <cell r="AG689" t="str">
            <v>福建天泉教育科技有限公司</v>
          </cell>
          <cell r="AH689" t="str">
            <v>软件开发工程师</v>
          </cell>
          <cell r="AI689" t="str">
            <v>未定级</v>
          </cell>
          <cell r="AJ689" t="str">
            <v>未定级</v>
          </cell>
        </row>
        <row r="689">
          <cell r="AM689" t="str">
            <v>正式员工</v>
          </cell>
          <cell r="AN689" t="str">
            <v>在职</v>
          </cell>
          <cell r="AO689" t="str">
            <v>正式员工</v>
          </cell>
        </row>
        <row r="689">
          <cell r="AQ689" t="str">
            <v>普通任职</v>
          </cell>
          <cell r="AR689" t="str">
            <v>2016-07-05</v>
          </cell>
          <cell r="AS689" t="str">
            <v>福州</v>
          </cell>
        </row>
        <row r="689">
          <cell r="AU689" t="str">
            <v>2016-10-21</v>
          </cell>
        </row>
        <row r="689">
          <cell r="BF689">
            <v>8</v>
          </cell>
        </row>
        <row r="689">
          <cell r="BJ689" t="str">
            <v>福州大学</v>
          </cell>
        </row>
        <row r="689">
          <cell r="BM689" t="str">
            <v>计算机专业</v>
          </cell>
          <cell r="BN689" t="str">
            <v>2016-06-30</v>
          </cell>
          <cell r="BO689" t="str">
            <v>本科</v>
          </cell>
        </row>
        <row r="689">
          <cell r="BV689" t="str">
            <v>2016-07-05</v>
          </cell>
          <cell r="BW689" t="str">
            <v>福建天晴数码有限公司</v>
          </cell>
          <cell r="BX689" t="str">
            <v>工程院十一部</v>
          </cell>
          <cell r="BY689" t="str">
            <v>工程院十一部开发三处</v>
          </cell>
        </row>
        <row r="690">
          <cell r="A690">
            <v>219903</v>
          </cell>
          <cell r="B690" t="str">
            <v>姚隽楠</v>
          </cell>
          <cell r="C690" t="str">
            <v>工程院十一部开发三处</v>
          </cell>
          <cell r="D690" t="str">
            <v>郭玉湖</v>
          </cell>
          <cell r="E690" t="str">
            <v>219903</v>
          </cell>
          <cell r="F690" t="str">
            <v>男</v>
          </cell>
          <cell r="G690" t="str">
            <v>共青团员</v>
          </cell>
          <cell r="H690" t="str">
            <v>汉族</v>
          </cell>
          <cell r="I690" t="str">
            <v>1990-03-10</v>
          </cell>
          <cell r="J690" t="str">
            <v>230602199003105713</v>
          </cell>
          <cell r="K690" t="str">
            <v>未婚</v>
          </cell>
          <cell r="L690" t="str">
            <v>中国大陆</v>
          </cell>
        </row>
        <row r="690">
          <cell r="O690" t="str">
            <v>黑龙江省大庆市萨尔图区</v>
          </cell>
        </row>
        <row r="690">
          <cell r="S690" t="str">
            <v>福建省福州市鼓楼区金牛山高校小区3#310</v>
          </cell>
        </row>
        <row r="690">
          <cell r="U690" t="str">
            <v>15280123253</v>
          </cell>
          <cell r="V690" t="str">
            <v>1032145192@qq.com</v>
          </cell>
          <cell r="W690" t="str">
            <v>姚隽楠</v>
          </cell>
          <cell r="X690" t="str">
            <v>15280123253</v>
          </cell>
        </row>
        <row r="690">
          <cell r="AA690" t="str">
            <v>03-10</v>
          </cell>
        </row>
        <row r="690">
          <cell r="AD690" t="str">
            <v>ND20160219021</v>
          </cell>
          <cell r="AE690" t="str">
            <v>工程院十一部开发三处</v>
          </cell>
          <cell r="AF690" t="str">
            <v>福建天泉教育科技有限公司</v>
          </cell>
          <cell r="AG690" t="str">
            <v>福建天泉教育科技有限公司</v>
          </cell>
          <cell r="AH690" t="str">
            <v>软件开发工程师</v>
          </cell>
          <cell r="AI690" t="str">
            <v>高级一星程序员(P6)</v>
          </cell>
          <cell r="AJ690" t="str">
            <v>P6</v>
          </cell>
        </row>
        <row r="690">
          <cell r="AM690" t="str">
            <v>正式员工</v>
          </cell>
          <cell r="AN690" t="str">
            <v>在职</v>
          </cell>
          <cell r="AO690" t="str">
            <v>正式员工</v>
          </cell>
        </row>
        <row r="690">
          <cell r="AQ690" t="str">
            <v>普通任职</v>
          </cell>
          <cell r="AR690" t="str">
            <v>2016-02-22</v>
          </cell>
          <cell r="AS690" t="str">
            <v>福州</v>
          </cell>
        </row>
        <row r="690">
          <cell r="AU690" t="str">
            <v>2016-05-22</v>
          </cell>
        </row>
        <row r="690">
          <cell r="BF690">
            <v>12</v>
          </cell>
        </row>
        <row r="690">
          <cell r="BJ690" t="str">
            <v>University of Abertay Dundee</v>
          </cell>
        </row>
        <row r="690">
          <cell r="BL690" t="str">
            <v>普通全日制</v>
          </cell>
          <cell r="BM690" t="str">
            <v>计算机游戏技术</v>
          </cell>
          <cell r="BN690" t="str">
            <v>2015-07-01</v>
          </cell>
          <cell r="BO690" t="str">
            <v>硕士研究生</v>
          </cell>
          <cell r="BP690" t="str">
            <v>硕士</v>
          </cell>
        </row>
        <row r="690">
          <cell r="BV690" t="str">
            <v>2016-02-22</v>
          </cell>
          <cell r="BW690" t="str">
            <v>福建天晴数码有限公司</v>
          </cell>
          <cell r="BX690" t="str">
            <v>工程院十一部</v>
          </cell>
          <cell r="BY690" t="str">
            <v>工程院十一部开发三处</v>
          </cell>
        </row>
        <row r="691">
          <cell r="A691">
            <v>223652</v>
          </cell>
          <cell r="B691" t="str">
            <v>李群</v>
          </cell>
          <cell r="C691" t="str">
            <v>工程院十一部开发三处</v>
          </cell>
          <cell r="D691" t="str">
            <v>郭玉湖</v>
          </cell>
          <cell r="E691" t="str">
            <v>223652</v>
          </cell>
          <cell r="F691" t="str">
            <v>男</v>
          </cell>
          <cell r="G691" t="str">
            <v>群众</v>
          </cell>
          <cell r="H691" t="str">
            <v>汉族</v>
          </cell>
          <cell r="I691" t="str">
            <v>1990-03-26</v>
          </cell>
          <cell r="J691" t="str">
            <v>35032119900326073X</v>
          </cell>
          <cell r="K691" t="str">
            <v>未婚</v>
          </cell>
          <cell r="L691" t="str">
            <v>中国大陆</v>
          </cell>
        </row>
        <row r="691">
          <cell r="O691" t="str">
            <v>福建莆田市</v>
          </cell>
          <cell r="P691" t="str">
            <v>福建莆田市</v>
          </cell>
        </row>
        <row r="691">
          <cell r="R691" t="str">
            <v>福建莆田市</v>
          </cell>
          <cell r="S691" t="str">
            <v>福州鼓楼区金泉小区</v>
          </cell>
        </row>
        <row r="691">
          <cell r="U691" t="str">
            <v>15859198728</v>
          </cell>
          <cell r="V691" t="str">
            <v>274463517@qq.com</v>
          </cell>
          <cell r="W691" t="str">
            <v>李爱红</v>
          </cell>
          <cell r="X691" t="str">
            <v>13960703439</v>
          </cell>
        </row>
        <row r="691">
          <cell r="AA691" t="str">
            <v>03-26</v>
          </cell>
          <cell r="AB691">
            <v>175</v>
          </cell>
        </row>
        <row r="691">
          <cell r="AD691" t="str">
            <v>ND20161014011</v>
          </cell>
          <cell r="AE691" t="str">
            <v>工程院十一部开发三处</v>
          </cell>
          <cell r="AF691" t="str">
            <v>福建天泉教育科技有限公司</v>
          </cell>
          <cell r="AG691" t="str">
            <v>福建天泉教育科技有限公司</v>
          </cell>
          <cell r="AH691" t="str">
            <v>软件开发工程师</v>
          </cell>
          <cell r="AI691" t="str">
            <v>未定级</v>
          </cell>
          <cell r="AJ691" t="str">
            <v>未定级</v>
          </cell>
        </row>
        <row r="691">
          <cell r="AM691" t="str">
            <v>正式员工</v>
          </cell>
          <cell r="AN691" t="str">
            <v>在职</v>
          </cell>
          <cell r="AO691" t="str">
            <v>正式员工</v>
          </cell>
        </row>
        <row r="691">
          <cell r="AQ691" t="str">
            <v>普通任职</v>
          </cell>
          <cell r="AR691" t="str">
            <v>2016-10-17</v>
          </cell>
          <cell r="AS691" t="str">
            <v>福州</v>
          </cell>
        </row>
        <row r="691">
          <cell r="AU691" t="str">
            <v>2017-01-17</v>
          </cell>
        </row>
        <row r="691">
          <cell r="BF691">
            <v>4</v>
          </cell>
        </row>
        <row r="691">
          <cell r="BJ691" t="str">
            <v>厦门东海职业技术学院</v>
          </cell>
        </row>
        <row r="691">
          <cell r="BL691" t="str">
            <v>普通全日制</v>
          </cell>
          <cell r="BM691" t="str">
            <v>计算机控制专业</v>
          </cell>
          <cell r="BN691" t="str">
            <v>2016-06-30</v>
          </cell>
          <cell r="BO691" t="str">
            <v>专科</v>
          </cell>
        </row>
        <row r="691">
          <cell r="BV691" t="str">
            <v>2016-10-17</v>
          </cell>
          <cell r="BW691" t="str">
            <v>福建天晴数码有限公司</v>
          </cell>
          <cell r="BX691" t="str">
            <v>工程院十一部</v>
          </cell>
          <cell r="BY691" t="str">
            <v>工程院十一部开发三处</v>
          </cell>
        </row>
        <row r="692">
          <cell r="A692">
            <v>228228</v>
          </cell>
          <cell r="B692" t="str">
            <v>薛香铄</v>
          </cell>
          <cell r="C692" t="str">
            <v>工程院十一部开发三处</v>
          </cell>
          <cell r="D692" t="str">
            <v>郭玉湖</v>
          </cell>
          <cell r="E692" t="str">
            <v>228228</v>
          </cell>
          <cell r="F692" t="str">
            <v>男</v>
          </cell>
          <cell r="G692" t="str">
            <v>群众</v>
          </cell>
          <cell r="H692" t="str">
            <v>汉族</v>
          </cell>
          <cell r="I692" t="str">
            <v>1992-03-02</v>
          </cell>
          <cell r="J692" t="str">
            <v>350702199203026510</v>
          </cell>
          <cell r="K692" t="str">
            <v>未婚</v>
          </cell>
          <cell r="L692" t="str">
            <v>中国大陆</v>
          </cell>
        </row>
        <row r="692">
          <cell r="N692" t="str">
            <v>农业</v>
          </cell>
          <cell r="O692" t="str">
            <v>福建南平地区南平市</v>
          </cell>
          <cell r="P692" t="str">
            <v>福建南平</v>
          </cell>
        </row>
        <row r="692">
          <cell r="R692" t="str">
            <v>福建省南平市延平区洋后镇浮山村浮山13号</v>
          </cell>
          <cell r="S692" t="str">
            <v>福建省南平市延平区洋后镇浮山村浮山13号</v>
          </cell>
        </row>
        <row r="692">
          <cell r="U692" t="str">
            <v>15060128647</v>
          </cell>
          <cell r="V692" t="str">
            <v>873851734@qq.com</v>
          </cell>
          <cell r="W692" t="str">
            <v>薛翠云</v>
          </cell>
          <cell r="X692" t="str">
            <v>13055727563</v>
          </cell>
        </row>
        <row r="692">
          <cell r="AA692" t="str">
            <v>03-02</v>
          </cell>
          <cell r="AB692">
            <v>170</v>
          </cell>
        </row>
        <row r="692">
          <cell r="AD692" t="str">
            <v>ND20160324004</v>
          </cell>
          <cell r="AE692" t="str">
            <v>工程院十一部开发三处</v>
          </cell>
          <cell r="AF692" t="str">
            <v>福建天泉教育科技有限公司</v>
          </cell>
          <cell r="AG692" t="str">
            <v>福建天泉教育科技有限公司</v>
          </cell>
          <cell r="AH692" t="str">
            <v>软件开发工程师</v>
          </cell>
          <cell r="AI692" t="str">
            <v>二星工程师(P4)</v>
          </cell>
          <cell r="AJ692" t="str">
            <v>P4</v>
          </cell>
        </row>
        <row r="692">
          <cell r="AM692" t="str">
            <v>正式员工</v>
          </cell>
          <cell r="AN692" t="str">
            <v>在职</v>
          </cell>
          <cell r="AO692" t="str">
            <v>正式员工</v>
          </cell>
        </row>
        <row r="692">
          <cell r="AQ692" t="str">
            <v>普通任职</v>
          </cell>
          <cell r="AR692" t="str">
            <v>2016-03-28</v>
          </cell>
          <cell r="AS692" t="str">
            <v>福州</v>
          </cell>
        </row>
        <row r="692">
          <cell r="AU692" t="str">
            <v>2016-06-28</v>
          </cell>
        </row>
        <row r="692">
          <cell r="BF692">
            <v>11</v>
          </cell>
        </row>
        <row r="692">
          <cell r="BJ692" t="str">
            <v>福建师范大学</v>
          </cell>
        </row>
        <row r="692">
          <cell r="BL692" t="str">
            <v>普通全日制</v>
          </cell>
          <cell r="BM692" t="str">
            <v>计算机科学与技术</v>
          </cell>
          <cell r="BN692" t="str">
            <v>2014-06-30</v>
          </cell>
          <cell r="BO692" t="str">
            <v>本科</v>
          </cell>
          <cell r="BP692" t="str">
            <v>学士</v>
          </cell>
        </row>
        <row r="692">
          <cell r="BV692" t="str">
            <v>2016-03-28</v>
          </cell>
          <cell r="BW692" t="str">
            <v>福建天晴数码有限公司</v>
          </cell>
          <cell r="BX692" t="str">
            <v>工程院十一部</v>
          </cell>
          <cell r="BY692" t="str">
            <v>工程院十一部开发三处</v>
          </cell>
        </row>
        <row r="693">
          <cell r="A693">
            <v>298575</v>
          </cell>
          <cell r="B693" t="str">
            <v>王宇</v>
          </cell>
          <cell r="C693" t="str">
            <v>工程院十一部开发三处</v>
          </cell>
          <cell r="D693" t="str">
            <v>郭玉湖</v>
          </cell>
          <cell r="E693" t="str">
            <v>298575</v>
          </cell>
          <cell r="F693" t="str">
            <v>男</v>
          </cell>
          <cell r="G693" t="str">
            <v>群众</v>
          </cell>
          <cell r="H693" t="str">
            <v>汉族</v>
          </cell>
          <cell r="I693" t="str">
            <v>1992-06-02</v>
          </cell>
          <cell r="J693" t="str">
            <v>220104199206022612</v>
          </cell>
          <cell r="K693" t="str">
            <v>未婚</v>
          </cell>
          <cell r="L693" t="str">
            <v>中国大陆</v>
          </cell>
        </row>
        <row r="693">
          <cell r="N693" t="str">
            <v>非农业</v>
          </cell>
          <cell r="O693" t="str">
            <v>吉林长春市</v>
          </cell>
          <cell r="P693" t="str">
            <v>吉林长春</v>
          </cell>
          <cell r="Q693" t="str">
            <v>长春市</v>
          </cell>
          <cell r="R693" t="str">
            <v>吉林省长春市朝阳区西朝阳南胡同</v>
          </cell>
          <cell r="S693" t="str">
            <v>吉林省长春市二道区万科上东区</v>
          </cell>
          <cell r="T693" t="str">
            <v>无</v>
          </cell>
          <cell r="U693" t="str">
            <v>18686607763</v>
          </cell>
          <cell r="V693" t="str">
            <v>wdvent@me.com</v>
          </cell>
          <cell r="W693" t="str">
            <v>王国林</v>
          </cell>
          <cell r="X693" t="str">
            <v>15643112268</v>
          </cell>
        </row>
        <row r="693">
          <cell r="Z693" t="str">
            <v>18641150962</v>
          </cell>
          <cell r="AA693" t="str">
            <v>06-02</v>
          </cell>
          <cell r="AB693">
            <v>180</v>
          </cell>
        </row>
        <row r="693">
          <cell r="AD693" t="str">
            <v>ND20160106019</v>
          </cell>
          <cell r="AE693" t="str">
            <v>工程院十一部开发三处</v>
          </cell>
          <cell r="AF693" t="str">
            <v>福建天泉教育科技有限公司</v>
          </cell>
          <cell r="AG693" t="str">
            <v>福建天泉教育科技有限公司</v>
          </cell>
          <cell r="AH693" t="str">
            <v>软件开发工程师</v>
          </cell>
          <cell r="AI693" t="str">
            <v>二星工程师(P4)</v>
          </cell>
          <cell r="AJ693" t="str">
            <v>P4</v>
          </cell>
        </row>
        <row r="693">
          <cell r="AM693" t="str">
            <v>正式员工</v>
          </cell>
          <cell r="AN693" t="str">
            <v>在职</v>
          </cell>
          <cell r="AO693" t="str">
            <v>正式员工</v>
          </cell>
        </row>
        <row r="693">
          <cell r="AQ693" t="str">
            <v>普通任职</v>
          </cell>
          <cell r="AR693" t="str">
            <v>2016-01-11</v>
          </cell>
          <cell r="AS693" t="str">
            <v>福州</v>
          </cell>
        </row>
        <row r="693">
          <cell r="AU693" t="str">
            <v>2016-04-11</v>
          </cell>
        </row>
        <row r="693">
          <cell r="BF693">
            <v>13</v>
          </cell>
        </row>
        <row r="693">
          <cell r="BJ693" t="str">
            <v>哈尔滨工程大学</v>
          </cell>
        </row>
        <row r="693">
          <cell r="BL693" t="str">
            <v>普通全日制</v>
          </cell>
          <cell r="BM693" t="str">
            <v>软件工程</v>
          </cell>
          <cell r="BN693" t="str">
            <v>2015-06-01</v>
          </cell>
          <cell r="BO693" t="str">
            <v>本科</v>
          </cell>
          <cell r="BP693" t="str">
            <v>学士</v>
          </cell>
        </row>
        <row r="693">
          <cell r="BV693" t="str">
            <v>2016-01-11</v>
          </cell>
          <cell r="BW693" t="str">
            <v>福建天晴数码有限公司</v>
          </cell>
          <cell r="BX693" t="str">
            <v>工程院十一部</v>
          </cell>
          <cell r="BY693" t="str">
            <v>工程院十一部开发三处</v>
          </cell>
        </row>
        <row r="694">
          <cell r="A694">
            <v>350107</v>
          </cell>
          <cell r="B694" t="str">
            <v>林七佛</v>
          </cell>
          <cell r="C694" t="str">
            <v>工程院十一部开发三处</v>
          </cell>
          <cell r="D694" t="str">
            <v>郭玉湖</v>
          </cell>
          <cell r="E694" t="str">
            <v>350107</v>
          </cell>
          <cell r="F694" t="str">
            <v>男</v>
          </cell>
          <cell r="G694" t="str">
            <v>群众</v>
          </cell>
          <cell r="H694" t="str">
            <v>汉族</v>
          </cell>
          <cell r="I694" t="str">
            <v>1982-06-27</v>
          </cell>
          <cell r="J694" t="str">
            <v>350104198206274435</v>
          </cell>
          <cell r="K694" t="str">
            <v>已婚</v>
          </cell>
        </row>
        <row r="694">
          <cell r="O694" t="str">
            <v>福建省福州市仓山区</v>
          </cell>
        </row>
        <row r="694">
          <cell r="U694" t="str">
            <v>18659182618</v>
          </cell>
          <cell r="V694" t="str">
            <v>75644276@qq.com</v>
          </cell>
        </row>
        <row r="694">
          <cell r="X694" t="str">
            <v>83402082</v>
          </cell>
        </row>
        <row r="694">
          <cell r="AA694" t="str">
            <v>06-27</v>
          </cell>
        </row>
        <row r="694">
          <cell r="AD694" t="str">
            <v>ND20140321007</v>
          </cell>
          <cell r="AE694" t="str">
            <v>工程院十一部开发三处</v>
          </cell>
          <cell r="AF694" t="str">
            <v>福建天泉教育科技有限公司</v>
          </cell>
          <cell r="AG694" t="str">
            <v>福建天泉教育科技有限公司</v>
          </cell>
          <cell r="AH694" t="str">
            <v>软件开发工程师</v>
          </cell>
          <cell r="AI694" t="str">
            <v>高级一星程序员(P6)</v>
          </cell>
          <cell r="AJ694" t="str">
            <v>P6</v>
          </cell>
        </row>
        <row r="694">
          <cell r="AM694" t="str">
            <v>正式员工</v>
          </cell>
          <cell r="AN694" t="str">
            <v>在职</v>
          </cell>
          <cell r="AO694" t="str">
            <v>正式员工</v>
          </cell>
        </row>
        <row r="694">
          <cell r="AQ694" t="str">
            <v>普通任职</v>
          </cell>
          <cell r="AR694" t="str">
            <v>2014-03-27</v>
          </cell>
        </row>
        <row r="694">
          <cell r="AU694" t="str">
            <v>2014-06-27</v>
          </cell>
        </row>
        <row r="694">
          <cell r="BF694">
            <v>35</v>
          </cell>
        </row>
        <row r="694">
          <cell r="BJ694" t="str">
            <v>福建师范大学</v>
          </cell>
        </row>
        <row r="694">
          <cell r="BL694" t="str">
            <v>普通全日制</v>
          </cell>
          <cell r="BM694" t="str">
            <v>电子信息科学与技术</v>
          </cell>
          <cell r="BN694" t="str">
            <v>2006-07-01</v>
          </cell>
          <cell r="BO694" t="str">
            <v>本科</v>
          </cell>
        </row>
        <row r="694">
          <cell r="BV694" t="str">
            <v>2014-03-27</v>
          </cell>
          <cell r="BW694" t="str">
            <v>福建天晴数码有限公司</v>
          </cell>
          <cell r="BX694" t="str">
            <v>工程院十一部</v>
          </cell>
          <cell r="BY694" t="str">
            <v>工程院十一部开发三处</v>
          </cell>
        </row>
        <row r="695">
          <cell r="A695">
            <v>693321</v>
          </cell>
          <cell r="B695" t="str">
            <v>谢旭东</v>
          </cell>
          <cell r="C695" t="str">
            <v>工程院十一部开发三处</v>
          </cell>
          <cell r="D695" t="str">
            <v>郭玉湖</v>
          </cell>
          <cell r="E695" t="str">
            <v>693321</v>
          </cell>
          <cell r="F695" t="str">
            <v>男</v>
          </cell>
          <cell r="G695" t="str">
            <v>中共党员</v>
          </cell>
          <cell r="H695" t="str">
            <v>汉族</v>
          </cell>
          <cell r="I695" t="str">
            <v>1983-01-29</v>
          </cell>
          <cell r="J695" t="str">
            <v>350600198301291534</v>
          </cell>
          <cell r="K695" t="str">
            <v>已婚</v>
          </cell>
          <cell r="L695" t="str">
            <v>中国大陆</v>
          </cell>
        </row>
        <row r="695">
          <cell r="O695" t="str">
            <v>福建厦门市</v>
          </cell>
          <cell r="P695" t="str">
            <v>福建省厦门市翔安区</v>
          </cell>
        </row>
        <row r="695">
          <cell r="R695" t="str">
            <v>福建省厦门市翔安区</v>
          </cell>
        </row>
        <row r="695">
          <cell r="U695" t="str">
            <v>18606071081</v>
          </cell>
        </row>
        <row r="695">
          <cell r="W695" t="str">
            <v>洪素喜</v>
          </cell>
          <cell r="X695" t="str">
            <v>15880030472</v>
          </cell>
        </row>
        <row r="695">
          <cell r="AA695" t="str">
            <v>01-29</v>
          </cell>
        </row>
        <row r="695">
          <cell r="AD695" t="str">
            <v>ND20110620007</v>
          </cell>
          <cell r="AE695" t="str">
            <v>工程院十一部开发三处</v>
          </cell>
          <cell r="AF695" t="str">
            <v>福建天泉教育科技有限公司</v>
          </cell>
          <cell r="AG695" t="str">
            <v>福建天泉教育科技有限公司</v>
          </cell>
          <cell r="AH695" t="str">
            <v>软件开发工程师</v>
          </cell>
          <cell r="AI695" t="str">
            <v>高级一星程序员(P6)</v>
          </cell>
          <cell r="AJ695" t="str">
            <v>P6</v>
          </cell>
        </row>
        <row r="695">
          <cell r="AM695" t="str">
            <v>正式员工</v>
          </cell>
          <cell r="AN695" t="str">
            <v>在职</v>
          </cell>
          <cell r="AO695" t="str">
            <v>正式员工</v>
          </cell>
          <cell r="AP695" t="str">
            <v>研发类其他</v>
          </cell>
          <cell r="AQ695" t="str">
            <v>普通任职</v>
          </cell>
          <cell r="AR695" t="str">
            <v>2015-11-30</v>
          </cell>
          <cell r="AS695" t="str">
            <v>福州</v>
          </cell>
        </row>
        <row r="695">
          <cell r="AU695" t="str">
            <v>2016-03-01</v>
          </cell>
        </row>
        <row r="695">
          <cell r="AX695" t="str">
            <v>2011-09-23</v>
          </cell>
        </row>
        <row r="695">
          <cell r="BF695">
            <v>14</v>
          </cell>
        </row>
        <row r="695">
          <cell r="BJ695" t="str">
            <v>福州大学</v>
          </cell>
        </row>
        <row r="695">
          <cell r="BL695" t="str">
            <v>普通全日制</v>
          </cell>
          <cell r="BM695" t="str">
            <v>网络工程</v>
          </cell>
          <cell r="BN695" t="str">
            <v>2008-07-01</v>
          </cell>
          <cell r="BO695" t="str">
            <v>本科</v>
          </cell>
          <cell r="BP695" t="str">
            <v>学士</v>
          </cell>
        </row>
        <row r="695">
          <cell r="BV695" t="str">
            <v>2015-11-30</v>
          </cell>
          <cell r="BW695" t="str">
            <v>福建天晴数码有限公司</v>
          </cell>
          <cell r="BX695" t="str">
            <v>工程院十一部</v>
          </cell>
          <cell r="BY695" t="str">
            <v>工程院十一部开发三处</v>
          </cell>
        </row>
        <row r="696">
          <cell r="A696">
            <v>707010</v>
          </cell>
          <cell r="B696" t="str">
            <v>刘芳荣</v>
          </cell>
          <cell r="C696" t="str">
            <v>工程院十一部开发三处</v>
          </cell>
          <cell r="D696" t="str">
            <v>郭玉湖</v>
          </cell>
          <cell r="E696" t="str">
            <v>707010</v>
          </cell>
          <cell r="F696" t="str">
            <v>男</v>
          </cell>
          <cell r="G696" t="str">
            <v>共青团员</v>
          </cell>
          <cell r="H696" t="str">
            <v>汉族</v>
          </cell>
          <cell r="I696" t="str">
            <v>1990-04-16</v>
          </cell>
          <cell r="J696" t="str">
            <v>350821199004164931</v>
          </cell>
          <cell r="K696" t="str">
            <v>未婚</v>
          </cell>
        </row>
        <row r="696">
          <cell r="O696" t="str">
            <v>福建省龙岩市长汀县</v>
          </cell>
        </row>
        <row r="696">
          <cell r="R696" t="str">
            <v>福建省长汀县红山乡山阳村</v>
          </cell>
        </row>
        <row r="696">
          <cell r="U696" t="str">
            <v>15280107090</v>
          </cell>
          <cell r="V696" t="str">
            <v>8707020@qq.com</v>
          </cell>
          <cell r="W696" t="str">
            <v>刘福辉</v>
          </cell>
          <cell r="X696" t="str">
            <v>15980421301</v>
          </cell>
        </row>
        <row r="696">
          <cell r="AA696" t="str">
            <v>04-16</v>
          </cell>
        </row>
        <row r="696">
          <cell r="AD696" t="str">
            <v>ND20140912009</v>
          </cell>
          <cell r="AE696" t="str">
            <v>工程院十一部开发三处</v>
          </cell>
          <cell r="AF696" t="str">
            <v>福建天泉教育科技有限公司</v>
          </cell>
          <cell r="AG696" t="str">
            <v>福建天泉教育科技有限公司</v>
          </cell>
          <cell r="AH696" t="str">
            <v>软件开发工程师</v>
          </cell>
          <cell r="AI696" t="str">
            <v>三星程序员(P5)</v>
          </cell>
          <cell r="AJ696" t="str">
            <v>P5</v>
          </cell>
        </row>
        <row r="696">
          <cell r="AM696" t="str">
            <v>正式员工</v>
          </cell>
          <cell r="AN696" t="str">
            <v>在职</v>
          </cell>
          <cell r="AO696" t="str">
            <v>正式员工</v>
          </cell>
        </row>
        <row r="696">
          <cell r="AQ696" t="str">
            <v>普通任职</v>
          </cell>
          <cell r="AR696" t="str">
            <v>2014-09-18</v>
          </cell>
        </row>
        <row r="696">
          <cell r="AU696" t="str">
            <v>2014-12-18</v>
          </cell>
        </row>
        <row r="696">
          <cell r="BF696">
            <v>29</v>
          </cell>
        </row>
        <row r="696">
          <cell r="BJ696" t="str">
            <v>福州大学</v>
          </cell>
        </row>
        <row r="696">
          <cell r="BL696" t="str">
            <v>普通全日制</v>
          </cell>
          <cell r="BM696" t="str">
            <v>通信工程</v>
          </cell>
          <cell r="BN696" t="str">
            <v>2013-06-01</v>
          </cell>
          <cell r="BO696" t="str">
            <v>本科</v>
          </cell>
          <cell r="BP696" t="str">
            <v>学士</v>
          </cell>
        </row>
        <row r="696">
          <cell r="BV696" t="str">
            <v>2014-09-18</v>
          </cell>
          <cell r="BW696" t="str">
            <v>福建天晴数码有限公司</v>
          </cell>
          <cell r="BX696" t="str">
            <v>工程院十一部</v>
          </cell>
          <cell r="BY696" t="str">
            <v>工程院十一部开发三处</v>
          </cell>
        </row>
        <row r="697">
          <cell r="A697">
            <v>758116</v>
          </cell>
          <cell r="B697" t="str">
            <v>龚鑫</v>
          </cell>
          <cell r="C697" t="str">
            <v>工程院十一部开发三处</v>
          </cell>
          <cell r="D697" t="str">
            <v>郭玉湖</v>
          </cell>
          <cell r="E697" t="str">
            <v>758116</v>
          </cell>
          <cell r="F697" t="str">
            <v>男</v>
          </cell>
        </row>
        <row r="697">
          <cell r="H697" t="str">
            <v>汉族</v>
          </cell>
          <cell r="I697" t="str">
            <v>1990-04-13</v>
          </cell>
          <cell r="J697" t="str">
            <v>352229199004133510</v>
          </cell>
          <cell r="K697" t="str">
            <v>未婚</v>
          </cell>
          <cell r="L697" t="str">
            <v>中国大陆</v>
          </cell>
        </row>
        <row r="697">
          <cell r="N697" t="str">
            <v>农业</v>
          </cell>
          <cell r="O697" t="str">
            <v>福建省宁德地区寿宁县</v>
          </cell>
          <cell r="P697" t="str">
            <v>福建寿宁</v>
          </cell>
        </row>
        <row r="697">
          <cell r="U697" t="str">
            <v>18705082136</v>
          </cell>
        </row>
        <row r="697">
          <cell r="Z697" t="str">
            <v>459614800</v>
          </cell>
          <cell r="AA697" t="str">
            <v>04-13</v>
          </cell>
        </row>
        <row r="697">
          <cell r="AD697" t="str">
            <v>ND20150729011</v>
          </cell>
          <cell r="AE697" t="str">
            <v>工程院十一部开发三处</v>
          </cell>
          <cell r="AF697" t="str">
            <v>福建天泉教育科技有限公司</v>
          </cell>
          <cell r="AG697" t="str">
            <v>福建天泉教育科技有限公司</v>
          </cell>
          <cell r="AH697" t="str">
            <v>软件开发工程师</v>
          </cell>
          <cell r="AI697" t="str">
            <v>三星程序员(P5)</v>
          </cell>
          <cell r="AJ697" t="str">
            <v>P5</v>
          </cell>
        </row>
        <row r="697">
          <cell r="AM697" t="str">
            <v>正式员工</v>
          </cell>
          <cell r="AN697" t="str">
            <v>在职</v>
          </cell>
          <cell r="AO697" t="str">
            <v>正式员工</v>
          </cell>
        </row>
        <row r="697">
          <cell r="AQ697" t="str">
            <v>普通任职</v>
          </cell>
          <cell r="AR697" t="str">
            <v>2015-08-03</v>
          </cell>
          <cell r="AS697" t="str">
            <v>福州</v>
          </cell>
        </row>
        <row r="697">
          <cell r="AU697" t="str">
            <v>2015-11-03</v>
          </cell>
        </row>
        <row r="697">
          <cell r="BF697">
            <v>19</v>
          </cell>
        </row>
        <row r="697">
          <cell r="BJ697" t="str">
            <v>中国民航飞行学院</v>
          </cell>
        </row>
        <row r="697">
          <cell r="BL697" t="str">
            <v>普通全日制</v>
          </cell>
          <cell r="BM697" t="str">
            <v>计算机科学与技术</v>
          </cell>
          <cell r="BN697" t="str">
            <v>2012-07-01</v>
          </cell>
          <cell r="BO697" t="str">
            <v>本科</v>
          </cell>
          <cell r="BP697" t="str">
            <v>学士</v>
          </cell>
        </row>
        <row r="697">
          <cell r="BV697" t="str">
            <v>2015-08-03</v>
          </cell>
          <cell r="BW697" t="str">
            <v>福建天晴数码有限公司</v>
          </cell>
          <cell r="BX697" t="str">
            <v>工程院十一部</v>
          </cell>
          <cell r="BY697" t="str">
            <v>工程院十一部开发三处</v>
          </cell>
        </row>
        <row r="698">
          <cell r="A698">
            <v>818050</v>
          </cell>
          <cell r="B698" t="str">
            <v>苏民</v>
          </cell>
          <cell r="C698" t="str">
            <v>工程院十一部开发三处</v>
          </cell>
          <cell r="D698" t="str">
            <v>郭玉湖</v>
          </cell>
          <cell r="E698" t="str">
            <v>818050</v>
          </cell>
          <cell r="F698" t="str">
            <v>男</v>
          </cell>
          <cell r="G698" t="str">
            <v>群众</v>
          </cell>
          <cell r="H698" t="str">
            <v>汉族</v>
          </cell>
          <cell r="I698" t="str">
            <v>1977-12-15</v>
          </cell>
          <cell r="J698" t="str">
            <v>352227197712153019</v>
          </cell>
          <cell r="K698" t="str">
            <v>已婚</v>
          </cell>
          <cell r="L698" t="str">
            <v>中国大陆</v>
          </cell>
        </row>
        <row r="698">
          <cell r="N698" t="str">
            <v>非农业</v>
          </cell>
        </row>
        <row r="698">
          <cell r="P698" t="str">
            <v>福州</v>
          </cell>
        </row>
        <row r="698">
          <cell r="R698" t="str">
            <v>福州</v>
          </cell>
          <cell r="S698" t="str">
            <v>台江区光明世家10#303</v>
          </cell>
          <cell r="T698" t="str">
            <v>13950322410</v>
          </cell>
          <cell r="U698" t="str">
            <v>13950322410</v>
          </cell>
          <cell r="V698" t="str">
            <v>sumin18050@163.com</v>
          </cell>
          <cell r="W698" t="str">
            <v>刘清珠</v>
          </cell>
        </row>
        <row r="698">
          <cell r="Y698" t="str">
            <v>13459176660</v>
          </cell>
        </row>
        <row r="698">
          <cell r="AA698" t="str">
            <v>12-15</v>
          </cell>
        </row>
        <row r="698">
          <cell r="AD698" t="str">
            <v>ND20150918009</v>
          </cell>
          <cell r="AE698" t="str">
            <v>工程院十一部开发三处</v>
          </cell>
          <cell r="AF698" t="str">
            <v>福建天泉教育科技有限公司</v>
          </cell>
          <cell r="AG698" t="str">
            <v>福建天泉教育科技有限公司</v>
          </cell>
          <cell r="AH698" t="str">
            <v>高级软件开发工程师</v>
          </cell>
          <cell r="AI698" t="str">
            <v>未定级</v>
          </cell>
          <cell r="AJ698" t="str">
            <v>未定级</v>
          </cell>
        </row>
        <row r="698">
          <cell r="AM698" t="str">
            <v>正式员工</v>
          </cell>
          <cell r="AN698" t="str">
            <v>在职</v>
          </cell>
          <cell r="AO698" t="str">
            <v>正式员工</v>
          </cell>
        </row>
        <row r="698">
          <cell r="AQ698" t="str">
            <v>普通任职</v>
          </cell>
          <cell r="AR698" t="str">
            <v>2015-10-15</v>
          </cell>
          <cell r="AS698" t="str">
            <v>福州</v>
          </cell>
        </row>
        <row r="698">
          <cell r="AU698" t="str">
            <v>2016-01-15</v>
          </cell>
        </row>
        <row r="698">
          <cell r="BF698">
            <v>16</v>
          </cell>
        </row>
        <row r="698">
          <cell r="BJ698" t="str">
            <v>福建师范大学</v>
          </cell>
        </row>
        <row r="698">
          <cell r="BL698" t="str">
            <v>普通全日制</v>
          </cell>
          <cell r="BM698" t="str">
            <v>计算机</v>
          </cell>
          <cell r="BN698" t="str">
            <v>2000-07-01</v>
          </cell>
          <cell r="BO698" t="str">
            <v>专科</v>
          </cell>
        </row>
        <row r="698">
          <cell r="BV698" t="str">
            <v>2015-10-15</v>
          </cell>
          <cell r="BW698" t="str">
            <v>福建天晴数码有限公司</v>
          </cell>
          <cell r="BX698" t="str">
            <v>工程院十一部</v>
          </cell>
          <cell r="BY698" t="str">
            <v>工程院十一部开发三处</v>
          </cell>
        </row>
        <row r="699">
          <cell r="A699">
            <v>871129</v>
          </cell>
          <cell r="B699" t="str">
            <v>余晓</v>
          </cell>
          <cell r="C699" t="str">
            <v>工程院十一部开发三处</v>
          </cell>
          <cell r="D699" t="str">
            <v>郭玉湖</v>
          </cell>
          <cell r="E699" t="str">
            <v>871129</v>
          </cell>
          <cell r="F699" t="str">
            <v>男</v>
          </cell>
          <cell r="G699" t="str">
            <v>群众</v>
          </cell>
          <cell r="H699" t="str">
            <v>汉族</v>
          </cell>
          <cell r="I699" t="str">
            <v>1987-11-29</v>
          </cell>
          <cell r="J699" t="str">
            <v>352227198711295618</v>
          </cell>
          <cell r="K699" t="str">
            <v>未婚</v>
          </cell>
          <cell r="L699" t="str">
            <v>中国大陆</v>
          </cell>
        </row>
        <row r="699">
          <cell r="N699" t="str">
            <v>农业</v>
          </cell>
          <cell r="O699" t="str">
            <v>福建省宁德地区古田县</v>
          </cell>
          <cell r="P699" t="str">
            <v>宁德古田</v>
          </cell>
        </row>
        <row r="699">
          <cell r="S699" t="str">
            <v>福州市台江区河口东里天楼305</v>
          </cell>
        </row>
        <row r="699">
          <cell r="U699" t="str">
            <v>18650327526</v>
          </cell>
          <cell r="V699" t="str">
            <v>350652648@qq.com</v>
          </cell>
          <cell r="W699" t="str">
            <v>余新福</v>
          </cell>
          <cell r="X699" t="str">
            <v>13030920515</v>
          </cell>
        </row>
        <row r="699">
          <cell r="AA699" t="str">
            <v>11-29</v>
          </cell>
        </row>
        <row r="699">
          <cell r="AC699" t="str">
            <v>O型</v>
          </cell>
          <cell r="AD699" t="str">
            <v>ND20140630012</v>
          </cell>
          <cell r="AE699" t="str">
            <v>工程院十一部开发三处</v>
          </cell>
          <cell r="AF699" t="str">
            <v>福建省华渔教育科技有限公司</v>
          </cell>
          <cell r="AG699" t="str">
            <v>福建省华渔教育科技有限公司</v>
          </cell>
          <cell r="AH699" t="str">
            <v>软件开发工程师</v>
          </cell>
          <cell r="AI699" t="str">
            <v>三星程序员(P5)</v>
          </cell>
          <cell r="AJ699" t="str">
            <v>P5</v>
          </cell>
        </row>
        <row r="699">
          <cell r="AM699" t="str">
            <v>正式员工</v>
          </cell>
          <cell r="AN699" t="str">
            <v>在职</v>
          </cell>
          <cell r="AO699" t="str">
            <v>正式员工</v>
          </cell>
        </row>
        <row r="699">
          <cell r="AQ699" t="str">
            <v>普通任职</v>
          </cell>
          <cell r="AR699" t="str">
            <v>2014-07-03</v>
          </cell>
        </row>
        <row r="699">
          <cell r="AU699" t="str">
            <v>2014-10-03</v>
          </cell>
        </row>
        <row r="699">
          <cell r="BF699">
            <v>32</v>
          </cell>
        </row>
        <row r="699">
          <cell r="BJ699" t="str">
            <v>厦门大学</v>
          </cell>
        </row>
        <row r="699">
          <cell r="BL699" t="str">
            <v>普通全日制</v>
          </cell>
          <cell r="BM699" t="str">
            <v>软件工程</v>
          </cell>
          <cell r="BN699" t="str">
            <v>2011-07-01</v>
          </cell>
          <cell r="BO699" t="str">
            <v>本科</v>
          </cell>
          <cell r="BP699" t="str">
            <v>学士</v>
          </cell>
        </row>
        <row r="699">
          <cell r="BV699" t="str">
            <v>2014-07-03</v>
          </cell>
          <cell r="BW699" t="str">
            <v>福建天晴数码有限公司</v>
          </cell>
          <cell r="BX699" t="str">
            <v>工程院十一部</v>
          </cell>
          <cell r="BY699" t="str">
            <v>工程院十一部开发三处</v>
          </cell>
        </row>
        <row r="700">
          <cell r="A700">
            <v>958857</v>
          </cell>
          <cell r="B700" t="str">
            <v>王伟超</v>
          </cell>
          <cell r="C700" t="str">
            <v>工程院十一部开发三处</v>
          </cell>
          <cell r="D700" t="str">
            <v>郭玉湖</v>
          </cell>
          <cell r="E700" t="str">
            <v>958857</v>
          </cell>
          <cell r="F700" t="str">
            <v>男</v>
          </cell>
          <cell r="G700" t="str">
            <v>中共党员</v>
          </cell>
          <cell r="H700" t="str">
            <v>汉族</v>
          </cell>
          <cell r="I700" t="str">
            <v>1987-09-23</v>
          </cell>
          <cell r="J700" t="str">
            <v>350104198709234953</v>
          </cell>
          <cell r="K700" t="str">
            <v>未婚</v>
          </cell>
        </row>
        <row r="700">
          <cell r="O700" t="str">
            <v>福建省福州市仓山区</v>
          </cell>
        </row>
        <row r="700">
          <cell r="U700" t="str">
            <v>17750235517</v>
          </cell>
          <cell r="V700" t="str">
            <v>381296583@qq.com</v>
          </cell>
          <cell r="W700" t="str">
            <v>王作新</v>
          </cell>
          <cell r="X700" t="str">
            <v>13960708817</v>
          </cell>
        </row>
        <row r="700">
          <cell r="AA700" t="str">
            <v>09-23</v>
          </cell>
        </row>
        <row r="700">
          <cell r="AD700" t="str">
            <v>ND20140620002</v>
          </cell>
          <cell r="AE700" t="str">
            <v>工程院十一部开发三处</v>
          </cell>
          <cell r="AF700" t="str">
            <v>福建省华渔教育科技有限公司</v>
          </cell>
          <cell r="AG700" t="str">
            <v>福建省华渔教育科技有限公司</v>
          </cell>
          <cell r="AH700" t="str">
            <v>软件开发工程师</v>
          </cell>
          <cell r="AI700" t="str">
            <v>三星程序员(P5)</v>
          </cell>
          <cell r="AJ700" t="str">
            <v>P5</v>
          </cell>
        </row>
        <row r="700">
          <cell r="AM700" t="str">
            <v>正式员工</v>
          </cell>
          <cell r="AN700" t="str">
            <v>在职</v>
          </cell>
          <cell r="AO700" t="str">
            <v>正式员工</v>
          </cell>
        </row>
        <row r="700">
          <cell r="AQ700" t="str">
            <v>普通任职</v>
          </cell>
          <cell r="AR700" t="str">
            <v>2014-06-26</v>
          </cell>
        </row>
        <row r="700">
          <cell r="AU700" t="str">
            <v>2014-09-26</v>
          </cell>
        </row>
        <row r="700">
          <cell r="BF700">
            <v>32</v>
          </cell>
        </row>
        <row r="700">
          <cell r="BJ700" t="str">
            <v>哈尔滨工业大学</v>
          </cell>
        </row>
        <row r="700">
          <cell r="BL700" t="str">
            <v>普通全日制</v>
          </cell>
          <cell r="BM700" t="str">
            <v>电子与通信工程</v>
          </cell>
          <cell r="BN700" t="str">
            <v>2013-07-01</v>
          </cell>
          <cell r="BO700" t="str">
            <v>硕士研究生</v>
          </cell>
          <cell r="BP700" t="str">
            <v>硕士</v>
          </cell>
        </row>
        <row r="700">
          <cell r="BV700" t="str">
            <v>2014-06-26</v>
          </cell>
          <cell r="BW700" t="str">
            <v>福建天晴数码有限公司</v>
          </cell>
          <cell r="BX700" t="str">
            <v>工程院十一部</v>
          </cell>
          <cell r="BY700" t="str">
            <v>工程院十一部开发三处</v>
          </cell>
        </row>
        <row r="701">
          <cell r="A701">
            <v>102193</v>
          </cell>
          <cell r="B701" t="str">
            <v>罗弘</v>
          </cell>
          <cell r="C701" t="str">
            <v>工程院十一部开发五处</v>
          </cell>
          <cell r="D701" t="str">
            <v>郭玉湖</v>
          </cell>
          <cell r="E701" t="str">
            <v>102193</v>
          </cell>
          <cell r="F701" t="str">
            <v>男</v>
          </cell>
        </row>
        <row r="701">
          <cell r="I701" t="str">
            <v>1985-11-02</v>
          </cell>
          <cell r="J701" t="str">
            <v>51082419851102193X</v>
          </cell>
        </row>
        <row r="701">
          <cell r="L701" t="str">
            <v>中国大陆</v>
          </cell>
        </row>
        <row r="701">
          <cell r="N701" t="str">
            <v>非农业</v>
          </cell>
        </row>
        <row r="701">
          <cell r="P701" t="str">
            <v>四川</v>
          </cell>
        </row>
        <row r="701">
          <cell r="R701" t="str">
            <v>四川广元</v>
          </cell>
          <cell r="S701" t="str">
            <v>四川成都</v>
          </cell>
          <cell r="T701" t="str">
            <v>13688426116</v>
          </cell>
          <cell r="U701" t="str">
            <v>15196638062</v>
          </cell>
          <cell r="V701" t="str">
            <v>243515320@qq.com</v>
          </cell>
        </row>
        <row r="701">
          <cell r="X701" t="str">
            <v>电话</v>
          </cell>
        </row>
        <row r="701">
          <cell r="Z701" t="str">
            <v>13688426116</v>
          </cell>
          <cell r="AA701" t="str">
            <v>11-02</v>
          </cell>
          <cell r="AB701">
            <v>174.5</v>
          </cell>
          <cell r="AC701" t="str">
            <v>B型</v>
          </cell>
          <cell r="AD701" t="str">
            <v>ND20160309005</v>
          </cell>
          <cell r="AE701" t="str">
            <v>工程院十一部开发五处</v>
          </cell>
          <cell r="AF701" t="str">
            <v>福建天泉教育科技有限公司</v>
          </cell>
          <cell r="AG701" t="str">
            <v>福建天泉教育科技有限公司</v>
          </cell>
          <cell r="AH701" t="str">
            <v>软件开发工程师</v>
          </cell>
          <cell r="AI701" t="str">
            <v>高级一星程序员(P6)</v>
          </cell>
          <cell r="AJ701" t="str">
            <v>P6</v>
          </cell>
        </row>
        <row r="701">
          <cell r="AM701" t="str">
            <v>正式员工</v>
          </cell>
          <cell r="AN701" t="str">
            <v>在职</v>
          </cell>
          <cell r="AO701" t="str">
            <v>正式员工</v>
          </cell>
        </row>
        <row r="701">
          <cell r="AQ701" t="str">
            <v>普通任职</v>
          </cell>
          <cell r="AR701" t="str">
            <v>2016-03-10</v>
          </cell>
          <cell r="AS701" t="str">
            <v>成都</v>
          </cell>
        </row>
        <row r="701">
          <cell r="AU701" t="str">
            <v>2016-06-10</v>
          </cell>
        </row>
        <row r="701">
          <cell r="BF701">
            <v>11</v>
          </cell>
        </row>
        <row r="701">
          <cell r="BJ701" t="str">
            <v>电子科技大学</v>
          </cell>
        </row>
        <row r="701">
          <cell r="BL701" t="str">
            <v>普通全日制</v>
          </cell>
          <cell r="BM701" t="str">
            <v>通信工程</v>
          </cell>
          <cell r="BN701" t="str">
            <v>2009-06-30</v>
          </cell>
          <cell r="BO701" t="str">
            <v>本科</v>
          </cell>
          <cell r="BP701" t="str">
            <v>学士</v>
          </cell>
        </row>
        <row r="701">
          <cell r="BV701" t="str">
            <v>2016-03-10</v>
          </cell>
          <cell r="BW701" t="str">
            <v>福建天晴数码有限公司</v>
          </cell>
          <cell r="BX701" t="str">
            <v>工程院十一部</v>
          </cell>
          <cell r="BY701" t="str">
            <v>工程院十一部开发五处</v>
          </cell>
        </row>
        <row r="702">
          <cell r="A702">
            <v>102711</v>
          </cell>
          <cell r="B702" t="str">
            <v>罗琪</v>
          </cell>
          <cell r="C702" t="str">
            <v>工程院十一部开发五处</v>
          </cell>
          <cell r="D702" t="str">
            <v>郭玉湖</v>
          </cell>
          <cell r="E702" t="str">
            <v>102711</v>
          </cell>
          <cell r="F702" t="str">
            <v>男</v>
          </cell>
          <cell r="G702" t="str">
            <v>群众</v>
          </cell>
          <cell r="H702" t="str">
            <v>汉族</v>
          </cell>
          <cell r="I702" t="str">
            <v>1990-01-02</v>
          </cell>
          <cell r="J702" t="str">
            <v>510722199001027115</v>
          </cell>
          <cell r="K702" t="str">
            <v>未婚</v>
          </cell>
          <cell r="L702" t="str">
            <v>中国大陆</v>
          </cell>
        </row>
        <row r="702">
          <cell r="O702" t="str">
            <v>四川绵阳市</v>
          </cell>
          <cell r="P702" t="str">
            <v>四川绵阳</v>
          </cell>
          <cell r="Q702" t="str">
            <v>四川绵阳</v>
          </cell>
          <cell r="R702" t="str">
            <v>四川绵阳</v>
          </cell>
          <cell r="S702" t="str">
            <v>四川成都</v>
          </cell>
        </row>
        <row r="702">
          <cell r="U702" t="str">
            <v>18583228290</v>
          </cell>
          <cell r="V702" t="str">
            <v>luoqide2012@163.com</v>
          </cell>
          <cell r="W702" t="str">
            <v>章金华</v>
          </cell>
          <cell r="X702" t="str">
            <v>15680946964</v>
          </cell>
        </row>
        <row r="702">
          <cell r="AA702" t="str">
            <v>01-02</v>
          </cell>
          <cell r="AB702">
            <v>173</v>
          </cell>
        </row>
        <row r="702">
          <cell r="AD702" t="str">
            <v>ND20160330004</v>
          </cell>
          <cell r="AE702" t="str">
            <v>工程院十一部开发五处</v>
          </cell>
          <cell r="AF702" t="str">
            <v>福建天泉教育科技有限公司</v>
          </cell>
          <cell r="AG702" t="str">
            <v>福建天泉教育科技有限公司</v>
          </cell>
          <cell r="AH702" t="str">
            <v>软件开发工程师</v>
          </cell>
          <cell r="AI702" t="str">
            <v>三星程序员(P5)</v>
          </cell>
          <cell r="AJ702" t="str">
            <v>P5</v>
          </cell>
        </row>
        <row r="702">
          <cell r="AM702" t="str">
            <v>正式员工</v>
          </cell>
          <cell r="AN702" t="str">
            <v>在职</v>
          </cell>
          <cell r="AO702" t="str">
            <v>正式员工</v>
          </cell>
        </row>
        <row r="702">
          <cell r="AQ702" t="str">
            <v>普通任职</v>
          </cell>
          <cell r="AR702" t="str">
            <v>2016-03-31</v>
          </cell>
          <cell r="AS702" t="str">
            <v>成都</v>
          </cell>
        </row>
        <row r="702">
          <cell r="AU702" t="str">
            <v>2016-07-01</v>
          </cell>
        </row>
        <row r="702">
          <cell r="BF702">
            <v>11</v>
          </cell>
        </row>
        <row r="702">
          <cell r="BJ702" t="str">
            <v>西华大学</v>
          </cell>
        </row>
        <row r="702">
          <cell r="BL702" t="str">
            <v>普通全日制</v>
          </cell>
          <cell r="BM702" t="str">
            <v>计算机科学与技术</v>
          </cell>
          <cell r="BN702" t="str">
            <v>2013-06-30</v>
          </cell>
          <cell r="BO702" t="str">
            <v>本科</v>
          </cell>
          <cell r="BP702" t="str">
            <v>学士</v>
          </cell>
        </row>
        <row r="702">
          <cell r="BV702" t="str">
            <v>2016-03-31</v>
          </cell>
          <cell r="BW702" t="str">
            <v>福建天晴数码有限公司</v>
          </cell>
          <cell r="BX702" t="str">
            <v>工程院十一部</v>
          </cell>
          <cell r="BY702" t="str">
            <v>工程院十一部开发五处</v>
          </cell>
        </row>
        <row r="703">
          <cell r="A703">
            <v>121627</v>
          </cell>
          <cell r="B703" t="str">
            <v>邓强</v>
          </cell>
          <cell r="C703" t="str">
            <v>工程院十一部开发五处</v>
          </cell>
          <cell r="D703" t="str">
            <v>郭玉湖</v>
          </cell>
          <cell r="E703" t="str">
            <v>121627</v>
          </cell>
          <cell r="F703" t="str">
            <v>男</v>
          </cell>
          <cell r="G703" t="str">
            <v>中共党员</v>
          </cell>
          <cell r="H703" t="str">
            <v>汉族</v>
          </cell>
          <cell r="I703" t="str">
            <v>1988-11-16</v>
          </cell>
          <cell r="J703" t="str">
            <v>513822198811167631</v>
          </cell>
          <cell r="K703" t="str">
            <v>未婚</v>
          </cell>
          <cell r="L703" t="str">
            <v>中国大陆</v>
          </cell>
        </row>
        <row r="703">
          <cell r="N703" t="str">
            <v>农业</v>
          </cell>
          <cell r="O703" t="str">
            <v>四川省</v>
          </cell>
          <cell r="P703" t="str">
            <v>四川仁寿</v>
          </cell>
          <cell r="Q703" t="str">
            <v>四川仁寿</v>
          </cell>
          <cell r="R703" t="str">
            <v>四川仁寿县河口乡七一村</v>
          </cell>
          <cell r="S703" t="str">
            <v>成都市高新区中和镇新怡花园B区</v>
          </cell>
        </row>
        <row r="703">
          <cell r="U703" t="str">
            <v>15928824318</v>
          </cell>
          <cell r="V703" t="str">
            <v>443122064@qq.com</v>
          </cell>
          <cell r="W703" t="str">
            <v>李慧</v>
          </cell>
          <cell r="X703" t="str">
            <v>13880923324</v>
          </cell>
        </row>
        <row r="703">
          <cell r="AA703" t="str">
            <v>11-16</v>
          </cell>
          <cell r="AB703">
            <v>170</v>
          </cell>
          <cell r="AC703" t="str">
            <v>AB型</v>
          </cell>
          <cell r="AD703" t="str">
            <v>ND20160309006</v>
          </cell>
          <cell r="AE703" t="str">
            <v>工程院十一部开发五处</v>
          </cell>
          <cell r="AF703" t="str">
            <v>福建天泉教育科技有限公司</v>
          </cell>
          <cell r="AG703" t="str">
            <v>福建天泉教育科技有限公司</v>
          </cell>
          <cell r="AH703" t="str">
            <v>软件开发工程师</v>
          </cell>
          <cell r="AI703" t="str">
            <v>三星程序员(P5)</v>
          </cell>
          <cell r="AJ703" t="str">
            <v>P5</v>
          </cell>
        </row>
        <row r="703">
          <cell r="AM703" t="str">
            <v>正式员工</v>
          </cell>
          <cell r="AN703" t="str">
            <v>在职</v>
          </cell>
          <cell r="AO703" t="str">
            <v>正式员工</v>
          </cell>
        </row>
        <row r="703">
          <cell r="AQ703" t="str">
            <v>普通任职</v>
          </cell>
          <cell r="AR703" t="str">
            <v>2016-03-10</v>
          </cell>
          <cell r="AS703" t="str">
            <v>成都</v>
          </cell>
        </row>
        <row r="703">
          <cell r="AU703" t="str">
            <v>2016-06-10</v>
          </cell>
        </row>
        <row r="703">
          <cell r="BF703">
            <v>11</v>
          </cell>
        </row>
        <row r="703">
          <cell r="BJ703" t="str">
            <v>成都理工大学广播影视学院</v>
          </cell>
        </row>
        <row r="703">
          <cell r="BL703" t="str">
            <v>普通全日制</v>
          </cell>
          <cell r="BM703" t="str">
            <v>计算机</v>
          </cell>
          <cell r="BN703" t="str">
            <v>2013-06-30</v>
          </cell>
          <cell r="BO703" t="str">
            <v>本科</v>
          </cell>
          <cell r="BP703" t="str">
            <v>学士</v>
          </cell>
        </row>
        <row r="703">
          <cell r="BV703" t="str">
            <v>2016-03-10</v>
          </cell>
          <cell r="BW703" t="str">
            <v>福建天晴数码有限公司</v>
          </cell>
          <cell r="BX703" t="str">
            <v>工程院十一部</v>
          </cell>
          <cell r="BY703" t="str">
            <v>工程院十一部开发五处</v>
          </cell>
        </row>
        <row r="704">
          <cell r="A704">
            <v>128821</v>
          </cell>
          <cell r="B704" t="str">
            <v>晋露丽</v>
          </cell>
          <cell r="C704" t="str">
            <v>工程院十一部开发五处</v>
          </cell>
          <cell r="D704" t="str">
            <v>郭玉湖</v>
          </cell>
          <cell r="E704" t="str">
            <v>128821</v>
          </cell>
          <cell r="F704" t="str">
            <v>女</v>
          </cell>
          <cell r="G704" t="str">
            <v>群众</v>
          </cell>
          <cell r="H704" t="str">
            <v>汉族</v>
          </cell>
          <cell r="I704" t="str">
            <v>1989-03-04</v>
          </cell>
          <cell r="J704" t="str">
            <v>513902198903040662</v>
          </cell>
          <cell r="K704" t="str">
            <v>未婚</v>
          </cell>
          <cell r="L704" t="str">
            <v>中国大陆</v>
          </cell>
        </row>
        <row r="704">
          <cell r="O704" t="str">
            <v>四川省</v>
          </cell>
        </row>
        <row r="704">
          <cell r="R704" t="str">
            <v>四川省简阳市东溪镇裕民村14组</v>
          </cell>
          <cell r="S704" t="str">
            <v>四川省成都市高新区剑南大道中段1604号逸都国际</v>
          </cell>
        </row>
        <row r="704">
          <cell r="U704" t="str">
            <v>18349360259</v>
          </cell>
        </row>
        <row r="704">
          <cell r="W704" t="str">
            <v>晋兆强</v>
          </cell>
          <cell r="X704" t="str">
            <v>13795721893</v>
          </cell>
        </row>
        <row r="704">
          <cell r="AA704" t="str">
            <v>03-04</v>
          </cell>
        </row>
        <row r="704">
          <cell r="AD704" t="str">
            <v>ND20160316018</v>
          </cell>
          <cell r="AE704" t="str">
            <v>工程院十一部开发五处</v>
          </cell>
          <cell r="AF704" t="str">
            <v>福建天泉教育科技有限公司</v>
          </cell>
          <cell r="AG704" t="str">
            <v>福建天泉教育科技有限公司</v>
          </cell>
          <cell r="AH704" t="str">
            <v>软件开发工程师</v>
          </cell>
          <cell r="AI704" t="str">
            <v>三星程序员(P5)</v>
          </cell>
          <cell r="AJ704" t="str">
            <v>P5</v>
          </cell>
        </row>
        <row r="704">
          <cell r="AM704" t="str">
            <v>正式员工</v>
          </cell>
          <cell r="AN704" t="str">
            <v>在职</v>
          </cell>
          <cell r="AO704" t="str">
            <v>正式员工</v>
          </cell>
        </row>
        <row r="704">
          <cell r="AQ704" t="str">
            <v>普通任职</v>
          </cell>
          <cell r="AR704" t="str">
            <v>2016-03-17</v>
          </cell>
          <cell r="AS704" t="str">
            <v>成都</v>
          </cell>
        </row>
        <row r="704">
          <cell r="AU704" t="str">
            <v>2016-06-17</v>
          </cell>
        </row>
        <row r="704">
          <cell r="BF704">
            <v>11</v>
          </cell>
        </row>
        <row r="704">
          <cell r="BJ704" t="str">
            <v>太原工业学院</v>
          </cell>
        </row>
        <row r="704">
          <cell r="BL704" t="str">
            <v>普通全日制</v>
          </cell>
          <cell r="BM704" t="str">
            <v>网络工程</v>
          </cell>
          <cell r="BN704" t="str">
            <v>2012-07-01</v>
          </cell>
          <cell r="BO704" t="str">
            <v>本科</v>
          </cell>
          <cell r="BP704" t="str">
            <v>学士</v>
          </cell>
        </row>
        <row r="704">
          <cell r="BV704" t="str">
            <v>2016-03-17</v>
          </cell>
          <cell r="BW704" t="str">
            <v>福建天晴数码有限公司</v>
          </cell>
          <cell r="BX704" t="str">
            <v>工程院十一部</v>
          </cell>
          <cell r="BY704" t="str">
            <v>工程院十一部开发五处</v>
          </cell>
        </row>
        <row r="705">
          <cell r="A705">
            <v>180520</v>
          </cell>
          <cell r="B705" t="str">
            <v>陈万兴</v>
          </cell>
          <cell r="C705" t="str">
            <v>工程院十一部开发五处</v>
          </cell>
          <cell r="D705" t="str">
            <v>郭玉湖</v>
          </cell>
          <cell r="E705" t="str">
            <v>180520</v>
          </cell>
          <cell r="F705" t="str">
            <v>男</v>
          </cell>
          <cell r="G705" t="str">
            <v>共青团员</v>
          </cell>
          <cell r="H705" t="str">
            <v>汉族</v>
          </cell>
          <cell r="I705" t="str">
            <v>1987-01-07</v>
          </cell>
          <cell r="J705" t="str">
            <v>352227198701072613</v>
          </cell>
          <cell r="K705" t="str">
            <v>已婚</v>
          </cell>
          <cell r="L705" t="str">
            <v>中国大陆</v>
          </cell>
        </row>
        <row r="705">
          <cell r="O705" t="str">
            <v>福建省宁德地区古田县</v>
          </cell>
          <cell r="P705" t="str">
            <v>福建省厦门市思明区</v>
          </cell>
          <cell r="Q705" t="str">
            <v>福建省厦门市思明区</v>
          </cell>
          <cell r="R705" t="str">
            <v>厦门人才中心</v>
          </cell>
          <cell r="S705" t="str">
            <v>厦门瑞景嘉盛豪园32</v>
          </cell>
        </row>
        <row r="705">
          <cell r="U705" t="str">
            <v>15859249649</v>
          </cell>
          <cell r="V705" t="str">
            <v>chen_star_sky@163.com</v>
          </cell>
          <cell r="W705" t="str">
            <v>哥哥</v>
          </cell>
          <cell r="X705" t="str">
            <v>13959288270</v>
          </cell>
        </row>
        <row r="705">
          <cell r="AA705" t="str">
            <v>01-07</v>
          </cell>
        </row>
        <row r="705">
          <cell r="AD705" t="str">
            <v>ND20120320009</v>
          </cell>
          <cell r="AE705" t="str">
            <v>工程院十一部开发五处</v>
          </cell>
          <cell r="AF705" t="str">
            <v>福建天晴数码有限公司</v>
          </cell>
          <cell r="AG705" t="str">
            <v>福建天晴数码有限公司</v>
          </cell>
          <cell r="AH705" t="str">
            <v>软件开发工程师</v>
          </cell>
          <cell r="AI705" t="str">
            <v>三星程序员(P5)</v>
          </cell>
          <cell r="AJ705" t="str">
            <v>P5</v>
          </cell>
        </row>
        <row r="705">
          <cell r="AM705" t="str">
            <v>正式员工</v>
          </cell>
          <cell r="AN705" t="str">
            <v>在职</v>
          </cell>
          <cell r="AO705" t="str">
            <v>正式员工</v>
          </cell>
          <cell r="AP705" t="str">
            <v>研发类其他</v>
          </cell>
          <cell r="AQ705" t="str">
            <v>普通任职</v>
          </cell>
          <cell r="AR705" t="str">
            <v>2012-03-20</v>
          </cell>
          <cell r="AS705" t="str">
            <v>厦门</v>
          </cell>
        </row>
        <row r="705">
          <cell r="AU705" t="str">
            <v>2012-06-20</v>
          </cell>
        </row>
        <row r="705">
          <cell r="AX705" t="str">
            <v>2012-06-15</v>
          </cell>
        </row>
        <row r="705">
          <cell r="BF705">
            <v>59</v>
          </cell>
        </row>
        <row r="705">
          <cell r="BJ705" t="str">
            <v>厦门理工学院</v>
          </cell>
        </row>
        <row r="705">
          <cell r="BL705" t="str">
            <v>普通全日制</v>
          </cell>
          <cell r="BM705" t="str">
            <v>信息与计算机科学</v>
          </cell>
          <cell r="BN705" t="str">
            <v>2009-07-01</v>
          </cell>
          <cell r="BO705" t="str">
            <v>本科</v>
          </cell>
          <cell r="BP705" t="str">
            <v>学士</v>
          </cell>
        </row>
        <row r="705">
          <cell r="BV705" t="str">
            <v>2012-03-20</v>
          </cell>
          <cell r="BW705" t="str">
            <v>福建天晴数码有限公司</v>
          </cell>
          <cell r="BX705" t="str">
            <v>工程院十一部</v>
          </cell>
          <cell r="BY705" t="str">
            <v>工程院十一部开发五处</v>
          </cell>
        </row>
        <row r="706">
          <cell r="A706">
            <v>197177</v>
          </cell>
          <cell r="B706" t="str">
            <v>蒲玉杰</v>
          </cell>
          <cell r="C706" t="str">
            <v>工程院十一部开发五处</v>
          </cell>
          <cell r="D706" t="str">
            <v>郭玉湖</v>
          </cell>
          <cell r="E706" t="str">
            <v>197177</v>
          </cell>
          <cell r="F706" t="str">
            <v>男</v>
          </cell>
          <cell r="G706" t="str">
            <v>共青团员</v>
          </cell>
          <cell r="H706" t="str">
            <v>汉族</v>
          </cell>
          <cell r="I706" t="str">
            <v>1986-04-19</v>
          </cell>
          <cell r="J706" t="str">
            <v>511381198604197177</v>
          </cell>
          <cell r="K706" t="str">
            <v>已婚</v>
          </cell>
          <cell r="L706" t="str">
            <v>中国大陆</v>
          </cell>
        </row>
        <row r="706">
          <cell r="O706" t="str">
            <v>四川南充阆中市</v>
          </cell>
        </row>
        <row r="706">
          <cell r="U706" t="str">
            <v>18981870419</v>
          </cell>
          <cell r="V706" t="str">
            <v>snailone@163.com</v>
          </cell>
        </row>
        <row r="706">
          <cell r="AA706" t="str">
            <v>04-19</v>
          </cell>
        </row>
        <row r="706">
          <cell r="AD706" t="str">
            <v>ND20161107013</v>
          </cell>
          <cell r="AE706" t="str">
            <v>工程院十一部开发五处</v>
          </cell>
          <cell r="AF706" t="str">
            <v>福建天泉教育科技有限公司</v>
          </cell>
          <cell r="AG706" t="str">
            <v>福建天泉教育科技有限公司</v>
          </cell>
          <cell r="AH706" t="str">
            <v>软件开发工程师</v>
          </cell>
          <cell r="AI706" t="str">
            <v>高级一星程序员(P6)</v>
          </cell>
          <cell r="AJ706" t="str">
            <v>P6</v>
          </cell>
        </row>
        <row r="706">
          <cell r="AM706" t="str">
            <v>正式员工</v>
          </cell>
          <cell r="AN706" t="str">
            <v>在职</v>
          </cell>
          <cell r="AO706" t="str">
            <v>正式员工</v>
          </cell>
        </row>
        <row r="706">
          <cell r="AQ706" t="str">
            <v>普通任职</v>
          </cell>
          <cell r="AR706" t="str">
            <v>2016-11-09</v>
          </cell>
          <cell r="AS706" t="str">
            <v>成都</v>
          </cell>
        </row>
        <row r="706">
          <cell r="AU706" t="str">
            <v>2017-02-09</v>
          </cell>
        </row>
        <row r="706">
          <cell r="BF706">
            <v>3</v>
          </cell>
        </row>
        <row r="706">
          <cell r="BJ706" t="str">
            <v>四川工商学院</v>
          </cell>
        </row>
        <row r="706">
          <cell r="BL706" t="str">
            <v>普通全日制</v>
          </cell>
          <cell r="BM706" t="str">
            <v>自动化</v>
          </cell>
          <cell r="BN706" t="str">
            <v>2011-06-30</v>
          </cell>
          <cell r="BO706" t="str">
            <v>本科</v>
          </cell>
          <cell r="BP706" t="str">
            <v>学士</v>
          </cell>
        </row>
        <row r="706">
          <cell r="BV706" t="str">
            <v>2016-11-09</v>
          </cell>
          <cell r="BW706" t="str">
            <v>福建天晴数码有限公司</v>
          </cell>
          <cell r="BX706" t="str">
            <v>工程院十一部</v>
          </cell>
          <cell r="BY706" t="str">
            <v>工程院十一部开发五处</v>
          </cell>
        </row>
        <row r="707">
          <cell r="A707">
            <v>225112</v>
          </cell>
          <cell r="B707" t="str">
            <v>鲜雄</v>
          </cell>
          <cell r="C707" t="str">
            <v>工程院十一部开发五处</v>
          </cell>
          <cell r="D707" t="str">
            <v>郭玉湖</v>
          </cell>
          <cell r="E707" t="str">
            <v>225112</v>
          </cell>
          <cell r="F707" t="str">
            <v>男</v>
          </cell>
          <cell r="G707" t="str">
            <v>群众</v>
          </cell>
          <cell r="H707" t="str">
            <v>汉族</v>
          </cell>
          <cell r="I707" t="str">
            <v>1987-11-22</v>
          </cell>
          <cell r="J707" t="str">
            <v>513824198711225112</v>
          </cell>
          <cell r="K707" t="str">
            <v>已婚</v>
          </cell>
          <cell r="L707" t="str">
            <v>中国大陆</v>
          </cell>
        </row>
        <row r="707">
          <cell r="U707" t="str">
            <v>18200113312</v>
          </cell>
        </row>
        <row r="707">
          <cell r="X707" t="str">
            <v>15882454839</v>
          </cell>
        </row>
        <row r="707">
          <cell r="AA707" t="str">
            <v>11-22</v>
          </cell>
        </row>
        <row r="707">
          <cell r="AD707" t="str">
            <v>ND20170120015</v>
          </cell>
          <cell r="AE707" t="str">
            <v>工程院十一部开发五处</v>
          </cell>
          <cell r="AF707" t="str">
            <v>福建天泉教育科技有限公司</v>
          </cell>
          <cell r="AG707" t="str">
            <v>福建天泉教育科技有限公司</v>
          </cell>
          <cell r="AH707" t="str">
            <v>软件开发工程师</v>
          </cell>
          <cell r="AI707" t="str">
            <v>高级一星程序员(P6)</v>
          </cell>
          <cell r="AJ707" t="str">
            <v>P6</v>
          </cell>
        </row>
        <row r="707">
          <cell r="AM707" t="str">
            <v>试用人员</v>
          </cell>
          <cell r="AN707" t="str">
            <v>在职</v>
          </cell>
          <cell r="AO707" t="str">
            <v>试用人员</v>
          </cell>
        </row>
        <row r="707">
          <cell r="AQ707" t="str">
            <v>普通任职</v>
          </cell>
          <cell r="AR707" t="str">
            <v>2017-02-03</v>
          </cell>
          <cell r="AS707" t="str">
            <v>成都</v>
          </cell>
        </row>
        <row r="707">
          <cell r="BF707">
            <v>1</v>
          </cell>
        </row>
        <row r="707">
          <cell r="BJ707" t="str">
            <v>四川大学</v>
          </cell>
        </row>
        <row r="707">
          <cell r="BL707" t="str">
            <v>在职不脱产</v>
          </cell>
          <cell r="BM707" t="str">
            <v>电子工程</v>
          </cell>
          <cell r="BN707" t="str">
            <v>2010-07-01</v>
          </cell>
          <cell r="BO707" t="str">
            <v>本科</v>
          </cell>
        </row>
        <row r="707">
          <cell r="BV707" t="str">
            <v>2017-02-03</v>
          </cell>
          <cell r="BW707" t="str">
            <v>福建天晴数码有限公司</v>
          </cell>
          <cell r="BX707" t="str">
            <v>工程院十一部</v>
          </cell>
          <cell r="BY707" t="str">
            <v>工程院十一部开发五处</v>
          </cell>
        </row>
        <row r="708">
          <cell r="A708">
            <v>316455</v>
          </cell>
          <cell r="B708" t="str">
            <v>张彬强</v>
          </cell>
          <cell r="C708" t="str">
            <v>工程院十一部开发五处</v>
          </cell>
          <cell r="D708" t="str">
            <v>郭玉湖</v>
          </cell>
          <cell r="E708" t="str">
            <v>316455</v>
          </cell>
          <cell r="F708" t="str">
            <v>男</v>
          </cell>
          <cell r="G708" t="str">
            <v>中共党员</v>
          </cell>
          <cell r="H708" t="str">
            <v>汉族</v>
          </cell>
          <cell r="I708" t="str">
            <v>1989-06-22</v>
          </cell>
          <cell r="J708" t="str">
            <v>350521198906225018</v>
          </cell>
          <cell r="K708" t="str">
            <v>未婚</v>
          </cell>
          <cell r="L708" t="str">
            <v>中国大陆</v>
          </cell>
        </row>
        <row r="708">
          <cell r="O708" t="str">
            <v>福建省泉州市惠安县</v>
          </cell>
          <cell r="P708" t="str">
            <v>福建省泉州市惠安县</v>
          </cell>
          <cell r="Q708" t="str">
            <v>福建省厦门市思明区</v>
          </cell>
          <cell r="R708" t="str">
            <v>福建省泉州市惠安县东岭镇埔尾村顶埔尾113号</v>
          </cell>
        </row>
        <row r="708">
          <cell r="U708" t="str">
            <v>15860752851</v>
          </cell>
        </row>
        <row r="708">
          <cell r="AA708" t="str">
            <v>06-22</v>
          </cell>
        </row>
        <row r="708">
          <cell r="AD708" t="str">
            <v>ND20120320008</v>
          </cell>
          <cell r="AE708" t="str">
            <v>工程院十一部开发五处</v>
          </cell>
          <cell r="AF708" t="str">
            <v>福建天晴数码有限公司</v>
          </cell>
          <cell r="AG708" t="str">
            <v>福建天晴数码有限公司</v>
          </cell>
          <cell r="AH708" t="str">
            <v>软件开发工程师</v>
          </cell>
          <cell r="AI708" t="str">
            <v>高级一星程序员(P6)</v>
          </cell>
          <cell r="AJ708" t="str">
            <v>P6</v>
          </cell>
        </row>
        <row r="708">
          <cell r="AM708" t="str">
            <v>正式员工</v>
          </cell>
          <cell r="AN708" t="str">
            <v>在职</v>
          </cell>
          <cell r="AO708" t="str">
            <v>正式员工</v>
          </cell>
          <cell r="AP708" t="str">
            <v>研发类其他</v>
          </cell>
          <cell r="AQ708" t="str">
            <v>普通任职</v>
          </cell>
          <cell r="AR708" t="str">
            <v>2012-03-20</v>
          </cell>
          <cell r="AS708" t="str">
            <v>厦门</v>
          </cell>
        </row>
        <row r="708">
          <cell r="AU708" t="str">
            <v>2012-06-20</v>
          </cell>
        </row>
        <row r="708">
          <cell r="AX708" t="str">
            <v>2012-06-15</v>
          </cell>
        </row>
        <row r="708">
          <cell r="BF708">
            <v>59</v>
          </cell>
        </row>
        <row r="708">
          <cell r="BJ708" t="str">
            <v>福建师范大学</v>
          </cell>
        </row>
        <row r="708">
          <cell r="BL708" t="str">
            <v>普通全日制</v>
          </cell>
          <cell r="BM708" t="str">
            <v>计算机科学与技术</v>
          </cell>
          <cell r="BN708" t="str">
            <v>2011-07-01</v>
          </cell>
          <cell r="BO708" t="str">
            <v>本科</v>
          </cell>
          <cell r="BP708" t="str">
            <v>学士</v>
          </cell>
        </row>
        <row r="708">
          <cell r="BV708" t="str">
            <v>2012-03-20</v>
          </cell>
          <cell r="BW708" t="str">
            <v>福建天晴数码有限公司</v>
          </cell>
          <cell r="BX708" t="str">
            <v>工程院十一部</v>
          </cell>
          <cell r="BY708" t="str">
            <v>工程院十一部开发五处</v>
          </cell>
        </row>
        <row r="709">
          <cell r="A709">
            <v>510703</v>
          </cell>
          <cell r="B709" t="str">
            <v>涂畅</v>
          </cell>
          <cell r="C709" t="str">
            <v>工程院十一部开发五处</v>
          </cell>
          <cell r="D709" t="str">
            <v>郭玉湖</v>
          </cell>
          <cell r="E709" t="str">
            <v>510703</v>
          </cell>
          <cell r="F709" t="str">
            <v>男</v>
          </cell>
          <cell r="G709" t="str">
            <v>群众</v>
          </cell>
          <cell r="H709" t="str">
            <v>汉族</v>
          </cell>
          <cell r="I709" t="str">
            <v>1984-05-03</v>
          </cell>
          <cell r="J709" t="str">
            <v>510703198405030034</v>
          </cell>
          <cell r="K709" t="str">
            <v>已婚</v>
          </cell>
          <cell r="L709" t="str">
            <v>中国大陆</v>
          </cell>
        </row>
        <row r="709">
          <cell r="N709" t="str">
            <v>非农业</v>
          </cell>
          <cell r="O709" t="str">
            <v>四川绵阳市</v>
          </cell>
        </row>
        <row r="709">
          <cell r="U709" t="str">
            <v>18108242106</v>
          </cell>
          <cell r="V709" t="str">
            <v>84364789@qq.com</v>
          </cell>
          <cell r="W709" t="str">
            <v>黄瑛</v>
          </cell>
          <cell r="X709" t="str">
            <v>18108244801</v>
          </cell>
        </row>
        <row r="709">
          <cell r="AA709" t="str">
            <v>05-03</v>
          </cell>
          <cell r="AB709">
            <v>175</v>
          </cell>
        </row>
        <row r="709">
          <cell r="AD709" t="str">
            <v>ND20160309007</v>
          </cell>
          <cell r="AE709" t="str">
            <v>工程院十一部开发五处</v>
          </cell>
          <cell r="AF709" t="str">
            <v>福建天泉教育科技有限公司</v>
          </cell>
          <cell r="AG709" t="str">
            <v>福建天泉教育科技有限公司</v>
          </cell>
          <cell r="AH709" t="str">
            <v>软件开发工程师</v>
          </cell>
          <cell r="AI709" t="str">
            <v>高级一星程序员(P6)</v>
          </cell>
          <cell r="AJ709" t="str">
            <v>P6</v>
          </cell>
        </row>
        <row r="709">
          <cell r="AM709" t="str">
            <v>正式员工</v>
          </cell>
          <cell r="AN709" t="str">
            <v>在职</v>
          </cell>
          <cell r="AO709" t="str">
            <v>正式员工</v>
          </cell>
        </row>
        <row r="709">
          <cell r="AQ709" t="str">
            <v>普通任职</v>
          </cell>
          <cell r="AR709" t="str">
            <v>2016-03-10</v>
          </cell>
          <cell r="AS709" t="str">
            <v>成都</v>
          </cell>
        </row>
        <row r="709">
          <cell r="AU709" t="str">
            <v>2016-06-10</v>
          </cell>
        </row>
        <row r="709">
          <cell r="BF709">
            <v>11</v>
          </cell>
        </row>
        <row r="709">
          <cell r="BJ709" t="str">
            <v>西南交通大学</v>
          </cell>
        </row>
        <row r="709">
          <cell r="BL709" t="str">
            <v>普通全日制</v>
          </cell>
          <cell r="BM709" t="str">
            <v>计算机科学与技术</v>
          </cell>
          <cell r="BN709" t="str">
            <v>2006-06-30</v>
          </cell>
          <cell r="BO709" t="str">
            <v>本科</v>
          </cell>
          <cell r="BP709" t="str">
            <v>学士</v>
          </cell>
        </row>
        <row r="709">
          <cell r="BV709" t="str">
            <v>2016-03-10</v>
          </cell>
          <cell r="BW709" t="str">
            <v>福建天晴数码有限公司</v>
          </cell>
          <cell r="BX709" t="str">
            <v>工程院十一部</v>
          </cell>
          <cell r="BY709" t="str">
            <v>工程院十一部开发五处</v>
          </cell>
        </row>
        <row r="710">
          <cell r="A710">
            <v>608608</v>
          </cell>
          <cell r="B710" t="str">
            <v>张毅</v>
          </cell>
          <cell r="C710" t="str">
            <v>工程院十一部开发五处</v>
          </cell>
          <cell r="D710" t="str">
            <v>郭玉湖</v>
          </cell>
          <cell r="E710" t="str">
            <v>608608</v>
          </cell>
          <cell r="F710" t="str">
            <v>男</v>
          </cell>
          <cell r="G710" t="str">
            <v>共青团员</v>
          </cell>
          <cell r="H710" t="str">
            <v>汉族</v>
          </cell>
          <cell r="I710" t="str">
            <v>1986-08-02</v>
          </cell>
          <cell r="J710" t="str">
            <v>513902198608020052</v>
          </cell>
          <cell r="K710" t="str">
            <v>未婚</v>
          </cell>
          <cell r="L710" t="str">
            <v>中国大陆</v>
          </cell>
        </row>
        <row r="710">
          <cell r="N710" t="str">
            <v>非农业</v>
          </cell>
          <cell r="O710" t="str">
            <v>四川省</v>
          </cell>
        </row>
        <row r="710">
          <cell r="U710" t="str">
            <v>18578667376</v>
          </cell>
          <cell r="V710" t="str">
            <v>Goblin_god@foxmail.com</v>
          </cell>
          <cell r="W710" t="str">
            <v>张建</v>
          </cell>
          <cell r="X710" t="str">
            <v>18227949490</v>
          </cell>
        </row>
        <row r="710">
          <cell r="AA710" t="str">
            <v>08-02</v>
          </cell>
        </row>
        <row r="710">
          <cell r="AD710" t="str">
            <v>ND20160316020</v>
          </cell>
          <cell r="AE710" t="str">
            <v>工程院十一部开发五处</v>
          </cell>
          <cell r="AF710" t="str">
            <v>福建天泉教育科技有限公司</v>
          </cell>
          <cell r="AG710" t="str">
            <v>福建天泉教育科技有限公司</v>
          </cell>
          <cell r="AH710" t="str">
            <v>软件开发工程师</v>
          </cell>
          <cell r="AI710" t="str">
            <v>高级一星程序员(P6)</v>
          </cell>
          <cell r="AJ710" t="str">
            <v>P6</v>
          </cell>
        </row>
        <row r="710">
          <cell r="AM710" t="str">
            <v>正式员工</v>
          </cell>
          <cell r="AN710" t="str">
            <v>在职</v>
          </cell>
          <cell r="AO710" t="str">
            <v>正式员工</v>
          </cell>
        </row>
        <row r="710">
          <cell r="AQ710" t="str">
            <v>普通任职</v>
          </cell>
          <cell r="AR710" t="str">
            <v>2016-03-17</v>
          </cell>
          <cell r="AS710" t="str">
            <v>成都</v>
          </cell>
        </row>
        <row r="710">
          <cell r="AU710" t="str">
            <v>2016-06-17</v>
          </cell>
        </row>
        <row r="710">
          <cell r="BF710">
            <v>11</v>
          </cell>
        </row>
        <row r="710">
          <cell r="BJ710" t="str">
            <v>成都信息工程学院</v>
          </cell>
        </row>
        <row r="710">
          <cell r="BL710" t="str">
            <v>普通全日制</v>
          </cell>
          <cell r="BM710" t="str">
            <v>自动化</v>
          </cell>
          <cell r="BN710" t="str">
            <v>2009-06-30</v>
          </cell>
          <cell r="BO710" t="str">
            <v>本科</v>
          </cell>
          <cell r="BP710" t="str">
            <v>学士</v>
          </cell>
        </row>
        <row r="710">
          <cell r="BV710" t="str">
            <v>2016-03-17</v>
          </cell>
          <cell r="BW710" t="str">
            <v>福建天晴数码有限公司</v>
          </cell>
          <cell r="BX710" t="str">
            <v>工程院十一部</v>
          </cell>
          <cell r="BY710" t="str">
            <v>工程院十一部开发五处</v>
          </cell>
        </row>
        <row r="711">
          <cell r="A711">
            <v>626481</v>
          </cell>
          <cell r="B711" t="str">
            <v>曾杰</v>
          </cell>
          <cell r="C711" t="str">
            <v>工程院十一部开发五处</v>
          </cell>
          <cell r="D711" t="str">
            <v>郭玉湖</v>
          </cell>
          <cell r="E711" t="str">
            <v>626481</v>
          </cell>
          <cell r="F711" t="str">
            <v>男</v>
          </cell>
          <cell r="G711" t="str">
            <v>群众</v>
          </cell>
          <cell r="H711" t="str">
            <v>汉族</v>
          </cell>
          <cell r="I711" t="str">
            <v>1987-06-26</v>
          </cell>
          <cell r="J711" t="str">
            <v>52210119870626481X</v>
          </cell>
          <cell r="K711" t="str">
            <v>已婚</v>
          </cell>
          <cell r="L711" t="str">
            <v>中国大陆</v>
          </cell>
        </row>
        <row r="711">
          <cell r="O711" t="str">
            <v>贵州省</v>
          </cell>
        </row>
        <row r="711">
          <cell r="T711" t="str">
            <v>15042496366</v>
          </cell>
          <cell r="U711" t="str">
            <v>15042496366</v>
          </cell>
          <cell r="V711" t="str">
            <v>3566500@qq.com</v>
          </cell>
          <cell r="W711" t="str">
            <v>屈皓</v>
          </cell>
          <cell r="X711" t="str">
            <v>13942011221</v>
          </cell>
        </row>
        <row r="711">
          <cell r="AA711" t="str">
            <v>06-26</v>
          </cell>
        </row>
        <row r="711">
          <cell r="AD711" t="str">
            <v>ND20161130003</v>
          </cell>
          <cell r="AE711" t="str">
            <v>工程院十一部开发五处</v>
          </cell>
          <cell r="AF711" t="str">
            <v>福建天泉教育科技有限公司</v>
          </cell>
          <cell r="AG711" t="str">
            <v>福建天泉教育科技有限公司</v>
          </cell>
          <cell r="AH711" t="str">
            <v>软件开发工程师</v>
          </cell>
          <cell r="AI711" t="str">
            <v>高级一星程序员(P6)</v>
          </cell>
          <cell r="AJ711" t="str">
            <v>P6</v>
          </cell>
        </row>
        <row r="711">
          <cell r="AM711" t="str">
            <v>试用人员</v>
          </cell>
          <cell r="AN711" t="str">
            <v>在职</v>
          </cell>
          <cell r="AO711" t="str">
            <v>试用人员</v>
          </cell>
        </row>
        <row r="711">
          <cell r="AQ711" t="str">
            <v>普通任职</v>
          </cell>
          <cell r="AR711" t="str">
            <v>2016-11-30</v>
          </cell>
          <cell r="AS711" t="str">
            <v>成都</v>
          </cell>
        </row>
        <row r="711">
          <cell r="BF711">
            <v>3</v>
          </cell>
        </row>
        <row r="711">
          <cell r="BJ711" t="str">
            <v>武汉生物工程</v>
          </cell>
        </row>
        <row r="711">
          <cell r="BL711" t="str">
            <v>普通全日制</v>
          </cell>
          <cell r="BM711" t="str">
            <v>计算机科学与技术</v>
          </cell>
          <cell r="BN711" t="str">
            <v>2009-06-30</v>
          </cell>
          <cell r="BO711" t="str">
            <v>本科</v>
          </cell>
          <cell r="BP711" t="str">
            <v>学士</v>
          </cell>
        </row>
        <row r="711">
          <cell r="BV711" t="str">
            <v>2016-11-30</v>
          </cell>
          <cell r="BW711" t="str">
            <v>福建天晴数码有限公司</v>
          </cell>
          <cell r="BX711" t="str">
            <v>工程院十一部</v>
          </cell>
          <cell r="BY711" t="str">
            <v>工程院十一部开发五处</v>
          </cell>
        </row>
        <row r="712">
          <cell r="A712">
            <v>830109</v>
          </cell>
          <cell r="B712" t="str">
            <v>林峰</v>
          </cell>
          <cell r="C712" t="str">
            <v>工程院十一部开发五处</v>
          </cell>
          <cell r="D712" t="str">
            <v>郭玉湖</v>
          </cell>
          <cell r="E712" t="str">
            <v>830109</v>
          </cell>
          <cell r="F712" t="str">
            <v>男</v>
          </cell>
          <cell r="G712" t="str">
            <v>中共党员</v>
          </cell>
          <cell r="H712" t="str">
            <v>汉族</v>
          </cell>
          <cell r="I712" t="str">
            <v>1983-01-09</v>
          </cell>
          <cell r="J712" t="str">
            <v>350626198301090015</v>
          </cell>
          <cell r="K712" t="str">
            <v>已婚</v>
          </cell>
          <cell r="L712" t="str">
            <v>中国大陆</v>
          </cell>
        </row>
        <row r="712">
          <cell r="O712" t="str">
            <v>福建省漳州市东山县</v>
          </cell>
          <cell r="P712" t="str">
            <v>福建省厦门市思明区</v>
          </cell>
        </row>
        <row r="712">
          <cell r="R712" t="str">
            <v>福建省厦门市思明区</v>
          </cell>
        </row>
        <row r="712">
          <cell r="U712" t="str">
            <v>18650803315</v>
          </cell>
        </row>
        <row r="712">
          <cell r="W712" t="str">
            <v>陈佳虹</v>
          </cell>
          <cell r="X712" t="str">
            <v>15959445175</v>
          </cell>
        </row>
        <row r="712">
          <cell r="AA712" t="str">
            <v>01-09</v>
          </cell>
        </row>
        <row r="712">
          <cell r="AD712" t="str">
            <v>ND20080430002</v>
          </cell>
          <cell r="AE712" t="str">
            <v>工程院十一部开发五处</v>
          </cell>
          <cell r="AF712" t="str">
            <v>福建天晴数码有限公司</v>
          </cell>
          <cell r="AG712" t="str">
            <v>福建天晴数码有限公司</v>
          </cell>
          <cell r="AH712" t="str">
            <v>软件开发工程师</v>
          </cell>
          <cell r="AI712" t="str">
            <v>高级一星程序员(P6)</v>
          </cell>
          <cell r="AJ712" t="str">
            <v>P6</v>
          </cell>
        </row>
        <row r="712">
          <cell r="AM712" t="str">
            <v>正式员工</v>
          </cell>
          <cell r="AN712" t="str">
            <v>在职</v>
          </cell>
          <cell r="AO712" t="str">
            <v>正式员工</v>
          </cell>
          <cell r="AP712" t="str">
            <v>研发类其他</v>
          </cell>
          <cell r="AQ712" t="str">
            <v>普通任职</v>
          </cell>
          <cell r="AR712" t="str">
            <v>2008-04-30</v>
          </cell>
          <cell r="AS712" t="str">
            <v>厦门</v>
          </cell>
        </row>
        <row r="712">
          <cell r="AU712" t="str">
            <v>2008-07-30</v>
          </cell>
        </row>
        <row r="712">
          <cell r="BF712">
            <v>106</v>
          </cell>
        </row>
        <row r="712">
          <cell r="BJ712" t="str">
            <v>福州大学</v>
          </cell>
        </row>
        <row r="712">
          <cell r="BL712" t="str">
            <v>普通全日制</v>
          </cell>
          <cell r="BM712" t="str">
            <v>计算机科学与技术</v>
          </cell>
          <cell r="BN712" t="str">
            <v>2005-07-01</v>
          </cell>
          <cell r="BO712" t="str">
            <v>本科</v>
          </cell>
        </row>
        <row r="712">
          <cell r="BV712" t="str">
            <v>2008-04-30</v>
          </cell>
          <cell r="BW712" t="str">
            <v>福建天晴数码有限公司</v>
          </cell>
          <cell r="BX712" t="str">
            <v>工程院十一部</v>
          </cell>
          <cell r="BY712" t="str">
            <v>工程院十一部开发五处</v>
          </cell>
        </row>
        <row r="713">
          <cell r="A713">
            <v>162162</v>
          </cell>
          <cell r="B713" t="str">
            <v>李上杰</v>
          </cell>
          <cell r="C713" t="str">
            <v>工程院十一部本部</v>
          </cell>
          <cell r="D713" t="str">
            <v>郭玉湖</v>
          </cell>
          <cell r="E713" t="str">
            <v>162162</v>
          </cell>
          <cell r="F713" t="str">
            <v>男</v>
          </cell>
          <cell r="G713" t="str">
            <v>共青团员</v>
          </cell>
          <cell r="H713" t="str">
            <v>汉族</v>
          </cell>
          <cell r="I713" t="str">
            <v>1984-11-19</v>
          </cell>
          <cell r="J713" t="str">
            <v>352225198411191013</v>
          </cell>
          <cell r="K713" t="str">
            <v>已婚</v>
          </cell>
          <cell r="L713" t="str">
            <v>中国大陆</v>
          </cell>
        </row>
        <row r="713">
          <cell r="O713" t="str">
            <v>福建省宁德地区霞浦县</v>
          </cell>
          <cell r="P713" t="str">
            <v>福建省福州市鼓楼区</v>
          </cell>
          <cell r="Q713" t="str">
            <v>福建省福州市鼓楼区</v>
          </cell>
          <cell r="R713" t="str">
            <v>海峡人才</v>
          </cell>
          <cell r="S713" t="str">
            <v>福州</v>
          </cell>
        </row>
        <row r="713">
          <cell r="U713" t="str">
            <v>18050793091</v>
          </cell>
        </row>
        <row r="713">
          <cell r="W713" t="str">
            <v>家人</v>
          </cell>
          <cell r="X713" t="str">
            <v>18050793092</v>
          </cell>
        </row>
        <row r="713">
          <cell r="AA713" t="str">
            <v>11-19</v>
          </cell>
        </row>
        <row r="713">
          <cell r="AD713" t="str">
            <v>ND20081119010</v>
          </cell>
          <cell r="AE713" t="str">
            <v>工程院十一部本部</v>
          </cell>
          <cell r="AF713" t="str">
            <v>福建天泉教育科技有限公司</v>
          </cell>
          <cell r="AG713" t="str">
            <v>福建天泉教育科技有限公司</v>
          </cell>
          <cell r="AH713" t="str">
            <v>工具开发主程</v>
          </cell>
          <cell r="AI713" t="str">
            <v>高级三星程序员(P8)</v>
          </cell>
          <cell r="AJ713" t="str">
            <v>P8</v>
          </cell>
        </row>
        <row r="713">
          <cell r="AM713" t="str">
            <v>正式员工</v>
          </cell>
          <cell r="AN713" t="str">
            <v>在职</v>
          </cell>
          <cell r="AO713" t="str">
            <v>正式员工</v>
          </cell>
          <cell r="AP713" t="str">
            <v>研发支持类</v>
          </cell>
          <cell r="AQ713" t="str">
            <v>普通任职</v>
          </cell>
          <cell r="AR713" t="str">
            <v>2008-11-19</v>
          </cell>
        </row>
        <row r="713">
          <cell r="AU713" t="str">
            <v>2009-02-19</v>
          </cell>
        </row>
        <row r="713">
          <cell r="BF713">
            <v>99</v>
          </cell>
        </row>
        <row r="713">
          <cell r="BJ713" t="str">
            <v>南昌航空大学</v>
          </cell>
        </row>
        <row r="713">
          <cell r="BL713" t="str">
            <v>普通全日制</v>
          </cell>
          <cell r="BM713" t="str">
            <v>计算机科学与技术</v>
          </cell>
          <cell r="BN713" t="str">
            <v>2007-07-01</v>
          </cell>
          <cell r="BO713" t="str">
            <v>本科</v>
          </cell>
        </row>
        <row r="713">
          <cell r="BV713" t="str">
            <v>2008-11-19</v>
          </cell>
          <cell r="BW713" t="str">
            <v>福建天晴数码有限公司</v>
          </cell>
          <cell r="BX713" t="str">
            <v>工程院十一部</v>
          </cell>
          <cell r="BY713" t="str">
            <v>工程院十一部本部</v>
          </cell>
        </row>
        <row r="714">
          <cell r="A714">
            <v>262993</v>
          </cell>
          <cell r="B714" t="str">
            <v>肖尧</v>
          </cell>
          <cell r="C714" t="str">
            <v>工程院十一部本部</v>
          </cell>
          <cell r="D714" t="str">
            <v>郭玉湖</v>
          </cell>
          <cell r="E714" t="str">
            <v>262993</v>
          </cell>
          <cell r="F714" t="str">
            <v>男</v>
          </cell>
        </row>
        <row r="714">
          <cell r="H714" t="str">
            <v>汉族</v>
          </cell>
          <cell r="I714" t="str">
            <v>1981-04-26</v>
          </cell>
          <cell r="J714" t="str">
            <v>510107198104262993</v>
          </cell>
          <cell r="K714" t="str">
            <v>已婚</v>
          </cell>
          <cell r="L714" t="str">
            <v>中国大陆</v>
          </cell>
        </row>
        <row r="714">
          <cell r="O714" t="str">
            <v>四川省达州市大竹县</v>
          </cell>
        </row>
        <row r="714">
          <cell r="S714" t="str">
            <v>成都市武侯区武兴一路2号7-4-1002</v>
          </cell>
        </row>
        <row r="714">
          <cell r="U714" t="str">
            <v>15680808800</v>
          </cell>
          <cell r="V714" t="str">
            <v>1611471@qq.com</v>
          </cell>
          <cell r="W714" t="str">
            <v>肖仁义</v>
          </cell>
          <cell r="X714" t="str">
            <v>13982259283</v>
          </cell>
        </row>
        <row r="714">
          <cell r="AA714" t="str">
            <v>04-26</v>
          </cell>
          <cell r="AB714">
            <v>175</v>
          </cell>
          <cell r="AC714" t="str">
            <v>O型</v>
          </cell>
          <cell r="AD714" t="str">
            <v>ND20160902008</v>
          </cell>
          <cell r="AE714" t="str">
            <v>工程院十一部本部</v>
          </cell>
          <cell r="AF714" t="str">
            <v>福建天泉教育科技有限公司</v>
          </cell>
          <cell r="AG714" t="str">
            <v>福建天泉教育科技有限公司</v>
          </cell>
          <cell r="AH714" t="str">
            <v>高级架构师</v>
          </cell>
          <cell r="AI714" t="str">
            <v>高级三星架构师(P8)</v>
          </cell>
          <cell r="AJ714" t="str">
            <v>P8</v>
          </cell>
        </row>
        <row r="714">
          <cell r="AM714" t="str">
            <v>试用人员</v>
          </cell>
          <cell r="AN714" t="str">
            <v>在职</v>
          </cell>
          <cell r="AO714" t="str">
            <v>试用人员</v>
          </cell>
        </row>
        <row r="714">
          <cell r="AQ714" t="str">
            <v>普通任职</v>
          </cell>
          <cell r="AR714" t="str">
            <v>2016-09-05</v>
          </cell>
          <cell r="AS714" t="str">
            <v>成都</v>
          </cell>
        </row>
        <row r="714">
          <cell r="BF714">
            <v>5</v>
          </cell>
        </row>
        <row r="714">
          <cell r="BJ714" t="str">
            <v>成都电子科技大学</v>
          </cell>
        </row>
        <row r="714">
          <cell r="BL714" t="str">
            <v>其他</v>
          </cell>
          <cell r="BM714" t="str">
            <v>电子信息工程</v>
          </cell>
          <cell r="BN714" t="str">
            <v>2003-07-31</v>
          </cell>
          <cell r="BO714" t="str">
            <v>本科</v>
          </cell>
        </row>
        <row r="714">
          <cell r="BV714" t="str">
            <v>2016-09-05</v>
          </cell>
          <cell r="BW714" t="str">
            <v>福建天晴数码有限公司</v>
          </cell>
          <cell r="BX714" t="str">
            <v>工程院十一部</v>
          </cell>
          <cell r="BY714" t="str">
            <v>工程院十一部本部</v>
          </cell>
        </row>
        <row r="715">
          <cell r="A715">
            <v>500000</v>
          </cell>
          <cell r="B715" t="str">
            <v>陈祥</v>
          </cell>
          <cell r="C715" t="str">
            <v>工程院十一部本部</v>
          </cell>
          <cell r="D715" t="str">
            <v>郭玉湖</v>
          </cell>
          <cell r="E715" t="str">
            <v>500000</v>
          </cell>
          <cell r="F715" t="str">
            <v>男</v>
          </cell>
          <cell r="G715" t="str">
            <v>共青团员</v>
          </cell>
          <cell r="H715" t="str">
            <v>汉族</v>
          </cell>
          <cell r="I715" t="str">
            <v>1985-04-07</v>
          </cell>
          <cell r="J715" t="str">
            <v>352225198504070018</v>
          </cell>
          <cell r="K715" t="str">
            <v>未婚</v>
          </cell>
          <cell r="L715" t="str">
            <v>中国大陆</v>
          </cell>
        </row>
        <row r="715">
          <cell r="O715" t="str">
            <v>福建省宁德地区霞浦县</v>
          </cell>
          <cell r="P715" t="str">
            <v>福建省宁德地区霞浦县</v>
          </cell>
          <cell r="Q715" t="str">
            <v>福建省福州市台江区</v>
          </cell>
        </row>
        <row r="715">
          <cell r="U715" t="str">
            <v>15880021413</v>
          </cell>
        </row>
        <row r="715">
          <cell r="AA715" t="str">
            <v>04-07</v>
          </cell>
        </row>
        <row r="715">
          <cell r="AD715" t="str">
            <v>ND20110415002</v>
          </cell>
          <cell r="AE715" t="str">
            <v>工程院十一部本部</v>
          </cell>
          <cell r="AF715" t="str">
            <v>福建天泉教育科技有限公司</v>
          </cell>
          <cell r="AG715" t="str">
            <v>福建天泉教育科技有限公司</v>
          </cell>
          <cell r="AH715" t="str">
            <v>软件工程师</v>
          </cell>
          <cell r="AI715" t="str">
            <v>高级二星程序员(P7)</v>
          </cell>
          <cell r="AJ715" t="str">
            <v>P7</v>
          </cell>
        </row>
        <row r="715">
          <cell r="AM715" t="str">
            <v>正式员工</v>
          </cell>
          <cell r="AN715" t="str">
            <v>在职</v>
          </cell>
          <cell r="AO715" t="str">
            <v>正式员工</v>
          </cell>
          <cell r="AP715" t="str">
            <v>研发类程序</v>
          </cell>
          <cell r="AQ715" t="str">
            <v>普通任职</v>
          </cell>
          <cell r="AR715" t="str">
            <v>2011-04-15</v>
          </cell>
        </row>
        <row r="715">
          <cell r="AU715" t="str">
            <v>2011-07-15</v>
          </cell>
        </row>
        <row r="715">
          <cell r="AX715" t="str">
            <v>2011-07-11</v>
          </cell>
        </row>
        <row r="715">
          <cell r="BF715">
            <v>70</v>
          </cell>
        </row>
        <row r="715">
          <cell r="BJ715" t="str">
            <v>黑龙江科技学院</v>
          </cell>
        </row>
        <row r="715">
          <cell r="BL715" t="str">
            <v>普通全日制</v>
          </cell>
          <cell r="BM715" t="str">
            <v>计算机科学与技术</v>
          </cell>
          <cell r="BN715" t="str">
            <v>2007-07-01</v>
          </cell>
          <cell r="BO715" t="str">
            <v>本科</v>
          </cell>
          <cell r="BP715" t="str">
            <v>学士</v>
          </cell>
        </row>
        <row r="715">
          <cell r="BV715" t="str">
            <v>2011-04-15</v>
          </cell>
          <cell r="BW715" t="str">
            <v>福建天晴数码有限公司</v>
          </cell>
          <cell r="BX715" t="str">
            <v>工程院十一部</v>
          </cell>
          <cell r="BY715" t="str">
            <v>工程院十一部本部</v>
          </cell>
        </row>
        <row r="716">
          <cell r="A716">
            <v>830204</v>
          </cell>
          <cell r="B716" t="str">
            <v>徐情波</v>
          </cell>
          <cell r="C716" t="str">
            <v>工程院十一部本部</v>
          </cell>
          <cell r="D716" t="str">
            <v>郭玉湖</v>
          </cell>
          <cell r="E716" t="str">
            <v>830204</v>
          </cell>
          <cell r="F716" t="str">
            <v>男</v>
          </cell>
          <cell r="G716" t="str">
            <v>共青团员</v>
          </cell>
          <cell r="H716" t="str">
            <v>汉族</v>
          </cell>
          <cell r="I716" t="str">
            <v>1983-02-04</v>
          </cell>
          <cell r="J716" t="str">
            <v>350524198302048013</v>
          </cell>
          <cell r="K716" t="str">
            <v>已婚</v>
          </cell>
          <cell r="L716" t="str">
            <v>中国大陆</v>
          </cell>
        </row>
        <row r="716">
          <cell r="O716" t="str">
            <v>福建省泉州市安溪县</v>
          </cell>
          <cell r="P716" t="str">
            <v>福建省泉州市安溪县</v>
          </cell>
        </row>
        <row r="716">
          <cell r="R716" t="str">
            <v>福建省泉州市安溪县</v>
          </cell>
        </row>
        <row r="716">
          <cell r="U716" t="str">
            <v>13655024949</v>
          </cell>
        </row>
        <row r="716">
          <cell r="W716" t="str">
            <v>范凌武</v>
          </cell>
          <cell r="X716" t="str">
            <v>13655024949</v>
          </cell>
        </row>
        <row r="716">
          <cell r="AA716" t="str">
            <v>02-04</v>
          </cell>
        </row>
        <row r="716">
          <cell r="AD716" t="str">
            <v>ND20081126021</v>
          </cell>
          <cell r="AE716" t="str">
            <v>工程院十一部本部</v>
          </cell>
          <cell r="AF716" t="str">
            <v>福建天泉教育科技有限公司</v>
          </cell>
          <cell r="AG716" t="str">
            <v>福建天泉教育科技有限公司</v>
          </cell>
          <cell r="AH716" t="str">
            <v>软件工程师</v>
          </cell>
          <cell r="AI716" t="str">
            <v>高级二星程序员(P7)</v>
          </cell>
          <cell r="AJ716" t="str">
            <v>P7</v>
          </cell>
        </row>
        <row r="716">
          <cell r="AM716" t="str">
            <v>正式员工</v>
          </cell>
          <cell r="AN716" t="str">
            <v>在职</v>
          </cell>
          <cell r="AO716" t="str">
            <v>正式员工</v>
          </cell>
          <cell r="AP716" t="str">
            <v>研发类程序</v>
          </cell>
          <cell r="AQ716" t="str">
            <v>普通任职</v>
          </cell>
          <cell r="AR716" t="str">
            <v>2008-11-26</v>
          </cell>
        </row>
        <row r="716">
          <cell r="AU716" t="str">
            <v>2009-02-26</v>
          </cell>
        </row>
        <row r="716">
          <cell r="BF716">
            <v>99</v>
          </cell>
        </row>
        <row r="716">
          <cell r="BJ716" t="str">
            <v>天津商业大学</v>
          </cell>
        </row>
        <row r="716">
          <cell r="BL716" t="str">
            <v>普通全日制</v>
          </cell>
          <cell r="BM716" t="str">
            <v>信息管理与信息系统</v>
          </cell>
          <cell r="BN716" t="str">
            <v>2005-07-01</v>
          </cell>
          <cell r="BO716" t="str">
            <v>本科</v>
          </cell>
        </row>
        <row r="716">
          <cell r="BV716" t="str">
            <v>2008-11-26</v>
          </cell>
          <cell r="BW716" t="str">
            <v>福建天晴数码有限公司</v>
          </cell>
          <cell r="BX716" t="str">
            <v>工程院十一部</v>
          </cell>
          <cell r="BY716" t="str">
            <v>工程院十一部本部</v>
          </cell>
        </row>
        <row r="717">
          <cell r="A717">
            <v>841180</v>
          </cell>
          <cell r="B717" t="str">
            <v>罗光来</v>
          </cell>
          <cell r="C717" t="str">
            <v>工程院十一部本部</v>
          </cell>
          <cell r="D717" t="str">
            <v>郭玉湖</v>
          </cell>
          <cell r="E717" t="str">
            <v>841180</v>
          </cell>
          <cell r="F717" t="str">
            <v>男</v>
          </cell>
          <cell r="G717" t="str">
            <v>群众</v>
          </cell>
          <cell r="H717" t="str">
            <v>汉族</v>
          </cell>
          <cell r="I717" t="str">
            <v>1972-10-16</v>
          </cell>
          <cell r="J717" t="str">
            <v>440825197210163057</v>
          </cell>
          <cell r="K717" t="str">
            <v>已婚</v>
          </cell>
          <cell r="L717" t="str">
            <v>中国大陆</v>
          </cell>
        </row>
        <row r="717">
          <cell r="N717" t="str">
            <v>非农业</v>
          </cell>
        </row>
        <row r="717">
          <cell r="S717" t="str">
            <v>深圳龙岗区坂田四季花城兰花苑C301</v>
          </cell>
        </row>
        <row r="717">
          <cell r="U717" t="str">
            <v>13570888549</v>
          </cell>
          <cell r="V717" t="str">
            <v>bluebee2020@gmail.com</v>
          </cell>
        </row>
        <row r="717">
          <cell r="X717" t="str">
            <v>13828702567</v>
          </cell>
        </row>
        <row r="717">
          <cell r="AA717" t="str">
            <v>10-16</v>
          </cell>
        </row>
        <row r="717">
          <cell r="AD717" t="str">
            <v>ND20120331002</v>
          </cell>
          <cell r="AE717" t="str">
            <v>工程院十一部本部</v>
          </cell>
          <cell r="AF717" t="str">
            <v>福建天泉教育科技有限公司</v>
          </cell>
          <cell r="AG717" t="str">
            <v>福建天泉教育科技有限公司</v>
          </cell>
          <cell r="AH717" t="str">
            <v>高级软件开发工程师</v>
          </cell>
          <cell r="AI717" t="str">
            <v>高级三星程序员(P8)</v>
          </cell>
          <cell r="AJ717" t="str">
            <v>P8</v>
          </cell>
        </row>
        <row r="717">
          <cell r="AM717" t="str">
            <v>正式员工</v>
          </cell>
          <cell r="AN717" t="str">
            <v>在职</v>
          </cell>
          <cell r="AO717" t="str">
            <v>正式员工</v>
          </cell>
          <cell r="AP717" t="str">
            <v>研发支持类</v>
          </cell>
          <cell r="AQ717" t="str">
            <v>普通任职</v>
          </cell>
          <cell r="AR717" t="str">
            <v>2008-11-12</v>
          </cell>
        </row>
        <row r="717">
          <cell r="AU717" t="str">
            <v>2012-03-31</v>
          </cell>
        </row>
        <row r="717">
          <cell r="AW717" t="str">
            <v>2012-03-31</v>
          </cell>
        </row>
        <row r="717">
          <cell r="BB717" t="str">
            <v>2012-03-31</v>
          </cell>
        </row>
        <row r="717">
          <cell r="BF717">
            <v>68</v>
          </cell>
        </row>
        <row r="717">
          <cell r="BJ717" t="str">
            <v>华北水利水电学院</v>
          </cell>
        </row>
        <row r="717">
          <cell r="BL717" t="str">
            <v>普通全日制</v>
          </cell>
          <cell r="BM717" t="str">
            <v>工程地质与水文地质</v>
          </cell>
          <cell r="BN717" t="str">
            <v>1998-07-01</v>
          </cell>
          <cell r="BO717" t="str">
            <v>本科</v>
          </cell>
        </row>
        <row r="717">
          <cell r="BV717" t="str">
            <v>2012-03-31</v>
          </cell>
          <cell r="BW717" t="str">
            <v>福建天晴数码有限公司</v>
          </cell>
          <cell r="BX717" t="str">
            <v>工程院十一部</v>
          </cell>
          <cell r="BY717" t="str">
            <v>工程院十一部本部</v>
          </cell>
        </row>
        <row r="718">
          <cell r="A718">
            <v>850917</v>
          </cell>
          <cell r="B718" t="str">
            <v>陈建东</v>
          </cell>
          <cell r="C718" t="str">
            <v>工程院十一部本部</v>
          </cell>
          <cell r="D718" t="str">
            <v>郭玉湖</v>
          </cell>
          <cell r="E718" t="str">
            <v>850917</v>
          </cell>
          <cell r="F718" t="str">
            <v>男</v>
          </cell>
          <cell r="G718" t="str">
            <v>群众</v>
          </cell>
          <cell r="H718" t="str">
            <v>汉族</v>
          </cell>
          <cell r="I718" t="str">
            <v>1985-09-17</v>
          </cell>
          <cell r="J718" t="str">
            <v>350322198509175171</v>
          </cell>
          <cell r="K718" t="str">
            <v>未婚</v>
          </cell>
          <cell r="L718" t="str">
            <v>中国大陆</v>
          </cell>
        </row>
        <row r="718">
          <cell r="O718" t="str">
            <v>福建省莆田市仙游县</v>
          </cell>
        </row>
        <row r="718">
          <cell r="U718" t="str">
            <v>18120873030</v>
          </cell>
        </row>
        <row r="718">
          <cell r="AA718" t="str">
            <v>09-17</v>
          </cell>
        </row>
        <row r="718">
          <cell r="AD718" t="str">
            <v>ND20090325004</v>
          </cell>
          <cell r="AE718" t="str">
            <v>工程院十一部本部</v>
          </cell>
          <cell r="AF718" t="str">
            <v>福建天泉教育科技有限公司</v>
          </cell>
          <cell r="AG718" t="str">
            <v>福建天泉教育科技有限公司</v>
          </cell>
          <cell r="AH718" t="str">
            <v>软件工程师</v>
          </cell>
          <cell r="AI718" t="str">
            <v>高级二星程序员(P7)</v>
          </cell>
          <cell r="AJ718" t="str">
            <v>P7</v>
          </cell>
        </row>
        <row r="718">
          <cell r="AM718" t="str">
            <v>正式员工</v>
          </cell>
          <cell r="AN718" t="str">
            <v>在职</v>
          </cell>
          <cell r="AO718" t="str">
            <v>正式员工</v>
          </cell>
          <cell r="AP718" t="str">
            <v>研发类程序</v>
          </cell>
          <cell r="AQ718" t="str">
            <v>普通任职</v>
          </cell>
          <cell r="AR718" t="str">
            <v>2009-03-25</v>
          </cell>
        </row>
        <row r="718">
          <cell r="AU718" t="str">
            <v>2009-06-25</v>
          </cell>
        </row>
        <row r="718">
          <cell r="AX718" t="str">
            <v>2009-07-14</v>
          </cell>
        </row>
        <row r="718">
          <cell r="BF718">
            <v>95</v>
          </cell>
        </row>
        <row r="718">
          <cell r="BJ718" t="str">
            <v>北京信息工程学院</v>
          </cell>
        </row>
        <row r="718">
          <cell r="BL718" t="str">
            <v>普通全日制</v>
          </cell>
          <cell r="BM718" t="str">
            <v>计算机科学与技术</v>
          </cell>
          <cell r="BN718" t="str">
            <v>2005-07-01</v>
          </cell>
          <cell r="BO718" t="str">
            <v>本科</v>
          </cell>
        </row>
        <row r="718">
          <cell r="BV718" t="str">
            <v>2009-03-25</v>
          </cell>
          <cell r="BW718" t="str">
            <v>福建天晴数码有限公司</v>
          </cell>
          <cell r="BX718" t="str">
            <v>工程院十一部</v>
          </cell>
          <cell r="BY718" t="str">
            <v>工程院十一部本部</v>
          </cell>
        </row>
        <row r="719">
          <cell r="A719">
            <v>881210</v>
          </cell>
          <cell r="B719" t="str">
            <v>叶金龙</v>
          </cell>
          <cell r="C719" t="str">
            <v>工程院十一部本部</v>
          </cell>
          <cell r="D719" t="str">
            <v>郭玉湖</v>
          </cell>
          <cell r="E719" t="str">
            <v>881210</v>
          </cell>
          <cell r="F719" t="str">
            <v>男</v>
          </cell>
          <cell r="G719" t="str">
            <v>中共党员</v>
          </cell>
          <cell r="H719" t="str">
            <v>汉族</v>
          </cell>
          <cell r="I719" t="str">
            <v>1986-06-23</v>
          </cell>
          <cell r="J719" t="str">
            <v>350524198606237112</v>
          </cell>
          <cell r="K719" t="str">
            <v>未婚</v>
          </cell>
          <cell r="L719" t="str">
            <v>中国大陆</v>
          </cell>
        </row>
        <row r="719">
          <cell r="O719" t="str">
            <v>福建省泉州市安溪县</v>
          </cell>
        </row>
        <row r="719">
          <cell r="U719" t="str">
            <v>13400569382</v>
          </cell>
          <cell r="V719" t="str">
            <v>415571973@qq.com</v>
          </cell>
        </row>
        <row r="719">
          <cell r="AA719" t="str">
            <v>06-23</v>
          </cell>
        </row>
        <row r="719">
          <cell r="AD719" t="str">
            <v>ND20130802004</v>
          </cell>
          <cell r="AE719" t="str">
            <v>工程院十一部本部</v>
          </cell>
          <cell r="AF719" t="str">
            <v>福建天泉教育科技有限公司</v>
          </cell>
          <cell r="AG719" t="str">
            <v>福建天泉教育科技有限公司</v>
          </cell>
          <cell r="AH719" t="str">
            <v>架构师</v>
          </cell>
          <cell r="AI719" t="str">
            <v>高级二星架构师(P7)</v>
          </cell>
          <cell r="AJ719" t="str">
            <v>P7</v>
          </cell>
        </row>
        <row r="719">
          <cell r="AM719" t="str">
            <v>正式员工</v>
          </cell>
          <cell r="AN719" t="str">
            <v>在职</v>
          </cell>
          <cell r="AO719" t="str">
            <v>正式员工</v>
          </cell>
          <cell r="AP719" t="str">
            <v>研发类其他</v>
          </cell>
          <cell r="AQ719" t="str">
            <v>普通任职</v>
          </cell>
          <cell r="AR719" t="str">
            <v>2013-08-05</v>
          </cell>
        </row>
        <row r="719">
          <cell r="AU719" t="str">
            <v>2013-11-05</v>
          </cell>
        </row>
        <row r="719">
          <cell r="BF719">
            <v>42</v>
          </cell>
        </row>
        <row r="719">
          <cell r="BJ719" t="str">
            <v>福州大学</v>
          </cell>
        </row>
        <row r="719">
          <cell r="BL719" t="str">
            <v>普通全日制</v>
          </cell>
          <cell r="BM719" t="str">
            <v>信息与计算科学</v>
          </cell>
          <cell r="BN719" t="str">
            <v>2008-07-01</v>
          </cell>
          <cell r="BO719" t="str">
            <v>本科</v>
          </cell>
          <cell r="BP719" t="str">
            <v>学士</v>
          </cell>
        </row>
        <row r="719">
          <cell r="BV719" t="str">
            <v>2013-08-05</v>
          </cell>
          <cell r="BW719" t="str">
            <v>福建天晴数码有限公司</v>
          </cell>
          <cell r="BX719" t="str">
            <v>工程院十一部</v>
          </cell>
          <cell r="BY719" t="str">
            <v>工程院十一部本部</v>
          </cell>
        </row>
        <row r="720">
          <cell r="A720">
            <v>226338</v>
          </cell>
          <cell r="B720" t="str">
            <v>林景安</v>
          </cell>
          <cell r="C720" t="str">
            <v>工程院十二部开发一处</v>
          </cell>
          <cell r="D720" t="str">
            <v>郭玉湖</v>
          </cell>
          <cell r="E720" t="str">
            <v>226338</v>
          </cell>
          <cell r="F720" t="str">
            <v>男</v>
          </cell>
          <cell r="G720" t="str">
            <v>共青团员</v>
          </cell>
          <cell r="H720" t="str">
            <v>汉族</v>
          </cell>
          <cell r="I720" t="str">
            <v>1991-04-10</v>
          </cell>
          <cell r="J720" t="str">
            <v>350481199104104519</v>
          </cell>
          <cell r="K720" t="str">
            <v>未婚</v>
          </cell>
          <cell r="L720" t="str">
            <v>中国大陆</v>
          </cell>
        </row>
        <row r="720">
          <cell r="O720" t="str">
            <v>福建三明市</v>
          </cell>
        </row>
        <row r="720">
          <cell r="R720" t="str">
            <v>福州市鼓楼区软件园汶山里小区21栋502</v>
          </cell>
          <cell r="S720" t="str">
            <v>福州市鼓楼区软件园汶山里小区21栋502</v>
          </cell>
        </row>
        <row r="720">
          <cell r="U720" t="str">
            <v>18060474279</v>
          </cell>
          <cell r="V720" t="str">
            <v>870089206@qq.com</v>
          </cell>
        </row>
        <row r="720">
          <cell r="X720" t="str">
            <v>13666970293</v>
          </cell>
        </row>
        <row r="720">
          <cell r="AA720" t="str">
            <v>04-10</v>
          </cell>
        </row>
        <row r="720">
          <cell r="AD720" t="str">
            <v>ND20160316017</v>
          </cell>
          <cell r="AE720" t="str">
            <v>工程院十二部开发一处</v>
          </cell>
          <cell r="AF720" t="str">
            <v>福建天泉教育科技有限公司</v>
          </cell>
          <cell r="AG720" t="str">
            <v>福建天泉教育科技有限公司</v>
          </cell>
          <cell r="AH720" t="str">
            <v>软件开发工程师</v>
          </cell>
          <cell r="AI720" t="str">
            <v>二星工程师(P4)</v>
          </cell>
          <cell r="AJ720" t="str">
            <v>P4</v>
          </cell>
        </row>
        <row r="720">
          <cell r="AM720" t="str">
            <v>正式员工</v>
          </cell>
          <cell r="AN720" t="str">
            <v>在职</v>
          </cell>
          <cell r="AO720" t="str">
            <v>正式员工</v>
          </cell>
        </row>
        <row r="720">
          <cell r="AQ720" t="str">
            <v>普通任职</v>
          </cell>
          <cell r="AR720" t="str">
            <v>2016-03-17</v>
          </cell>
          <cell r="AS720" t="str">
            <v>福州</v>
          </cell>
        </row>
        <row r="720">
          <cell r="AU720" t="str">
            <v>2016-07-17</v>
          </cell>
        </row>
        <row r="720">
          <cell r="BF720">
            <v>11</v>
          </cell>
        </row>
        <row r="720">
          <cell r="BJ720" t="str">
            <v>福建师范大学</v>
          </cell>
        </row>
        <row r="720">
          <cell r="BL720" t="str">
            <v>普通全日制</v>
          </cell>
          <cell r="BM720" t="str">
            <v>电子信息工程</v>
          </cell>
          <cell r="BN720" t="str">
            <v>2015-06-30</v>
          </cell>
          <cell r="BO720" t="str">
            <v>本科</v>
          </cell>
          <cell r="BP720" t="str">
            <v>学士</v>
          </cell>
        </row>
        <row r="720">
          <cell r="BV720" t="str">
            <v>2016-03-17</v>
          </cell>
          <cell r="BW720" t="str">
            <v>福建天晴数码有限公司</v>
          </cell>
          <cell r="BX720" t="str">
            <v>工程院十二部</v>
          </cell>
          <cell r="BY720" t="str">
            <v>工程院十二部开发一处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6"/>
      <sheetName val="Sheet5"/>
      <sheetName val="Sheet4"/>
      <sheetName val="Sheet3"/>
      <sheetName val="Sheet2"/>
      <sheetName val="android"/>
      <sheetName val="ios"/>
      <sheetName val="WEB"/>
      <sheetName val="java"/>
      <sheetName val=",NET"/>
      <sheetName val="Sheet7"/>
    </sheetNames>
    <sheetDataSet>
      <sheetData sheetId="0">
        <row r="1">
          <cell r="E1" t="str">
            <v>工号</v>
          </cell>
          <cell r="F1" t="str">
            <v>职级</v>
          </cell>
          <cell r="G1" t="str">
            <v>本职技能考试最后结果</v>
          </cell>
        </row>
        <row r="3">
          <cell r="E3">
            <v>111019</v>
          </cell>
          <cell r="F3" t="str">
            <v>P5</v>
          </cell>
          <cell r="G3" t="str">
            <v>通过</v>
          </cell>
        </row>
        <row r="4">
          <cell r="E4">
            <v>279520</v>
          </cell>
          <cell r="F4" t="str">
            <v>P6</v>
          </cell>
          <cell r="G4" t="str">
            <v>通过</v>
          </cell>
        </row>
        <row r="5">
          <cell r="E5">
            <v>551314</v>
          </cell>
          <cell r="F5" t="str">
            <v>P5</v>
          </cell>
          <cell r="G5" t="str">
            <v>通过</v>
          </cell>
        </row>
        <row r="6">
          <cell r="E6">
            <v>180604</v>
          </cell>
          <cell r="F6" t="str">
            <v>P6</v>
          </cell>
          <cell r="G6" t="str">
            <v>通过</v>
          </cell>
        </row>
        <row r="7">
          <cell r="E7">
            <v>199004</v>
          </cell>
          <cell r="F7" t="str">
            <v>P6</v>
          </cell>
          <cell r="G7" t="str">
            <v>通过</v>
          </cell>
        </row>
        <row r="8">
          <cell r="E8">
            <v>181334</v>
          </cell>
          <cell r="F8" t="str">
            <v>P5</v>
          </cell>
          <cell r="G8" t="str">
            <v>通过</v>
          </cell>
        </row>
        <row r="9">
          <cell r="E9">
            <v>890425</v>
          </cell>
          <cell r="F9" t="str">
            <v>P5</v>
          </cell>
          <cell r="G9" t="str">
            <v>通过</v>
          </cell>
        </row>
        <row r="10">
          <cell r="E10">
            <v>250750</v>
          </cell>
          <cell r="F10" t="str">
            <v>P5</v>
          </cell>
          <cell r="G10" t="str">
            <v>通过</v>
          </cell>
        </row>
        <row r="11">
          <cell r="E11">
            <v>276834</v>
          </cell>
          <cell r="F11" t="str">
            <v>P5</v>
          </cell>
          <cell r="G11" t="str">
            <v>通过</v>
          </cell>
        </row>
        <row r="12">
          <cell r="E12">
            <v>985746</v>
          </cell>
          <cell r="F12" t="str">
            <v>P4</v>
          </cell>
          <cell r="G12" t="str">
            <v>通过</v>
          </cell>
        </row>
        <row r="13">
          <cell r="E13">
            <v>151115</v>
          </cell>
          <cell r="F13" t="str">
            <v>P5</v>
          </cell>
          <cell r="G13" t="str">
            <v>通过</v>
          </cell>
        </row>
        <row r="14">
          <cell r="E14">
            <v>223606</v>
          </cell>
          <cell r="F14" t="str">
            <v>P6</v>
          </cell>
          <cell r="G14" t="str">
            <v>通过</v>
          </cell>
        </row>
        <row r="15">
          <cell r="E15">
            <v>648211</v>
          </cell>
          <cell r="F15" t="str">
            <v>P5</v>
          </cell>
          <cell r="G15" t="str">
            <v>通过</v>
          </cell>
        </row>
        <row r="16">
          <cell r="E16">
            <v>902860</v>
          </cell>
          <cell r="F16" t="str">
            <v>P5</v>
          </cell>
          <cell r="G16" t="str">
            <v>通过</v>
          </cell>
        </row>
        <row r="17">
          <cell r="E17">
            <v>881014</v>
          </cell>
          <cell r="F17" t="str">
            <v>P4</v>
          </cell>
          <cell r="G17" t="str">
            <v>通过</v>
          </cell>
        </row>
        <row r="18">
          <cell r="E18">
            <v>248696</v>
          </cell>
          <cell r="F18" t="str">
            <v>P5</v>
          </cell>
          <cell r="G18" t="str">
            <v>通过</v>
          </cell>
        </row>
        <row r="19">
          <cell r="E19">
            <v>111116</v>
          </cell>
          <cell r="F19" t="str">
            <v>P5</v>
          </cell>
          <cell r="G19" t="str">
            <v>通过</v>
          </cell>
        </row>
        <row r="20">
          <cell r="E20">
            <v>521622</v>
          </cell>
          <cell r="F20" t="str">
            <v>P5</v>
          </cell>
          <cell r="G20" t="str">
            <v>通过</v>
          </cell>
        </row>
        <row r="21">
          <cell r="E21">
            <v>141120</v>
          </cell>
          <cell r="F21" t="str">
            <v>P5</v>
          </cell>
          <cell r="G21" t="str">
            <v>通过</v>
          </cell>
        </row>
        <row r="22">
          <cell r="E22">
            <v>173532</v>
          </cell>
          <cell r="F22" t="str">
            <v>P5</v>
          </cell>
          <cell r="G22" t="str">
            <v>通过</v>
          </cell>
        </row>
        <row r="23">
          <cell r="E23">
            <v>150425</v>
          </cell>
          <cell r="F23" t="str">
            <v>P5</v>
          </cell>
          <cell r="G23" t="str">
            <v>通过</v>
          </cell>
        </row>
        <row r="24">
          <cell r="E24">
            <v>355325</v>
          </cell>
          <cell r="F24" t="str">
            <v>P4</v>
          </cell>
          <cell r="G24" t="str">
            <v>通过</v>
          </cell>
        </row>
        <row r="25">
          <cell r="E25">
            <v>518168</v>
          </cell>
          <cell r="F25" t="str">
            <v>P5</v>
          </cell>
          <cell r="G25" t="str">
            <v>通过</v>
          </cell>
        </row>
        <row r="26">
          <cell r="E26">
            <v>370418</v>
          </cell>
          <cell r="F26" t="str">
            <v>P5</v>
          </cell>
          <cell r="G26" t="str">
            <v>通过</v>
          </cell>
        </row>
        <row r="27">
          <cell r="E27">
            <v>686159</v>
          </cell>
          <cell r="F27" t="str">
            <v>P5</v>
          </cell>
          <cell r="G27" t="str">
            <v>通过</v>
          </cell>
        </row>
        <row r="28">
          <cell r="E28">
            <v>900918</v>
          </cell>
          <cell r="F28" t="str">
            <v>P6</v>
          </cell>
          <cell r="G28" t="str">
            <v>通过</v>
          </cell>
        </row>
        <row r="29">
          <cell r="E29">
            <v>101509</v>
          </cell>
          <cell r="F29" t="str">
            <v>P5</v>
          </cell>
          <cell r="G29" t="str">
            <v>通过</v>
          </cell>
        </row>
        <row r="30">
          <cell r="E30">
            <v>152008</v>
          </cell>
          <cell r="F30" t="str">
            <v>P5</v>
          </cell>
          <cell r="G30" t="str">
            <v>通过</v>
          </cell>
        </row>
        <row r="31">
          <cell r="E31">
            <v>630033</v>
          </cell>
          <cell r="F31" t="str">
            <v>P6</v>
          </cell>
          <cell r="G31" t="str">
            <v>通过</v>
          </cell>
        </row>
        <row r="32">
          <cell r="E32">
            <v>188188</v>
          </cell>
          <cell r="F32" t="str">
            <v>P5</v>
          </cell>
          <cell r="G32" t="str">
            <v>通过</v>
          </cell>
        </row>
        <row r="33">
          <cell r="E33">
            <v>845745</v>
          </cell>
          <cell r="F33" t="str">
            <v>P5</v>
          </cell>
          <cell r="G33" t="str">
            <v>通过</v>
          </cell>
        </row>
        <row r="34">
          <cell r="E34">
            <v>803370</v>
          </cell>
          <cell r="F34" t="str">
            <v>P5</v>
          </cell>
          <cell r="G34" t="str">
            <v>通过</v>
          </cell>
        </row>
        <row r="35">
          <cell r="E35">
            <v>385964</v>
          </cell>
          <cell r="F35" t="str">
            <v>P4</v>
          </cell>
          <cell r="G35" t="str">
            <v>通过</v>
          </cell>
        </row>
        <row r="36">
          <cell r="E36">
            <v>900629</v>
          </cell>
          <cell r="F36" t="str">
            <v>P5</v>
          </cell>
          <cell r="G36" t="str">
            <v>通过</v>
          </cell>
        </row>
        <row r="37">
          <cell r="E37">
            <v>727604</v>
          </cell>
          <cell r="F37" t="str">
            <v>P5</v>
          </cell>
          <cell r="G37" t="str">
            <v>通过</v>
          </cell>
        </row>
        <row r="38">
          <cell r="E38">
            <v>142020</v>
          </cell>
          <cell r="F38" t="str">
            <v>P5</v>
          </cell>
          <cell r="G38" t="str">
            <v>通过</v>
          </cell>
        </row>
        <row r="39">
          <cell r="E39">
            <v>153050</v>
          </cell>
          <cell r="F39" t="str">
            <v>P5</v>
          </cell>
          <cell r="G39" t="str">
            <v>通过</v>
          </cell>
        </row>
        <row r="40">
          <cell r="E40">
            <v>502921</v>
          </cell>
          <cell r="F40" t="str">
            <v>P5</v>
          </cell>
          <cell r="G40" t="str">
            <v>通过</v>
          </cell>
        </row>
        <row r="41">
          <cell r="E41">
            <v>582199</v>
          </cell>
          <cell r="F41" t="str">
            <v>P5</v>
          </cell>
          <cell r="G41" t="str">
            <v>通过</v>
          </cell>
        </row>
        <row r="42">
          <cell r="E42">
            <v>895041</v>
          </cell>
          <cell r="F42" t="str">
            <v>P5</v>
          </cell>
          <cell r="G42" t="str">
            <v>通过</v>
          </cell>
        </row>
        <row r="43">
          <cell r="E43">
            <v>651233</v>
          </cell>
          <cell r="F43" t="str">
            <v>P5</v>
          </cell>
          <cell r="G43" t="str">
            <v>通过</v>
          </cell>
        </row>
        <row r="44">
          <cell r="E44">
            <v>880422</v>
          </cell>
          <cell r="F44" t="str">
            <v>P6</v>
          </cell>
          <cell r="G44" t="str">
            <v>通过</v>
          </cell>
        </row>
        <row r="45">
          <cell r="E45">
            <v>263550</v>
          </cell>
          <cell r="F45" t="str">
            <v>P5</v>
          </cell>
          <cell r="G45" t="str">
            <v>通过</v>
          </cell>
        </row>
        <row r="46">
          <cell r="E46">
            <v>408001</v>
          </cell>
          <cell r="F46" t="str">
            <v>P5</v>
          </cell>
          <cell r="G46" t="str">
            <v>通过</v>
          </cell>
        </row>
        <row r="47">
          <cell r="E47">
            <v>810019</v>
          </cell>
          <cell r="F47" t="str">
            <v>P5</v>
          </cell>
          <cell r="G47" t="str">
            <v>通过</v>
          </cell>
        </row>
        <row r="48">
          <cell r="E48">
            <v>169158</v>
          </cell>
          <cell r="F48" t="str">
            <v>P5</v>
          </cell>
          <cell r="G48" t="str">
            <v>通过</v>
          </cell>
        </row>
        <row r="49">
          <cell r="E49">
            <v>720392</v>
          </cell>
          <cell r="F49" t="str">
            <v>P5</v>
          </cell>
          <cell r="G49" t="str">
            <v>通过</v>
          </cell>
        </row>
        <row r="50">
          <cell r="E50">
            <v>316495</v>
          </cell>
          <cell r="F50" t="str">
            <v>P5</v>
          </cell>
          <cell r="G50" t="str">
            <v>通过</v>
          </cell>
        </row>
        <row r="51">
          <cell r="E51">
            <v>885120</v>
          </cell>
          <cell r="F51" t="str">
            <v>P5</v>
          </cell>
          <cell r="G51" t="str">
            <v>通过</v>
          </cell>
        </row>
        <row r="52">
          <cell r="E52">
            <v>190838</v>
          </cell>
          <cell r="F52" t="str">
            <v>P5</v>
          </cell>
          <cell r="G52" t="str">
            <v>通过</v>
          </cell>
        </row>
        <row r="53">
          <cell r="E53">
            <v>550321</v>
          </cell>
          <cell r="F53" t="str">
            <v>P5</v>
          </cell>
          <cell r="G53" t="str">
            <v>通过</v>
          </cell>
        </row>
        <row r="54">
          <cell r="E54">
            <v>826690</v>
          </cell>
          <cell r="F54" t="str">
            <v>P5</v>
          </cell>
          <cell r="G54" t="str">
            <v>通过</v>
          </cell>
        </row>
        <row r="55">
          <cell r="E55">
            <v>902228</v>
          </cell>
          <cell r="F55" t="str">
            <v>P4</v>
          </cell>
          <cell r="G55" t="str">
            <v>通过</v>
          </cell>
        </row>
        <row r="56">
          <cell r="E56">
            <v>535261</v>
          </cell>
          <cell r="F56" t="str">
            <v>P5</v>
          </cell>
          <cell r="G56" t="str">
            <v>通过</v>
          </cell>
        </row>
        <row r="57">
          <cell r="E57">
            <v>104800</v>
          </cell>
          <cell r="F57" t="str">
            <v>P5</v>
          </cell>
          <cell r="G57" t="str">
            <v>通过</v>
          </cell>
        </row>
        <row r="58">
          <cell r="E58">
            <v>536963</v>
          </cell>
          <cell r="F58" t="str">
            <v>P5</v>
          </cell>
          <cell r="G58" t="str">
            <v>通过</v>
          </cell>
        </row>
        <row r="59">
          <cell r="E59">
            <v>900601</v>
          </cell>
          <cell r="F59" t="str">
            <v>P4</v>
          </cell>
          <cell r="G59" t="str">
            <v>通过</v>
          </cell>
        </row>
        <row r="60">
          <cell r="E60">
            <v>902022</v>
          </cell>
          <cell r="F60" t="str">
            <v>P6</v>
          </cell>
          <cell r="G60" t="str">
            <v>通过</v>
          </cell>
        </row>
        <row r="61">
          <cell r="E61">
            <v>910822</v>
          </cell>
          <cell r="F61" t="str">
            <v>P5</v>
          </cell>
          <cell r="G61" t="str">
            <v>通过</v>
          </cell>
        </row>
        <row r="62">
          <cell r="E62">
            <v>129650</v>
          </cell>
          <cell r="F62" t="str">
            <v>P4</v>
          </cell>
          <cell r="G62" t="str">
            <v>通过</v>
          </cell>
        </row>
        <row r="63">
          <cell r="E63">
            <v>294639</v>
          </cell>
          <cell r="F63" t="str">
            <v>P5</v>
          </cell>
          <cell r="G63" t="str">
            <v>通过</v>
          </cell>
        </row>
        <row r="64">
          <cell r="E64">
            <v>724271</v>
          </cell>
          <cell r="F64" t="str">
            <v>P5</v>
          </cell>
          <cell r="G64" t="str">
            <v>通过</v>
          </cell>
        </row>
        <row r="65">
          <cell r="E65">
            <v>928900</v>
          </cell>
          <cell r="F65" t="str">
            <v>P6</v>
          </cell>
          <cell r="G65" t="str">
            <v>通过</v>
          </cell>
        </row>
        <row r="66">
          <cell r="E66">
            <v>636465</v>
          </cell>
          <cell r="F66" t="str">
            <v>P4</v>
          </cell>
          <cell r="G66" t="str">
            <v>通过</v>
          </cell>
        </row>
        <row r="67">
          <cell r="E67">
            <v>786591</v>
          </cell>
          <cell r="F67" t="str">
            <v>P5</v>
          </cell>
          <cell r="G67" t="str">
            <v>通过</v>
          </cell>
        </row>
        <row r="68">
          <cell r="E68">
            <v>901010</v>
          </cell>
          <cell r="F68" t="str">
            <v>P5</v>
          </cell>
          <cell r="G68" t="str">
            <v>通过</v>
          </cell>
        </row>
        <row r="69">
          <cell r="E69">
            <v>100722</v>
          </cell>
          <cell r="F69" t="str">
            <v>P5</v>
          </cell>
          <cell r="G69" t="str">
            <v>通过</v>
          </cell>
        </row>
        <row r="70">
          <cell r="E70">
            <v>890501</v>
          </cell>
          <cell r="F70" t="str">
            <v>P4</v>
          </cell>
          <cell r="G70" t="str">
            <v>通过</v>
          </cell>
        </row>
        <row r="71">
          <cell r="E71">
            <v>294814</v>
          </cell>
          <cell r="F71" t="str">
            <v>P5</v>
          </cell>
          <cell r="G71" t="str">
            <v>通过</v>
          </cell>
        </row>
        <row r="72">
          <cell r="E72">
            <v>416911</v>
          </cell>
          <cell r="F72" t="str">
            <v>P5</v>
          </cell>
          <cell r="G72" t="str">
            <v>通过</v>
          </cell>
        </row>
        <row r="73">
          <cell r="E73">
            <v>399399</v>
          </cell>
          <cell r="F73" t="str">
            <v>P5</v>
          </cell>
          <cell r="G73" t="str">
            <v>通过</v>
          </cell>
        </row>
        <row r="74">
          <cell r="E74">
            <v>141006</v>
          </cell>
          <cell r="F74" t="str">
            <v>P5</v>
          </cell>
          <cell r="G74" t="str">
            <v>通过</v>
          </cell>
        </row>
        <row r="75">
          <cell r="E75">
            <v>140605</v>
          </cell>
          <cell r="F75" t="str">
            <v>P4</v>
          </cell>
          <cell r="G75" t="str">
            <v>通过</v>
          </cell>
        </row>
        <row r="76">
          <cell r="E76">
            <v>931015</v>
          </cell>
          <cell r="F76" t="str">
            <v>未定级</v>
          </cell>
          <cell r="G76" t="str">
            <v>通过</v>
          </cell>
        </row>
        <row r="77">
          <cell r="E77">
            <v>180505</v>
          </cell>
          <cell r="F77" t="str">
            <v>P4</v>
          </cell>
          <cell r="G77" t="str">
            <v>通过</v>
          </cell>
        </row>
        <row r="78">
          <cell r="E78">
            <v>831925</v>
          </cell>
          <cell r="F78" t="str">
            <v>P5</v>
          </cell>
          <cell r="G78" t="str">
            <v>通过</v>
          </cell>
        </row>
        <row r="79">
          <cell r="E79">
            <v>210034</v>
          </cell>
          <cell r="F79" t="str">
            <v>P4</v>
          </cell>
          <cell r="G79" t="str">
            <v>通过</v>
          </cell>
        </row>
        <row r="80">
          <cell r="E80">
            <v>948959</v>
          </cell>
          <cell r="F80" t="str">
            <v>P5</v>
          </cell>
          <cell r="G80" t="str">
            <v>通过</v>
          </cell>
        </row>
        <row r="81">
          <cell r="E81">
            <v>201408</v>
          </cell>
          <cell r="F81" t="str">
            <v>P4</v>
          </cell>
          <cell r="G81" t="str">
            <v>通过</v>
          </cell>
        </row>
        <row r="82">
          <cell r="E82">
            <v>931677</v>
          </cell>
          <cell r="F82" t="str">
            <v>P4</v>
          </cell>
          <cell r="G82" t="str">
            <v>通过</v>
          </cell>
        </row>
        <row r="83">
          <cell r="E83">
            <v>618032</v>
          </cell>
          <cell r="F83" t="str">
            <v>P6</v>
          </cell>
          <cell r="G83" t="str">
            <v>通过</v>
          </cell>
        </row>
        <row r="84">
          <cell r="E84">
            <v>201960</v>
          </cell>
          <cell r="F84" t="str">
            <v>P5</v>
          </cell>
          <cell r="G84" t="str">
            <v>通过</v>
          </cell>
        </row>
        <row r="85">
          <cell r="E85">
            <v>143963</v>
          </cell>
          <cell r="F85" t="str">
            <v>P4</v>
          </cell>
          <cell r="G85" t="str">
            <v>通过</v>
          </cell>
        </row>
        <row r="86">
          <cell r="E86">
            <v>170776</v>
          </cell>
          <cell r="F86" t="str">
            <v>P4</v>
          </cell>
          <cell r="G86" t="str">
            <v>通过</v>
          </cell>
        </row>
        <row r="87">
          <cell r="E87">
            <v>130061</v>
          </cell>
          <cell r="F87" t="str">
            <v>P5</v>
          </cell>
          <cell r="G87" t="str">
            <v>通过</v>
          </cell>
        </row>
        <row r="88">
          <cell r="E88">
            <v>771328</v>
          </cell>
          <cell r="F88" t="str">
            <v>P4</v>
          </cell>
          <cell r="G88" t="str">
            <v>通过</v>
          </cell>
        </row>
        <row r="89">
          <cell r="E89">
            <v>981020</v>
          </cell>
          <cell r="F89" t="str">
            <v>P5</v>
          </cell>
          <cell r="G89" t="str">
            <v>通过</v>
          </cell>
        </row>
        <row r="90">
          <cell r="E90">
            <v>910204</v>
          </cell>
          <cell r="F90" t="str">
            <v>P5</v>
          </cell>
          <cell r="G90" t="str">
            <v>通过</v>
          </cell>
        </row>
        <row r="91">
          <cell r="E91">
            <v>824221</v>
          </cell>
          <cell r="F91" t="str">
            <v>P5</v>
          </cell>
          <cell r="G91" t="str">
            <v>通过</v>
          </cell>
        </row>
        <row r="92">
          <cell r="E92">
            <v>901220</v>
          </cell>
          <cell r="F92" t="str">
            <v>P5</v>
          </cell>
          <cell r="G92" t="str">
            <v>通过</v>
          </cell>
        </row>
        <row r="93">
          <cell r="E93">
            <v>723181</v>
          </cell>
          <cell r="F93" t="str">
            <v>P5</v>
          </cell>
          <cell r="G93" t="str">
            <v>通过</v>
          </cell>
        </row>
        <row r="94">
          <cell r="E94">
            <v>108563</v>
          </cell>
          <cell r="F94" t="str">
            <v>P4</v>
          </cell>
          <cell r="G94" t="str">
            <v>通过</v>
          </cell>
        </row>
        <row r="95">
          <cell r="E95">
            <v>416614</v>
          </cell>
          <cell r="F95" t="str">
            <v>P5</v>
          </cell>
          <cell r="G95" t="str">
            <v>通过</v>
          </cell>
        </row>
        <row r="96">
          <cell r="E96">
            <v>210770</v>
          </cell>
          <cell r="F96" t="str">
            <v>P4</v>
          </cell>
          <cell r="G96" t="str">
            <v>通过</v>
          </cell>
        </row>
        <row r="97">
          <cell r="E97">
            <v>114018</v>
          </cell>
          <cell r="F97" t="str">
            <v>P5</v>
          </cell>
          <cell r="G97" t="str">
            <v>通过</v>
          </cell>
        </row>
        <row r="98">
          <cell r="E98">
            <v>111837</v>
          </cell>
          <cell r="F98" t="str">
            <v>P5</v>
          </cell>
          <cell r="G98" t="str">
            <v>通过</v>
          </cell>
        </row>
        <row r="99">
          <cell r="E99">
            <v>821561</v>
          </cell>
          <cell r="F99" t="str">
            <v>P5</v>
          </cell>
          <cell r="G99" t="str">
            <v>通过</v>
          </cell>
        </row>
        <row r="100">
          <cell r="E100">
            <v>901108</v>
          </cell>
          <cell r="F100" t="str">
            <v>P5</v>
          </cell>
          <cell r="G100" t="str">
            <v>通过</v>
          </cell>
        </row>
        <row r="101">
          <cell r="E101">
            <v>8194</v>
          </cell>
          <cell r="F101" t="str">
            <v>P5</v>
          </cell>
          <cell r="G101" t="str">
            <v>通过</v>
          </cell>
        </row>
        <row r="102">
          <cell r="E102">
            <v>305012</v>
          </cell>
          <cell r="F102" t="str">
            <v>P5</v>
          </cell>
          <cell r="G102" t="str">
            <v>通过</v>
          </cell>
        </row>
        <row r="103">
          <cell r="E103">
            <v>300116</v>
          </cell>
          <cell r="F103" t="str">
            <v>P5</v>
          </cell>
          <cell r="G103" t="str">
            <v>通过</v>
          </cell>
        </row>
        <row r="104">
          <cell r="E104">
            <v>900228</v>
          </cell>
          <cell r="F104" t="str">
            <v>P5</v>
          </cell>
          <cell r="G104" t="str">
            <v>通过</v>
          </cell>
        </row>
        <row r="105">
          <cell r="E105">
            <v>130801</v>
          </cell>
          <cell r="F105" t="str">
            <v>P5</v>
          </cell>
          <cell r="G105" t="str">
            <v>通过</v>
          </cell>
        </row>
        <row r="106">
          <cell r="E106">
            <v>994857</v>
          </cell>
          <cell r="F106" t="str">
            <v>P5</v>
          </cell>
          <cell r="G106" t="str">
            <v>通过</v>
          </cell>
        </row>
        <row r="107">
          <cell r="E107">
            <v>976976</v>
          </cell>
          <cell r="F107" t="str">
            <v>P6</v>
          </cell>
          <cell r="G107" t="str">
            <v>通过</v>
          </cell>
        </row>
        <row r="108">
          <cell r="E108">
            <v>188895</v>
          </cell>
          <cell r="F108" t="str">
            <v>P5</v>
          </cell>
          <cell r="G108" t="str">
            <v>通过</v>
          </cell>
        </row>
        <row r="109">
          <cell r="E109">
            <v>150303</v>
          </cell>
          <cell r="F109" t="str">
            <v>P5</v>
          </cell>
          <cell r="G109" t="str">
            <v>通过</v>
          </cell>
        </row>
        <row r="110">
          <cell r="E110">
            <v>113216</v>
          </cell>
          <cell r="F110" t="str">
            <v>P5</v>
          </cell>
          <cell r="G110" t="str">
            <v>通过</v>
          </cell>
        </row>
        <row r="111">
          <cell r="E111">
            <v>353100</v>
          </cell>
          <cell r="F111" t="str">
            <v>P5</v>
          </cell>
          <cell r="G111" t="str">
            <v>通过</v>
          </cell>
        </row>
        <row r="112">
          <cell r="E112">
            <v>986021</v>
          </cell>
          <cell r="F112" t="str">
            <v>P5</v>
          </cell>
          <cell r="G112" t="str">
            <v>通过</v>
          </cell>
        </row>
        <row r="113">
          <cell r="E113">
            <v>103091</v>
          </cell>
          <cell r="F113" t="str">
            <v>P5</v>
          </cell>
          <cell r="G113" t="str">
            <v>通过</v>
          </cell>
        </row>
        <row r="114">
          <cell r="E114">
            <v>236013</v>
          </cell>
          <cell r="F114" t="str">
            <v>P5</v>
          </cell>
          <cell r="G114" t="str">
            <v>通过</v>
          </cell>
        </row>
        <row r="115">
          <cell r="E115">
            <v>132500</v>
          </cell>
          <cell r="F115" t="str">
            <v>P5</v>
          </cell>
          <cell r="G115" t="str">
            <v>通过</v>
          </cell>
        </row>
        <row r="116">
          <cell r="E116">
            <v>144519</v>
          </cell>
          <cell r="F116" t="str">
            <v>P5</v>
          </cell>
          <cell r="G116" t="str">
            <v>通过</v>
          </cell>
        </row>
        <row r="117">
          <cell r="E117">
            <v>101251</v>
          </cell>
          <cell r="F117" t="str">
            <v>P5</v>
          </cell>
          <cell r="G117" t="str">
            <v>通过</v>
          </cell>
        </row>
        <row r="118">
          <cell r="E118">
            <v>901112</v>
          </cell>
          <cell r="F118" t="str">
            <v>未定级</v>
          </cell>
          <cell r="G118" t="str">
            <v>通过</v>
          </cell>
        </row>
        <row r="119">
          <cell r="E119">
            <v>226688</v>
          </cell>
          <cell r="F119" t="str">
            <v>P5</v>
          </cell>
          <cell r="G119" t="str">
            <v>通过</v>
          </cell>
        </row>
        <row r="120">
          <cell r="E120">
            <v>322198</v>
          </cell>
          <cell r="F120" t="str">
            <v>P5</v>
          </cell>
          <cell r="G120" t="str">
            <v>通过</v>
          </cell>
        </row>
        <row r="121">
          <cell r="E121">
            <v>330134</v>
          </cell>
          <cell r="F121" t="str">
            <v>P6</v>
          </cell>
          <cell r="G121" t="str">
            <v>通过</v>
          </cell>
        </row>
        <row r="122">
          <cell r="E122">
            <v>803404</v>
          </cell>
          <cell r="F122" t="str">
            <v>P5</v>
          </cell>
          <cell r="G122" t="str">
            <v>通过</v>
          </cell>
        </row>
        <row r="123">
          <cell r="E123">
            <v>920214</v>
          </cell>
          <cell r="F123" t="str">
            <v>P5</v>
          </cell>
          <cell r="G123" t="str">
            <v>通过</v>
          </cell>
        </row>
        <row r="124">
          <cell r="E124">
            <v>121199</v>
          </cell>
          <cell r="F124" t="str">
            <v>P4</v>
          </cell>
          <cell r="G124" t="str">
            <v>通过</v>
          </cell>
        </row>
        <row r="125">
          <cell r="E125">
            <v>601198</v>
          </cell>
          <cell r="F125" t="str">
            <v>P5</v>
          </cell>
          <cell r="G125" t="str">
            <v>通过</v>
          </cell>
        </row>
        <row r="126">
          <cell r="E126">
            <v>198908</v>
          </cell>
          <cell r="F126" t="str">
            <v>P5</v>
          </cell>
          <cell r="G126" t="str">
            <v>通过</v>
          </cell>
        </row>
        <row r="127">
          <cell r="E127">
            <v>915086</v>
          </cell>
          <cell r="F127" t="str">
            <v>P5</v>
          </cell>
          <cell r="G127" t="str">
            <v>通过</v>
          </cell>
        </row>
        <row r="128">
          <cell r="E128">
            <v>880602</v>
          </cell>
          <cell r="F128" t="str">
            <v>P5</v>
          </cell>
          <cell r="G128" t="str">
            <v>通过</v>
          </cell>
        </row>
        <row r="129">
          <cell r="E129">
            <v>972819</v>
          </cell>
          <cell r="F129" t="str">
            <v>P5</v>
          </cell>
          <cell r="G129" t="str">
            <v>通过</v>
          </cell>
        </row>
        <row r="130">
          <cell r="E130">
            <v>130727</v>
          </cell>
          <cell r="F130" t="str">
            <v>P5</v>
          </cell>
          <cell r="G130" t="str">
            <v>通过</v>
          </cell>
        </row>
        <row r="131">
          <cell r="E131">
            <v>958857</v>
          </cell>
          <cell r="F131" t="str">
            <v>P5</v>
          </cell>
          <cell r="G131" t="str">
            <v>通过</v>
          </cell>
        </row>
        <row r="132">
          <cell r="E132">
            <v>110806</v>
          </cell>
          <cell r="F132" t="str">
            <v>P4</v>
          </cell>
          <cell r="G132" t="str">
            <v>通过</v>
          </cell>
        </row>
        <row r="133">
          <cell r="E133">
            <v>102333</v>
          </cell>
          <cell r="F133" t="str">
            <v>P5</v>
          </cell>
          <cell r="G133" t="str">
            <v>通过</v>
          </cell>
        </row>
        <row r="134">
          <cell r="E134">
            <v>575711</v>
          </cell>
          <cell r="F134" t="str">
            <v>P4</v>
          </cell>
          <cell r="G134" t="str">
            <v>通过</v>
          </cell>
        </row>
        <row r="135">
          <cell r="E135">
            <v>705301</v>
          </cell>
          <cell r="F135" t="str">
            <v>P5</v>
          </cell>
          <cell r="G135" t="str">
            <v>通过</v>
          </cell>
        </row>
        <row r="136">
          <cell r="E136">
            <v>707010</v>
          </cell>
          <cell r="F136" t="str">
            <v>P5</v>
          </cell>
        </row>
        <row r="137">
          <cell r="E137">
            <v>846244</v>
          </cell>
          <cell r="F137" t="str">
            <v>P5</v>
          </cell>
        </row>
        <row r="138">
          <cell r="E138">
            <v>125473</v>
          </cell>
          <cell r="F138" t="str">
            <v>P5</v>
          </cell>
        </row>
        <row r="139">
          <cell r="E139">
            <v>859008</v>
          </cell>
          <cell r="F139" t="str">
            <v>P5</v>
          </cell>
        </row>
        <row r="140">
          <cell r="E140">
            <v>106307</v>
          </cell>
          <cell r="F140" t="str">
            <v>P5</v>
          </cell>
        </row>
        <row r="141">
          <cell r="E141">
            <v>141616</v>
          </cell>
          <cell r="F141" t="str">
            <v>P4</v>
          </cell>
        </row>
        <row r="142">
          <cell r="E142">
            <v>160105</v>
          </cell>
          <cell r="F142" t="str">
            <v>P4</v>
          </cell>
        </row>
        <row r="143">
          <cell r="E143">
            <v>909995</v>
          </cell>
          <cell r="F143" t="str">
            <v>P5</v>
          </cell>
        </row>
        <row r="144">
          <cell r="E144">
            <v>326912</v>
          </cell>
          <cell r="F144" t="str">
            <v>P5</v>
          </cell>
        </row>
        <row r="145">
          <cell r="E145">
            <v>520510</v>
          </cell>
          <cell r="F145" t="str">
            <v>P5</v>
          </cell>
        </row>
        <row r="146">
          <cell r="E146">
            <v>890420</v>
          </cell>
          <cell r="F146" t="str">
            <v>P4</v>
          </cell>
        </row>
        <row r="147">
          <cell r="E147">
            <v>110760</v>
          </cell>
          <cell r="F147" t="str">
            <v>P5</v>
          </cell>
        </row>
        <row r="148">
          <cell r="E148">
            <v>533335</v>
          </cell>
          <cell r="F148" t="str">
            <v>P5</v>
          </cell>
        </row>
        <row r="149">
          <cell r="E149">
            <v>409210</v>
          </cell>
          <cell r="F149" t="str">
            <v>P5</v>
          </cell>
        </row>
        <row r="150">
          <cell r="E150">
            <v>633592</v>
          </cell>
          <cell r="F150" t="str">
            <v>P5</v>
          </cell>
        </row>
        <row r="151">
          <cell r="E151">
            <v>339691</v>
          </cell>
          <cell r="F151" t="str">
            <v>P6</v>
          </cell>
        </row>
        <row r="152">
          <cell r="E152">
            <v>741007</v>
          </cell>
          <cell r="F152" t="str">
            <v>P5</v>
          </cell>
        </row>
        <row r="153">
          <cell r="E153">
            <v>913913</v>
          </cell>
          <cell r="F153" t="str">
            <v>P5</v>
          </cell>
        </row>
        <row r="154">
          <cell r="E154">
            <v>686872</v>
          </cell>
          <cell r="F154" t="str">
            <v>P5</v>
          </cell>
        </row>
        <row r="155">
          <cell r="E155">
            <v>792065</v>
          </cell>
          <cell r="F155" t="str">
            <v>P5</v>
          </cell>
        </row>
        <row r="156">
          <cell r="E156">
            <v>115416</v>
          </cell>
          <cell r="F156" t="str">
            <v>P6</v>
          </cell>
        </row>
        <row r="157">
          <cell r="E157">
            <v>213513</v>
          </cell>
          <cell r="F157" t="str">
            <v>P5</v>
          </cell>
        </row>
        <row r="158">
          <cell r="E158">
            <v>264134</v>
          </cell>
          <cell r="F158" t="str">
            <v>P4</v>
          </cell>
        </row>
        <row r="159">
          <cell r="E159">
            <v>235022</v>
          </cell>
          <cell r="F159" t="str">
            <v>P4</v>
          </cell>
        </row>
        <row r="160">
          <cell r="E160">
            <v>106710</v>
          </cell>
          <cell r="F160" t="str">
            <v>P5</v>
          </cell>
        </row>
        <row r="161">
          <cell r="E161">
            <v>282712</v>
          </cell>
          <cell r="F161" t="str">
            <v>P5</v>
          </cell>
        </row>
        <row r="162">
          <cell r="E162">
            <v>120116</v>
          </cell>
          <cell r="F162" t="str">
            <v>P5</v>
          </cell>
        </row>
        <row r="163">
          <cell r="E163">
            <v>151750</v>
          </cell>
          <cell r="F163" t="str">
            <v>P5</v>
          </cell>
        </row>
        <row r="164">
          <cell r="E164">
            <v>137015</v>
          </cell>
          <cell r="F164" t="str">
            <v>P5</v>
          </cell>
        </row>
        <row r="165">
          <cell r="E165">
            <v>914776</v>
          </cell>
          <cell r="F165" t="str">
            <v>P4</v>
          </cell>
        </row>
        <row r="166">
          <cell r="E166">
            <v>831014</v>
          </cell>
          <cell r="F166" t="str">
            <v>P5</v>
          </cell>
        </row>
        <row r="167">
          <cell r="E167">
            <v>656302</v>
          </cell>
          <cell r="F167" t="str">
            <v>P4</v>
          </cell>
        </row>
        <row r="168">
          <cell r="E168">
            <v>868120</v>
          </cell>
          <cell r="F168" t="str">
            <v>P5</v>
          </cell>
        </row>
        <row r="169">
          <cell r="E169">
            <v>331212</v>
          </cell>
          <cell r="F169" t="str">
            <v>P4</v>
          </cell>
        </row>
        <row r="170">
          <cell r="E170">
            <v>362601</v>
          </cell>
          <cell r="F170" t="str">
            <v>P4</v>
          </cell>
        </row>
        <row r="171">
          <cell r="E171">
            <v>150417</v>
          </cell>
          <cell r="F171" t="str">
            <v>P4</v>
          </cell>
        </row>
        <row r="172">
          <cell r="E172">
            <v>601700</v>
          </cell>
          <cell r="F172" t="str">
            <v>P5</v>
          </cell>
        </row>
        <row r="173">
          <cell r="E173">
            <v>901020</v>
          </cell>
          <cell r="F173" t="str">
            <v>P5</v>
          </cell>
        </row>
        <row r="174">
          <cell r="E174">
            <v>123210</v>
          </cell>
          <cell r="F174" t="str">
            <v>P5</v>
          </cell>
        </row>
        <row r="175">
          <cell r="E175">
            <v>871012</v>
          </cell>
          <cell r="F175" t="str">
            <v>P4</v>
          </cell>
        </row>
        <row r="176">
          <cell r="E176">
            <v>877887</v>
          </cell>
          <cell r="F176" t="str">
            <v>P6</v>
          </cell>
        </row>
        <row r="177">
          <cell r="E177">
            <v>100101</v>
          </cell>
          <cell r="F177" t="str">
            <v>P4</v>
          </cell>
        </row>
        <row r="178">
          <cell r="E178">
            <v>951753</v>
          </cell>
          <cell r="F178" t="str">
            <v>P5</v>
          </cell>
        </row>
        <row r="179">
          <cell r="E179">
            <v>291770</v>
          </cell>
          <cell r="F179" t="str">
            <v>P5</v>
          </cell>
        </row>
        <row r="180">
          <cell r="E180">
            <v>298931</v>
          </cell>
          <cell r="F180" t="str">
            <v>P5</v>
          </cell>
        </row>
        <row r="181">
          <cell r="E181">
            <v>291332</v>
          </cell>
          <cell r="F181" t="str">
            <v>P5</v>
          </cell>
        </row>
        <row r="182">
          <cell r="E182">
            <v>792544</v>
          </cell>
          <cell r="F182" t="str">
            <v>P6</v>
          </cell>
        </row>
        <row r="183">
          <cell r="E183">
            <v>254373</v>
          </cell>
          <cell r="F183" t="str">
            <v>P5</v>
          </cell>
        </row>
        <row r="184">
          <cell r="E184">
            <v>134267</v>
          </cell>
          <cell r="F184" t="str">
            <v>P5</v>
          </cell>
        </row>
        <row r="185">
          <cell r="E185">
            <v>336688</v>
          </cell>
          <cell r="F185" t="str">
            <v>P5</v>
          </cell>
        </row>
        <row r="186">
          <cell r="E186">
            <v>135411</v>
          </cell>
          <cell r="F186" t="str">
            <v>P4</v>
          </cell>
        </row>
        <row r="187">
          <cell r="E187">
            <v>140828</v>
          </cell>
          <cell r="F187" t="str">
            <v>P5</v>
          </cell>
        </row>
        <row r="188">
          <cell r="E188">
            <v>661005</v>
          </cell>
          <cell r="F188" t="str">
            <v>P4</v>
          </cell>
        </row>
        <row r="189">
          <cell r="E189">
            <v>876777</v>
          </cell>
          <cell r="F189" t="str">
            <v>P5</v>
          </cell>
        </row>
        <row r="190">
          <cell r="E190">
            <v>230201</v>
          </cell>
          <cell r="F190" t="str">
            <v>P5</v>
          </cell>
        </row>
        <row r="191">
          <cell r="E191">
            <v>958800</v>
          </cell>
          <cell r="F191" t="str">
            <v>P5</v>
          </cell>
        </row>
        <row r="192">
          <cell r="E192">
            <v>126510</v>
          </cell>
          <cell r="F192" t="str">
            <v>P5</v>
          </cell>
        </row>
        <row r="193">
          <cell r="E193">
            <v>622535</v>
          </cell>
          <cell r="F193" t="str">
            <v>P5</v>
          </cell>
        </row>
        <row r="194">
          <cell r="E194">
            <v>141028</v>
          </cell>
          <cell r="F194" t="str">
            <v>P5</v>
          </cell>
        </row>
        <row r="195">
          <cell r="E195">
            <v>211693</v>
          </cell>
          <cell r="F195" t="str">
            <v>P5</v>
          </cell>
        </row>
        <row r="196">
          <cell r="E196">
            <v>230038</v>
          </cell>
          <cell r="F196" t="str">
            <v>P4</v>
          </cell>
        </row>
        <row r="197">
          <cell r="E197">
            <v>233455</v>
          </cell>
          <cell r="F197" t="str">
            <v>P6</v>
          </cell>
        </row>
        <row r="198">
          <cell r="E198">
            <v>287322</v>
          </cell>
          <cell r="F198" t="str">
            <v>P5</v>
          </cell>
        </row>
        <row r="199">
          <cell r="E199">
            <v>125520</v>
          </cell>
          <cell r="F199" t="str">
            <v>P5</v>
          </cell>
        </row>
        <row r="200">
          <cell r="E200">
            <v>103066</v>
          </cell>
          <cell r="F200" t="str">
            <v>P5</v>
          </cell>
        </row>
        <row r="201">
          <cell r="E201">
            <v>294515</v>
          </cell>
          <cell r="F201" t="str">
            <v>P5</v>
          </cell>
        </row>
        <row r="202">
          <cell r="E202">
            <v>151463</v>
          </cell>
          <cell r="F202" t="str">
            <v>P5</v>
          </cell>
        </row>
        <row r="203">
          <cell r="E203">
            <v>598598</v>
          </cell>
          <cell r="F203" t="str">
            <v>P5</v>
          </cell>
        </row>
        <row r="204">
          <cell r="E204">
            <v>228724</v>
          </cell>
          <cell r="F204" t="str">
            <v>未定级</v>
          </cell>
        </row>
        <row r="205">
          <cell r="E205">
            <v>906490</v>
          </cell>
          <cell r="F205" t="str">
            <v>P6</v>
          </cell>
        </row>
        <row r="206">
          <cell r="E206">
            <v>810037</v>
          </cell>
          <cell r="F206" t="str">
            <v>P5</v>
          </cell>
        </row>
        <row r="207">
          <cell r="E207">
            <v>810615</v>
          </cell>
          <cell r="F207" t="str">
            <v>P5</v>
          </cell>
        </row>
        <row r="208">
          <cell r="E208">
            <v>871030</v>
          </cell>
          <cell r="F208" t="str">
            <v>P5</v>
          </cell>
        </row>
        <row r="209">
          <cell r="E209">
            <v>198739</v>
          </cell>
          <cell r="F209" t="str">
            <v>P5</v>
          </cell>
        </row>
        <row r="210">
          <cell r="E210">
            <v>816917</v>
          </cell>
          <cell r="F210" t="str">
            <v>P5</v>
          </cell>
        </row>
        <row r="211">
          <cell r="E211">
            <v>899018</v>
          </cell>
          <cell r="F211" t="str">
            <v>P4</v>
          </cell>
        </row>
        <row r="212">
          <cell r="E212">
            <v>587429</v>
          </cell>
          <cell r="F212" t="str">
            <v>P4</v>
          </cell>
        </row>
        <row r="213">
          <cell r="E213">
            <v>897130</v>
          </cell>
          <cell r="F213" t="str">
            <v>P5</v>
          </cell>
        </row>
        <row r="214">
          <cell r="E214">
            <v>940507</v>
          </cell>
          <cell r="F214" t="str">
            <v>未定级</v>
          </cell>
        </row>
        <row r="215">
          <cell r="E215">
            <v>264312</v>
          </cell>
          <cell r="F215" t="str">
            <v>P5</v>
          </cell>
        </row>
        <row r="216">
          <cell r="E216">
            <v>519591</v>
          </cell>
          <cell r="F216" t="str">
            <v>P6</v>
          </cell>
        </row>
        <row r="217">
          <cell r="E217">
            <v>213557</v>
          </cell>
          <cell r="F217" t="str">
            <v>P4</v>
          </cell>
        </row>
        <row r="218">
          <cell r="E218">
            <v>214952</v>
          </cell>
          <cell r="F218" t="str">
            <v>P4</v>
          </cell>
        </row>
        <row r="219">
          <cell r="E219">
            <v>888915</v>
          </cell>
          <cell r="F219" t="str">
            <v>P5</v>
          </cell>
        </row>
        <row r="220">
          <cell r="E220">
            <v>410672</v>
          </cell>
          <cell r="F220" t="str">
            <v>P5</v>
          </cell>
        </row>
        <row r="221">
          <cell r="E221">
            <v>199186</v>
          </cell>
          <cell r="F221" t="str">
            <v>P4</v>
          </cell>
        </row>
        <row r="222">
          <cell r="E222">
            <v>152491</v>
          </cell>
          <cell r="F222" t="str">
            <v>P5</v>
          </cell>
        </row>
        <row r="223">
          <cell r="E223">
            <v>150403</v>
          </cell>
          <cell r="F223" t="str">
            <v>P5</v>
          </cell>
        </row>
        <row r="224">
          <cell r="E224">
            <v>937218</v>
          </cell>
          <cell r="F224" t="str">
            <v>P4</v>
          </cell>
        </row>
        <row r="225">
          <cell r="E225">
            <v>941212</v>
          </cell>
          <cell r="F225" t="str">
            <v>未定级</v>
          </cell>
        </row>
        <row r="226">
          <cell r="E226">
            <v>101766</v>
          </cell>
          <cell r="F226" t="str">
            <v>P5</v>
          </cell>
        </row>
        <row r="227">
          <cell r="E227">
            <v>921115</v>
          </cell>
          <cell r="F227" t="str">
            <v>未定级</v>
          </cell>
        </row>
        <row r="228">
          <cell r="E228">
            <v>140317</v>
          </cell>
          <cell r="F228" t="str">
            <v>未定级</v>
          </cell>
        </row>
        <row r="229">
          <cell r="E229">
            <v>118231</v>
          </cell>
          <cell r="F229" t="str">
            <v>P5</v>
          </cell>
        </row>
        <row r="230">
          <cell r="E230">
            <v>910222</v>
          </cell>
          <cell r="F230" t="str">
            <v>P4</v>
          </cell>
        </row>
        <row r="231">
          <cell r="E231">
            <v>310000</v>
          </cell>
          <cell r="F231" t="str">
            <v>P5</v>
          </cell>
        </row>
        <row r="232">
          <cell r="E232">
            <v>125210</v>
          </cell>
          <cell r="F232" t="str">
            <v>P4</v>
          </cell>
        </row>
        <row r="233">
          <cell r="E233">
            <v>644869</v>
          </cell>
          <cell r="F233" t="str">
            <v>P5</v>
          </cell>
        </row>
        <row r="234">
          <cell r="E234">
            <v>420604</v>
          </cell>
          <cell r="F234" t="str">
            <v>P5</v>
          </cell>
        </row>
        <row r="235">
          <cell r="E235">
            <v>100625</v>
          </cell>
          <cell r="F235" t="str">
            <v>P4</v>
          </cell>
        </row>
        <row r="236">
          <cell r="E236">
            <v>918507</v>
          </cell>
          <cell r="F236" t="str">
            <v>P5</v>
          </cell>
        </row>
        <row r="237">
          <cell r="E237">
            <v>634162</v>
          </cell>
          <cell r="F237" t="str">
            <v>P6</v>
          </cell>
        </row>
        <row r="238">
          <cell r="E238">
            <v>128638</v>
          </cell>
          <cell r="F238" t="str">
            <v>P4</v>
          </cell>
        </row>
        <row r="239">
          <cell r="E239">
            <v>955881</v>
          </cell>
          <cell r="F239" t="str">
            <v>未定级</v>
          </cell>
        </row>
        <row r="240">
          <cell r="E240">
            <v>823601</v>
          </cell>
          <cell r="F240" t="str">
            <v>未定级</v>
          </cell>
        </row>
        <row r="241">
          <cell r="E241">
            <v>291213</v>
          </cell>
          <cell r="F241" t="str">
            <v>P5</v>
          </cell>
        </row>
        <row r="242">
          <cell r="E242">
            <v>295137</v>
          </cell>
          <cell r="F242" t="str">
            <v>P4</v>
          </cell>
        </row>
        <row r="243">
          <cell r="E243">
            <v>659069</v>
          </cell>
          <cell r="F243" t="str">
            <v>P5</v>
          </cell>
        </row>
        <row r="244">
          <cell r="E244">
            <v>150423</v>
          </cell>
          <cell r="F244" t="str">
            <v>P5</v>
          </cell>
        </row>
        <row r="245">
          <cell r="E245">
            <v>150429</v>
          </cell>
          <cell r="F245" t="str">
            <v>P6</v>
          </cell>
        </row>
        <row r="246">
          <cell r="E246">
            <v>209071</v>
          </cell>
          <cell r="F246" t="str">
            <v>P5</v>
          </cell>
        </row>
        <row r="247">
          <cell r="E247">
            <v>920225</v>
          </cell>
          <cell r="F247" t="str">
            <v>P5</v>
          </cell>
        </row>
        <row r="248">
          <cell r="E248">
            <v>131831</v>
          </cell>
          <cell r="F248" t="str">
            <v>P5</v>
          </cell>
        </row>
        <row r="249">
          <cell r="E249">
            <v>168956</v>
          </cell>
          <cell r="F249" t="str">
            <v>P4</v>
          </cell>
        </row>
        <row r="250">
          <cell r="E250">
            <v>799152</v>
          </cell>
          <cell r="F250" t="str">
            <v>P5</v>
          </cell>
        </row>
        <row r="251">
          <cell r="E251">
            <v>100918</v>
          </cell>
          <cell r="F251" t="str">
            <v>P5</v>
          </cell>
        </row>
        <row r="252">
          <cell r="E252">
            <v>291814</v>
          </cell>
          <cell r="F252" t="str">
            <v>P4</v>
          </cell>
        </row>
        <row r="253">
          <cell r="E253">
            <v>500231</v>
          </cell>
          <cell r="F253" t="str">
            <v>未定级</v>
          </cell>
        </row>
        <row r="254">
          <cell r="E254">
            <v>205773</v>
          </cell>
          <cell r="F254" t="str">
            <v>未定级</v>
          </cell>
        </row>
        <row r="255">
          <cell r="E255">
            <v>127002</v>
          </cell>
          <cell r="F255" t="str">
            <v>未定级</v>
          </cell>
        </row>
        <row r="256">
          <cell r="E256">
            <v>214714</v>
          </cell>
          <cell r="F256" t="str">
            <v>未定级</v>
          </cell>
        </row>
        <row r="257">
          <cell r="E257">
            <v>110332</v>
          </cell>
          <cell r="F257" t="str">
            <v>P5</v>
          </cell>
        </row>
        <row r="258">
          <cell r="E258">
            <v>712217</v>
          </cell>
          <cell r="F258" t="str">
            <v>P5</v>
          </cell>
        </row>
        <row r="259">
          <cell r="E259">
            <v>921219</v>
          </cell>
          <cell r="F259" t="str">
            <v>P6</v>
          </cell>
        </row>
        <row r="260">
          <cell r="E260">
            <v>279904</v>
          </cell>
          <cell r="F260" t="str">
            <v>P5</v>
          </cell>
        </row>
        <row r="261">
          <cell r="E261">
            <v>807231</v>
          </cell>
          <cell r="F261" t="str">
            <v>P4</v>
          </cell>
        </row>
        <row r="262">
          <cell r="E262">
            <v>475923</v>
          </cell>
          <cell r="F262" t="str">
            <v>P4</v>
          </cell>
        </row>
        <row r="263">
          <cell r="E263">
            <v>199287</v>
          </cell>
          <cell r="F263" t="str">
            <v>P5</v>
          </cell>
        </row>
        <row r="264">
          <cell r="E264">
            <v>211213</v>
          </cell>
          <cell r="F264" t="str">
            <v>P5</v>
          </cell>
        </row>
        <row r="265">
          <cell r="E265">
            <v>168861</v>
          </cell>
          <cell r="F265" t="str">
            <v>P5</v>
          </cell>
        </row>
        <row r="266">
          <cell r="E266">
            <v>615606</v>
          </cell>
          <cell r="F266" t="str">
            <v>P5</v>
          </cell>
        </row>
        <row r="267">
          <cell r="E267">
            <v>997332</v>
          </cell>
          <cell r="F267" t="str">
            <v>P4</v>
          </cell>
        </row>
        <row r="268">
          <cell r="E268">
            <v>601261</v>
          </cell>
          <cell r="F268" t="str">
            <v>P5</v>
          </cell>
        </row>
        <row r="269">
          <cell r="E269">
            <v>201294</v>
          </cell>
          <cell r="F269" t="str">
            <v>P5</v>
          </cell>
        </row>
        <row r="270">
          <cell r="E270">
            <v>114877</v>
          </cell>
          <cell r="F270" t="str">
            <v>P5</v>
          </cell>
        </row>
        <row r="271">
          <cell r="E271">
            <v>810741</v>
          </cell>
          <cell r="F271" t="str">
            <v>P5</v>
          </cell>
        </row>
        <row r="272">
          <cell r="E272">
            <v>321199</v>
          </cell>
          <cell r="F272" t="str">
            <v>P5</v>
          </cell>
        </row>
        <row r="273">
          <cell r="E273">
            <v>880202</v>
          </cell>
          <cell r="F273" t="str">
            <v>P5</v>
          </cell>
        </row>
        <row r="274">
          <cell r="E274">
            <v>806801</v>
          </cell>
          <cell r="F274" t="str">
            <v>P5</v>
          </cell>
        </row>
        <row r="275">
          <cell r="E275">
            <v>121017</v>
          </cell>
          <cell r="F275" t="str">
            <v>P5</v>
          </cell>
        </row>
        <row r="276">
          <cell r="E276">
            <v>150924</v>
          </cell>
          <cell r="F276" t="str">
            <v>P5</v>
          </cell>
        </row>
        <row r="277">
          <cell r="E277">
            <v>279809</v>
          </cell>
          <cell r="F277" t="str">
            <v>P5</v>
          </cell>
        </row>
        <row r="278">
          <cell r="E278">
            <v>131719</v>
          </cell>
          <cell r="F278" t="str">
            <v>P5</v>
          </cell>
        </row>
        <row r="279">
          <cell r="E279">
            <v>940823</v>
          </cell>
          <cell r="F279" t="str">
            <v>未定级</v>
          </cell>
        </row>
        <row r="280">
          <cell r="E280">
            <v>250425</v>
          </cell>
          <cell r="F280" t="str">
            <v>未定级</v>
          </cell>
        </row>
        <row r="281">
          <cell r="E281">
            <v>407269</v>
          </cell>
          <cell r="F281" t="str">
            <v>未定级</v>
          </cell>
        </row>
        <row r="282">
          <cell r="E282">
            <v>940605</v>
          </cell>
          <cell r="F282" t="str">
            <v>未定级</v>
          </cell>
        </row>
        <row r="283">
          <cell r="E283">
            <v>100516</v>
          </cell>
          <cell r="F283" t="str">
            <v>未定级</v>
          </cell>
        </row>
        <row r="284">
          <cell r="E284">
            <v>931028</v>
          </cell>
          <cell r="F284" t="str">
            <v>未定级</v>
          </cell>
        </row>
        <row r="285">
          <cell r="E285">
            <v>353353</v>
          </cell>
          <cell r="F285" t="str">
            <v>未定级</v>
          </cell>
        </row>
        <row r="286">
          <cell r="E286">
            <v>505831</v>
          </cell>
          <cell r="F286" t="str">
            <v>未定级</v>
          </cell>
        </row>
        <row r="287">
          <cell r="E287">
            <v>214372</v>
          </cell>
          <cell r="F287" t="str">
            <v>未定级</v>
          </cell>
        </row>
        <row r="288">
          <cell r="E288">
            <v>833833</v>
          </cell>
          <cell r="F288" t="str">
            <v>P6</v>
          </cell>
        </row>
        <row r="289">
          <cell r="E289">
            <v>423074</v>
          </cell>
          <cell r="F289" t="str">
            <v>P5</v>
          </cell>
        </row>
        <row r="290">
          <cell r="E290">
            <v>144231</v>
          </cell>
          <cell r="F290" t="str">
            <v>P5</v>
          </cell>
        </row>
        <row r="291">
          <cell r="E291">
            <v>180208</v>
          </cell>
          <cell r="F291" t="str">
            <v>P5</v>
          </cell>
        </row>
        <row r="292">
          <cell r="E292">
            <v>201506</v>
          </cell>
          <cell r="F292" t="str">
            <v>P5</v>
          </cell>
        </row>
        <row r="293">
          <cell r="E293">
            <v>120321</v>
          </cell>
          <cell r="F293" t="str">
            <v>P5</v>
          </cell>
        </row>
        <row r="294">
          <cell r="E294">
            <v>108231</v>
          </cell>
          <cell r="F294" t="str">
            <v>P5</v>
          </cell>
        </row>
        <row r="295">
          <cell r="E295">
            <v>142623</v>
          </cell>
          <cell r="F295" t="str">
            <v>未定级</v>
          </cell>
        </row>
        <row r="296">
          <cell r="E296">
            <v>267515</v>
          </cell>
          <cell r="F296" t="str">
            <v>P5</v>
          </cell>
        </row>
        <row r="297">
          <cell r="E297">
            <v>508816</v>
          </cell>
          <cell r="F297" t="str">
            <v>P4</v>
          </cell>
        </row>
        <row r="298">
          <cell r="E298">
            <v>920917</v>
          </cell>
          <cell r="F298" t="str">
            <v>P4</v>
          </cell>
        </row>
        <row r="299">
          <cell r="E299">
            <v>283998</v>
          </cell>
          <cell r="F299" t="str">
            <v>未定级</v>
          </cell>
        </row>
        <row r="300">
          <cell r="E300">
            <v>897576</v>
          </cell>
          <cell r="F300" t="str">
            <v>未定级</v>
          </cell>
        </row>
        <row r="301">
          <cell r="E301">
            <v>610302</v>
          </cell>
          <cell r="F301" t="str">
            <v>未定级</v>
          </cell>
        </row>
        <row r="302">
          <cell r="E302">
            <v>423233</v>
          </cell>
          <cell r="F302" t="str">
            <v>未定级</v>
          </cell>
        </row>
        <row r="303">
          <cell r="E303">
            <v>763714</v>
          </cell>
          <cell r="F303" t="str">
            <v>未定级</v>
          </cell>
        </row>
        <row r="304">
          <cell r="E304">
            <v>930921</v>
          </cell>
          <cell r="F304" t="str">
            <v>未定级</v>
          </cell>
        </row>
        <row r="305">
          <cell r="E305">
            <v>207127</v>
          </cell>
          <cell r="F305" t="str">
            <v>未定级</v>
          </cell>
        </row>
        <row r="306">
          <cell r="E306">
            <v>145310</v>
          </cell>
          <cell r="F306" t="str">
            <v>未定级</v>
          </cell>
        </row>
        <row r="307">
          <cell r="E307">
            <v>328394</v>
          </cell>
          <cell r="F307" t="str">
            <v>未定级</v>
          </cell>
        </row>
        <row r="308">
          <cell r="E308">
            <v>252717</v>
          </cell>
          <cell r="F308" t="str">
            <v>P4</v>
          </cell>
        </row>
        <row r="309">
          <cell r="E309">
            <v>361460</v>
          </cell>
          <cell r="F309" t="str">
            <v>P4</v>
          </cell>
        </row>
        <row r="310">
          <cell r="E310">
            <v>891109</v>
          </cell>
          <cell r="F310" t="str">
            <v>P5</v>
          </cell>
        </row>
        <row r="311">
          <cell r="E311">
            <v>160219</v>
          </cell>
          <cell r="F311" t="str">
            <v>P5</v>
          </cell>
        </row>
        <row r="312">
          <cell r="E312">
            <v>927384</v>
          </cell>
          <cell r="F312" t="str">
            <v>P5</v>
          </cell>
        </row>
        <row r="313">
          <cell r="E313">
            <v>202598</v>
          </cell>
          <cell r="F313" t="str">
            <v>P5</v>
          </cell>
        </row>
        <row r="314">
          <cell r="E314">
            <v>896698</v>
          </cell>
          <cell r="F314" t="str">
            <v>P6</v>
          </cell>
        </row>
        <row r="315">
          <cell r="E315">
            <v>840123</v>
          </cell>
          <cell r="F315" t="str">
            <v>P5</v>
          </cell>
        </row>
        <row r="316">
          <cell r="E316">
            <v>219925</v>
          </cell>
          <cell r="F316" t="str">
            <v>P5</v>
          </cell>
        </row>
        <row r="317">
          <cell r="E317">
            <v>912025</v>
          </cell>
          <cell r="F317" t="str">
            <v>P6</v>
          </cell>
        </row>
        <row r="318">
          <cell r="E318">
            <v>123580</v>
          </cell>
          <cell r="F318" t="str">
            <v>P5</v>
          </cell>
        </row>
        <row r="319">
          <cell r="E319">
            <v>880612</v>
          </cell>
          <cell r="F319" t="str">
            <v>P5</v>
          </cell>
        </row>
        <row r="320">
          <cell r="E320">
            <v>250054</v>
          </cell>
          <cell r="F320" t="str">
            <v>P5</v>
          </cell>
        </row>
        <row r="321">
          <cell r="E321">
            <v>624199</v>
          </cell>
          <cell r="F321" t="str">
            <v>P4</v>
          </cell>
        </row>
        <row r="322">
          <cell r="E322">
            <v>529827</v>
          </cell>
          <cell r="F322" t="str">
            <v>P5</v>
          </cell>
        </row>
        <row r="323">
          <cell r="E323">
            <v>298575</v>
          </cell>
          <cell r="F323" t="str">
            <v>P4</v>
          </cell>
        </row>
        <row r="324">
          <cell r="E324">
            <v>152757</v>
          </cell>
          <cell r="F324" t="str">
            <v>P5</v>
          </cell>
        </row>
        <row r="325">
          <cell r="E325">
            <v>132819</v>
          </cell>
          <cell r="F325" t="str">
            <v>P5</v>
          </cell>
        </row>
        <row r="326">
          <cell r="E326">
            <v>226338</v>
          </cell>
          <cell r="F326" t="str">
            <v>P4</v>
          </cell>
        </row>
        <row r="327">
          <cell r="E327">
            <v>901361</v>
          </cell>
          <cell r="F327" t="str">
            <v>P5</v>
          </cell>
        </row>
        <row r="328">
          <cell r="E328">
            <v>207280</v>
          </cell>
          <cell r="F328" t="str">
            <v>P5</v>
          </cell>
        </row>
        <row r="329">
          <cell r="E329">
            <v>105016</v>
          </cell>
          <cell r="F329" t="str">
            <v>P5</v>
          </cell>
        </row>
        <row r="330">
          <cell r="E330">
            <v>757987</v>
          </cell>
          <cell r="F330" t="str">
            <v>P5</v>
          </cell>
        </row>
        <row r="331">
          <cell r="E331">
            <v>801702</v>
          </cell>
          <cell r="F331" t="str">
            <v>P5</v>
          </cell>
        </row>
        <row r="332">
          <cell r="E332">
            <v>807851</v>
          </cell>
          <cell r="F332" t="str">
            <v>P5</v>
          </cell>
        </row>
        <row r="333">
          <cell r="E333">
            <v>360740</v>
          </cell>
          <cell r="F333" t="str">
            <v>P4</v>
          </cell>
        </row>
        <row r="334">
          <cell r="E334">
            <v>332937</v>
          </cell>
          <cell r="F334" t="str">
            <v>P6</v>
          </cell>
        </row>
        <row r="335">
          <cell r="E335">
            <v>528041</v>
          </cell>
          <cell r="F335" t="str">
            <v>P5</v>
          </cell>
        </row>
        <row r="336">
          <cell r="E336">
            <v>198075</v>
          </cell>
          <cell r="F336" t="str">
            <v>P6</v>
          </cell>
        </row>
        <row r="337">
          <cell r="E337">
            <v>822888</v>
          </cell>
          <cell r="F337" t="str">
            <v>P5</v>
          </cell>
        </row>
        <row r="338">
          <cell r="E338">
            <v>140318</v>
          </cell>
          <cell r="F338" t="str">
            <v>P6</v>
          </cell>
        </row>
        <row r="339">
          <cell r="E339">
            <v>909532</v>
          </cell>
          <cell r="F339" t="str">
            <v>P5</v>
          </cell>
        </row>
        <row r="340">
          <cell r="E340">
            <v>782372</v>
          </cell>
          <cell r="F340" t="str">
            <v>  </v>
          </cell>
        </row>
        <row r="341">
          <cell r="E341">
            <v>196427</v>
          </cell>
          <cell r="F341" t="str">
            <v>P4</v>
          </cell>
        </row>
        <row r="342">
          <cell r="E342">
            <v>103256</v>
          </cell>
          <cell r="F342" t="str">
            <v>P5</v>
          </cell>
        </row>
        <row r="343">
          <cell r="E343">
            <v>219903</v>
          </cell>
          <cell r="F343" t="str">
            <v>P6</v>
          </cell>
        </row>
        <row r="344">
          <cell r="E344">
            <v>128821</v>
          </cell>
          <cell r="F344" t="str">
            <v>P5</v>
          </cell>
        </row>
        <row r="345">
          <cell r="E345">
            <v>102711</v>
          </cell>
          <cell r="F345" t="str">
            <v>P5</v>
          </cell>
        </row>
        <row r="346">
          <cell r="E346">
            <v>130515</v>
          </cell>
          <cell r="F346" t="str">
            <v>P5</v>
          </cell>
        </row>
        <row r="347">
          <cell r="E347">
            <v>121627</v>
          </cell>
          <cell r="F347" t="str">
            <v>P5</v>
          </cell>
        </row>
        <row r="348">
          <cell r="E348">
            <v>758116</v>
          </cell>
          <cell r="F348" t="str">
            <v>P5</v>
          </cell>
        </row>
        <row r="349">
          <cell r="E349">
            <v>228228</v>
          </cell>
          <cell r="F349" t="str">
            <v>P4</v>
          </cell>
        </row>
        <row r="350">
          <cell r="E350">
            <v>603041</v>
          </cell>
          <cell r="F350" t="str">
            <v>P5</v>
          </cell>
        </row>
        <row r="351">
          <cell r="E351">
            <v>120815</v>
          </cell>
          <cell r="F351" t="str">
            <v>P5</v>
          </cell>
        </row>
        <row r="352">
          <cell r="E352">
            <v>955130</v>
          </cell>
          <cell r="F352" t="str">
            <v>P4</v>
          </cell>
        </row>
        <row r="353">
          <cell r="E353">
            <v>900324</v>
          </cell>
          <cell r="F353" t="str">
            <v>P4</v>
          </cell>
        </row>
        <row r="354">
          <cell r="E354">
            <v>415749</v>
          </cell>
          <cell r="F354" t="str">
            <v>P5</v>
          </cell>
        </row>
        <row r="355">
          <cell r="E355">
            <v>128131</v>
          </cell>
          <cell r="F355" t="str">
            <v>P5</v>
          </cell>
        </row>
        <row r="356">
          <cell r="E356">
            <v>319890</v>
          </cell>
          <cell r="F356" t="str">
            <v>P4</v>
          </cell>
        </row>
        <row r="357">
          <cell r="E357">
            <v>909058</v>
          </cell>
          <cell r="F357" t="str">
            <v>P6</v>
          </cell>
        </row>
        <row r="358">
          <cell r="E358">
            <v>860813</v>
          </cell>
          <cell r="F358" t="str">
            <v>P5</v>
          </cell>
        </row>
        <row r="359">
          <cell r="E359">
            <v>870405</v>
          </cell>
          <cell r="F359" t="str">
            <v>P4</v>
          </cell>
        </row>
        <row r="360">
          <cell r="E360">
            <v>870620</v>
          </cell>
          <cell r="F360" t="str">
            <v>P4</v>
          </cell>
        </row>
        <row r="361">
          <cell r="E361">
            <v>928860</v>
          </cell>
          <cell r="F361" t="str">
            <v>P5</v>
          </cell>
        </row>
        <row r="362">
          <cell r="E362">
            <v>241815</v>
          </cell>
          <cell r="F362" t="str">
            <v>P5</v>
          </cell>
        </row>
        <row r="363">
          <cell r="E363">
            <v>112615</v>
          </cell>
          <cell r="F363" t="str">
            <v>P5</v>
          </cell>
        </row>
        <row r="364">
          <cell r="E364">
            <v>870922</v>
          </cell>
          <cell r="F364" t="str">
            <v>P5</v>
          </cell>
        </row>
        <row r="365">
          <cell r="E365">
            <v>260037</v>
          </cell>
          <cell r="F365" t="str">
            <v>P5</v>
          </cell>
        </row>
        <row r="366">
          <cell r="E366">
            <v>120570</v>
          </cell>
          <cell r="F366" t="str">
            <v>P4</v>
          </cell>
        </row>
        <row r="367">
          <cell r="E367">
            <v>590948</v>
          </cell>
          <cell r="F367" t="str">
            <v>P5</v>
          </cell>
        </row>
        <row r="368">
          <cell r="E368">
            <v>450026</v>
          </cell>
          <cell r="F368" t="str">
            <v>P5</v>
          </cell>
        </row>
        <row r="369">
          <cell r="E369">
            <v>871129</v>
          </cell>
          <cell r="F369" t="str">
            <v>P5</v>
          </cell>
        </row>
        <row r="370">
          <cell r="E370">
            <v>122083</v>
          </cell>
          <cell r="F370" t="str">
            <v>P5</v>
          </cell>
        </row>
        <row r="371">
          <cell r="E371">
            <v>617617</v>
          </cell>
          <cell r="F371" t="str">
            <v>未定级</v>
          </cell>
        </row>
        <row r="372">
          <cell r="E372">
            <v>286803</v>
          </cell>
          <cell r="F372" t="str">
            <v>未定级</v>
          </cell>
        </row>
        <row r="373">
          <cell r="E373">
            <v>940204</v>
          </cell>
          <cell r="F373" t="str">
            <v>未定级</v>
          </cell>
        </row>
        <row r="374">
          <cell r="E374">
            <v>190078</v>
          </cell>
          <cell r="F374" t="str">
            <v>未定级</v>
          </cell>
        </row>
        <row r="375">
          <cell r="E375">
            <v>306969</v>
          </cell>
          <cell r="F375" t="str">
            <v>未定级</v>
          </cell>
        </row>
        <row r="376">
          <cell r="E376">
            <v>821992</v>
          </cell>
          <cell r="F376" t="str">
            <v>未定级</v>
          </cell>
        </row>
        <row r="377">
          <cell r="E377">
            <v>663630</v>
          </cell>
          <cell r="F377" t="str">
            <v>未定级</v>
          </cell>
        </row>
        <row r="378">
          <cell r="E378">
            <v>810926</v>
          </cell>
          <cell r="F378" t="str">
            <v>P6</v>
          </cell>
        </row>
        <row r="379">
          <cell r="E379">
            <v>141266</v>
          </cell>
          <cell r="F379" t="str">
            <v>未定级</v>
          </cell>
        </row>
        <row r="380">
          <cell r="E380">
            <v>200496</v>
          </cell>
          <cell r="F380" t="str">
            <v>未定级</v>
          </cell>
        </row>
        <row r="381">
          <cell r="E381">
            <v>930910</v>
          </cell>
          <cell r="F381" t="str">
            <v>未定级</v>
          </cell>
        </row>
        <row r="382">
          <cell r="E382">
            <v>109226</v>
          </cell>
          <cell r="F382" t="str">
            <v>未定级</v>
          </cell>
        </row>
        <row r="383">
          <cell r="E383">
            <v>150375</v>
          </cell>
          <cell r="F383" t="str">
            <v>未定级</v>
          </cell>
        </row>
        <row r="384">
          <cell r="E384">
            <v>178713</v>
          </cell>
          <cell r="F384" t="str">
            <v>未定级</v>
          </cell>
        </row>
        <row r="385">
          <cell r="E385">
            <v>930108</v>
          </cell>
          <cell r="F385" t="str">
            <v>未定级</v>
          </cell>
        </row>
        <row r="386">
          <cell r="E386">
            <v>171218</v>
          </cell>
          <cell r="F386" t="str">
            <v>未定级</v>
          </cell>
        </row>
        <row r="387">
          <cell r="E387">
            <v>311715</v>
          </cell>
          <cell r="F387" t="str">
            <v>未定级</v>
          </cell>
        </row>
        <row r="388">
          <cell r="E388">
            <v>931230</v>
          </cell>
          <cell r="F388" t="str">
            <v>未定级</v>
          </cell>
        </row>
        <row r="389">
          <cell r="E389">
            <v>180520</v>
          </cell>
          <cell r="F389" t="str">
            <v>P5</v>
          </cell>
        </row>
        <row r="390">
          <cell r="E390">
            <v>588591</v>
          </cell>
          <cell r="F390" t="str">
            <v>P5</v>
          </cell>
        </row>
        <row r="391">
          <cell r="E391">
            <v>711101</v>
          </cell>
          <cell r="F391" t="str">
            <v>P4</v>
          </cell>
        </row>
        <row r="392">
          <cell r="E392">
            <v>937070</v>
          </cell>
          <cell r="F392" t="str">
            <v>P4</v>
          </cell>
        </row>
        <row r="393">
          <cell r="E393">
            <v>986512</v>
          </cell>
          <cell r="F393" t="str">
            <v>未定级</v>
          </cell>
        </row>
        <row r="394">
          <cell r="E394">
            <v>720114</v>
          </cell>
          <cell r="F394" t="str">
            <v>未定级</v>
          </cell>
        </row>
        <row r="395">
          <cell r="E395">
            <v>152831</v>
          </cell>
          <cell r="F395" t="str">
            <v>未定级</v>
          </cell>
        </row>
        <row r="396">
          <cell r="E396">
            <v>220224</v>
          </cell>
          <cell r="F396" t="str">
            <v>未定级</v>
          </cell>
        </row>
        <row r="397">
          <cell r="E397">
            <v>991102</v>
          </cell>
          <cell r="F397" t="str">
            <v>未定级</v>
          </cell>
        </row>
        <row r="398">
          <cell r="E398">
            <v>332136</v>
          </cell>
          <cell r="F398" t="str">
            <v>未定级</v>
          </cell>
        </row>
        <row r="399">
          <cell r="E399">
            <v>440781</v>
          </cell>
          <cell r="F399" t="str">
            <v>未定级</v>
          </cell>
        </row>
        <row r="400">
          <cell r="E400">
            <v>199322</v>
          </cell>
          <cell r="F400" t="str">
            <v>未定级</v>
          </cell>
        </row>
        <row r="401">
          <cell r="E401">
            <v>205205</v>
          </cell>
          <cell r="F401" t="str">
            <v>未定级</v>
          </cell>
        </row>
        <row r="402">
          <cell r="E402">
            <v>940817</v>
          </cell>
          <cell r="F402" t="str">
            <v>未定级</v>
          </cell>
        </row>
        <row r="403">
          <cell r="E403">
            <v>221155</v>
          </cell>
          <cell r="F403" t="str">
            <v>未定级</v>
          </cell>
        </row>
        <row r="404">
          <cell r="E404">
            <v>112356</v>
          </cell>
          <cell r="F404" t="str">
            <v>未定级</v>
          </cell>
        </row>
        <row r="405">
          <cell r="E405">
            <v>310104</v>
          </cell>
          <cell r="F405" t="str">
            <v>未定级</v>
          </cell>
        </row>
        <row r="406">
          <cell r="E406">
            <v>115790</v>
          </cell>
          <cell r="F406" t="str">
            <v>未定级</v>
          </cell>
        </row>
        <row r="407">
          <cell r="E407">
            <v>131073</v>
          </cell>
          <cell r="F407" t="str">
            <v>未定级</v>
          </cell>
        </row>
        <row r="408">
          <cell r="E408">
            <v>303117</v>
          </cell>
          <cell r="F408" t="str">
            <v>未定级</v>
          </cell>
        </row>
        <row r="409">
          <cell r="E409">
            <v>315818</v>
          </cell>
          <cell r="F409" t="str">
            <v>未定级</v>
          </cell>
        </row>
        <row r="410">
          <cell r="E410">
            <v>160201</v>
          </cell>
          <cell r="F410" t="str">
            <v>未定级</v>
          </cell>
        </row>
        <row r="411">
          <cell r="E411">
            <v>688221</v>
          </cell>
          <cell r="F411" t="str">
            <v>未定级</v>
          </cell>
        </row>
        <row r="412">
          <cell r="E412">
            <v>232249</v>
          </cell>
          <cell r="F412" t="str">
            <v>未定级</v>
          </cell>
        </row>
        <row r="413">
          <cell r="E413">
            <v>813633</v>
          </cell>
          <cell r="F413" t="str">
            <v>未定级</v>
          </cell>
        </row>
        <row r="414">
          <cell r="E414">
            <v>419815</v>
          </cell>
          <cell r="F414" t="str">
            <v>未定级</v>
          </cell>
        </row>
        <row r="415">
          <cell r="E415">
            <v>151320</v>
          </cell>
          <cell r="F415" t="str">
            <v>未定级</v>
          </cell>
        </row>
        <row r="416">
          <cell r="E416">
            <v>277339</v>
          </cell>
          <cell r="F416" t="str">
            <v>未定级</v>
          </cell>
        </row>
        <row r="417">
          <cell r="E417">
            <v>199409</v>
          </cell>
          <cell r="F417" t="str">
            <v>未定级</v>
          </cell>
        </row>
        <row r="418">
          <cell r="E418">
            <v>252919</v>
          </cell>
          <cell r="F418" t="str">
            <v>未定级</v>
          </cell>
        </row>
        <row r="419">
          <cell r="E419">
            <v>163415</v>
          </cell>
          <cell r="F419" t="str">
            <v>未定级</v>
          </cell>
        </row>
        <row r="420">
          <cell r="E420">
            <v>982624</v>
          </cell>
          <cell r="F420" t="str">
            <v>未定级</v>
          </cell>
        </row>
        <row r="421">
          <cell r="E421">
            <v>380984</v>
          </cell>
          <cell r="F421" t="str">
            <v>P6</v>
          </cell>
        </row>
        <row r="422">
          <cell r="E422">
            <v>393151</v>
          </cell>
          <cell r="F422" t="str">
            <v>P6</v>
          </cell>
        </row>
        <row r="423">
          <cell r="E423">
            <v>155272</v>
          </cell>
          <cell r="F423" t="str">
            <v>P6</v>
          </cell>
        </row>
        <row r="424">
          <cell r="E424">
            <v>965296</v>
          </cell>
          <cell r="F424" t="str">
            <v>P6</v>
          </cell>
        </row>
        <row r="425">
          <cell r="E425">
            <v>200333</v>
          </cell>
          <cell r="F425" t="str">
            <v>P6</v>
          </cell>
        </row>
        <row r="426">
          <cell r="E426">
            <v>110825</v>
          </cell>
          <cell r="F426" t="str">
            <v>P6</v>
          </cell>
        </row>
        <row r="427">
          <cell r="E427">
            <v>678869</v>
          </cell>
          <cell r="F427" t="str">
            <v>P7</v>
          </cell>
        </row>
        <row r="428">
          <cell r="E428">
            <v>424851</v>
          </cell>
          <cell r="F428" t="str">
            <v>P6</v>
          </cell>
        </row>
        <row r="429">
          <cell r="E429">
            <v>600842</v>
          </cell>
          <cell r="F429" t="str">
            <v>P6</v>
          </cell>
        </row>
        <row r="430">
          <cell r="E430">
            <v>190384</v>
          </cell>
          <cell r="F430" t="str">
            <v>P6</v>
          </cell>
        </row>
        <row r="431">
          <cell r="E431">
            <v>725627</v>
          </cell>
          <cell r="F431" t="str">
            <v>P6</v>
          </cell>
        </row>
        <row r="432">
          <cell r="E432">
            <v>587803</v>
          </cell>
          <cell r="F432" t="str">
            <v>P8</v>
          </cell>
        </row>
        <row r="433">
          <cell r="E433">
            <v>796256</v>
          </cell>
          <cell r="F433" t="str">
            <v>P7</v>
          </cell>
        </row>
        <row r="434">
          <cell r="E434">
            <v>255055</v>
          </cell>
          <cell r="F434" t="str">
            <v>P6</v>
          </cell>
        </row>
        <row r="435">
          <cell r="E435">
            <v>100188</v>
          </cell>
          <cell r="F435" t="str">
            <v>P8</v>
          </cell>
        </row>
        <row r="436">
          <cell r="E436">
            <v>331188</v>
          </cell>
          <cell r="F436" t="str">
            <v>P6</v>
          </cell>
        </row>
        <row r="437">
          <cell r="E437">
            <v>888123</v>
          </cell>
          <cell r="F437" t="str">
            <v>P7</v>
          </cell>
        </row>
        <row r="438">
          <cell r="E438">
            <v>140913</v>
          </cell>
          <cell r="F438" t="str">
            <v>P6</v>
          </cell>
        </row>
        <row r="439">
          <cell r="E439">
            <v>666001</v>
          </cell>
          <cell r="F439" t="str">
            <v>P6</v>
          </cell>
        </row>
        <row r="440">
          <cell r="E440">
            <v>120701</v>
          </cell>
          <cell r="F440" t="str">
            <v>P6</v>
          </cell>
        </row>
        <row r="441">
          <cell r="E441">
            <v>840204</v>
          </cell>
          <cell r="F441" t="str">
            <v>P6</v>
          </cell>
        </row>
        <row r="442">
          <cell r="E442">
            <v>722511</v>
          </cell>
          <cell r="F442" t="str">
            <v>P6</v>
          </cell>
        </row>
        <row r="443">
          <cell r="E443">
            <v>800993</v>
          </cell>
          <cell r="F443" t="str">
            <v>P7</v>
          </cell>
        </row>
        <row r="444">
          <cell r="E444">
            <v>509483</v>
          </cell>
          <cell r="F444" t="str">
            <v>P6</v>
          </cell>
        </row>
        <row r="445">
          <cell r="E445">
            <v>500000</v>
          </cell>
          <cell r="F445" t="str">
            <v>P7</v>
          </cell>
        </row>
        <row r="446">
          <cell r="E446">
            <v>230911</v>
          </cell>
          <cell r="F446" t="str">
            <v>P6</v>
          </cell>
        </row>
        <row r="447">
          <cell r="E447">
            <v>608920</v>
          </cell>
          <cell r="F447" t="str">
            <v>P6</v>
          </cell>
        </row>
        <row r="448">
          <cell r="E448">
            <v>333435</v>
          </cell>
          <cell r="F448" t="str">
            <v>P6</v>
          </cell>
        </row>
        <row r="449">
          <cell r="E449">
            <v>900000</v>
          </cell>
          <cell r="F449" t="str">
            <v>P8</v>
          </cell>
        </row>
        <row r="450">
          <cell r="E450">
            <v>621955</v>
          </cell>
          <cell r="F450" t="str">
            <v>P7</v>
          </cell>
        </row>
        <row r="451">
          <cell r="E451">
            <v>890918</v>
          </cell>
          <cell r="F451" t="str">
            <v>P6</v>
          </cell>
        </row>
        <row r="452">
          <cell r="E452">
            <v>198931</v>
          </cell>
          <cell r="F452" t="str">
            <v>P6</v>
          </cell>
        </row>
        <row r="453">
          <cell r="E453">
            <v>850604</v>
          </cell>
          <cell r="F453" t="str">
            <v>P6</v>
          </cell>
        </row>
        <row r="454">
          <cell r="E454">
            <v>354387</v>
          </cell>
          <cell r="F454" t="str">
            <v>P6</v>
          </cell>
        </row>
        <row r="455">
          <cell r="E455">
            <v>865000</v>
          </cell>
          <cell r="F455" t="str">
            <v>P6</v>
          </cell>
        </row>
        <row r="456">
          <cell r="E456">
            <v>867818</v>
          </cell>
          <cell r="F456" t="str">
            <v>P6</v>
          </cell>
        </row>
        <row r="457">
          <cell r="E457">
            <v>201112</v>
          </cell>
          <cell r="F457" t="str">
            <v>P7</v>
          </cell>
        </row>
        <row r="458">
          <cell r="E458">
            <v>374532</v>
          </cell>
          <cell r="F458" t="str">
            <v>P6</v>
          </cell>
        </row>
        <row r="459">
          <cell r="E459">
            <v>993730</v>
          </cell>
          <cell r="F459" t="str">
            <v>P6</v>
          </cell>
        </row>
        <row r="460">
          <cell r="E460">
            <v>503321</v>
          </cell>
          <cell r="F460" t="str">
            <v>P6</v>
          </cell>
        </row>
        <row r="461">
          <cell r="E461">
            <v>162162</v>
          </cell>
          <cell r="F461" t="str">
            <v>P8</v>
          </cell>
        </row>
        <row r="462">
          <cell r="E462">
            <v>100924</v>
          </cell>
          <cell r="F462" t="str">
            <v>P8</v>
          </cell>
        </row>
        <row r="463">
          <cell r="E463">
            <v>830624</v>
          </cell>
          <cell r="F463" t="str">
            <v>P6</v>
          </cell>
        </row>
        <row r="464">
          <cell r="E464">
            <v>154867</v>
          </cell>
          <cell r="F464" t="str">
            <v>P6</v>
          </cell>
        </row>
        <row r="465">
          <cell r="E465">
            <v>604197</v>
          </cell>
          <cell r="F465" t="str">
            <v>P9</v>
          </cell>
        </row>
        <row r="466">
          <cell r="E466">
            <v>618033</v>
          </cell>
          <cell r="F466" t="str">
            <v>P6</v>
          </cell>
        </row>
        <row r="467">
          <cell r="E467">
            <v>531174</v>
          </cell>
          <cell r="F467" t="str">
            <v>P7</v>
          </cell>
        </row>
        <row r="468">
          <cell r="E468">
            <v>198102</v>
          </cell>
          <cell r="F468" t="str">
            <v>P7</v>
          </cell>
        </row>
        <row r="469">
          <cell r="E469">
            <v>250286</v>
          </cell>
          <cell r="F469" t="str">
            <v>P7</v>
          </cell>
        </row>
        <row r="470">
          <cell r="E470">
            <v>140930</v>
          </cell>
          <cell r="F470" t="str">
            <v>P7</v>
          </cell>
        </row>
        <row r="471">
          <cell r="E471">
            <v>168041</v>
          </cell>
          <cell r="F471" t="str">
            <v>P8</v>
          </cell>
        </row>
        <row r="472">
          <cell r="E472">
            <v>517890</v>
          </cell>
          <cell r="F472" t="str">
            <v>P6</v>
          </cell>
        </row>
        <row r="473">
          <cell r="E473">
            <v>911917</v>
          </cell>
          <cell r="F473" t="str">
            <v>P6</v>
          </cell>
        </row>
        <row r="474">
          <cell r="E474">
            <v>520668</v>
          </cell>
          <cell r="F474" t="str">
            <v>P6</v>
          </cell>
        </row>
        <row r="475">
          <cell r="E475">
            <v>883019</v>
          </cell>
          <cell r="F475" t="str">
            <v>未定级</v>
          </cell>
        </row>
        <row r="476">
          <cell r="E476">
            <v>811013</v>
          </cell>
          <cell r="F476" t="str">
            <v>P6</v>
          </cell>
        </row>
        <row r="477">
          <cell r="E477">
            <v>693321</v>
          </cell>
          <cell r="F477" t="str">
            <v>P6</v>
          </cell>
        </row>
        <row r="478">
          <cell r="E478">
            <v>406046</v>
          </cell>
          <cell r="F478" t="str">
            <v>P6</v>
          </cell>
        </row>
        <row r="479">
          <cell r="E479">
            <v>626481</v>
          </cell>
          <cell r="F479" t="str">
            <v>P6</v>
          </cell>
        </row>
        <row r="480">
          <cell r="E480">
            <v>171517</v>
          </cell>
          <cell r="F480" t="str">
            <v>P6</v>
          </cell>
        </row>
        <row r="481">
          <cell r="E481">
            <v>102193</v>
          </cell>
          <cell r="F481" t="str">
            <v>P6</v>
          </cell>
        </row>
        <row r="482">
          <cell r="E482">
            <v>510703</v>
          </cell>
          <cell r="F482" t="str">
            <v>P6</v>
          </cell>
        </row>
        <row r="483">
          <cell r="E483">
            <v>140912</v>
          </cell>
          <cell r="F483" t="str">
            <v>P7</v>
          </cell>
        </row>
        <row r="484">
          <cell r="E484">
            <v>311519</v>
          </cell>
          <cell r="F484" t="str">
            <v>未定级</v>
          </cell>
        </row>
        <row r="485">
          <cell r="E485">
            <v>262993</v>
          </cell>
          <cell r="F485" t="str">
            <v>P8</v>
          </cell>
        </row>
        <row r="486">
          <cell r="E486">
            <v>608608</v>
          </cell>
          <cell r="F486" t="str">
            <v>P6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离职"/>
    </sheetNames>
    <sheetDataSet>
      <sheetData sheetId="0">
        <row r="1">
          <cell r="C1" t="str">
            <v>工号</v>
          </cell>
          <cell r="D1" t="str">
            <v>16-11月</v>
          </cell>
          <cell r="E1" t="str">
            <v>16-12月</v>
          </cell>
          <cell r="F1" t="str">
            <v>17-1月</v>
          </cell>
          <cell r="G1" t="str">
            <v>17-2月</v>
          </cell>
          <cell r="H1" t="str">
            <v>变化核对</v>
          </cell>
          <cell r="I1" t="str">
            <v>岗位名称</v>
          </cell>
          <cell r="J1" t="str">
            <v>部门</v>
          </cell>
          <cell r="K1" t="str">
            <v>职级</v>
          </cell>
          <cell r="L1" t="str">
            <v>入职日期</v>
          </cell>
          <cell r="M1" t="str">
            <v>最近一次定级时间</v>
          </cell>
          <cell r="N1" t="str">
            <v>本岗位在职/年</v>
          </cell>
          <cell r="O1" t="str">
            <v>异动类型</v>
          </cell>
          <cell r="P1" t="str">
            <v>毕业院校</v>
          </cell>
          <cell r="Q1" t="str">
            <v>毕业时间</v>
          </cell>
          <cell r="R1">
            <v>42876</v>
          </cell>
          <cell r="S1" t="str">
            <v>学历</v>
          </cell>
          <cell r="T1" t="str">
            <v>项目</v>
          </cell>
          <cell r="U1" t="str">
            <v>BP</v>
          </cell>
          <cell r="V1" t="str">
            <v>备注</v>
          </cell>
        </row>
        <row r="2">
          <cell r="C2">
            <v>250286</v>
          </cell>
          <cell r="D2">
            <v>3</v>
          </cell>
          <cell r="E2">
            <v>3</v>
          </cell>
          <cell r="F2">
            <v>3</v>
          </cell>
          <cell r="G2">
            <v>3</v>
          </cell>
          <cell r="H2">
            <v>0</v>
          </cell>
          <cell r="I2" t="str">
            <v>开发经理</v>
          </cell>
          <cell r="J2" t="str">
            <v>工程院一部开发一处</v>
          </cell>
          <cell r="K2" t="str">
            <v>P7</v>
          </cell>
          <cell r="L2" t="str">
            <v>2008-07-04</v>
          </cell>
          <cell r="M2">
            <v>42115</v>
          </cell>
          <cell r="N2">
            <v>2.08333333333333</v>
          </cell>
          <cell r="O2" t="str">
            <v>晋升（级）</v>
          </cell>
          <cell r="P2" t="str">
            <v>福建师范大学</v>
          </cell>
          <cell r="Q2" t="str">
            <v>2008-07-01</v>
          </cell>
          <cell r="R2">
            <v>8.83333333333333</v>
          </cell>
          <cell r="S2" t="str">
            <v>本科</v>
          </cell>
          <cell r="T2" t="str">
            <v>华渔-全国中职</v>
          </cell>
          <cell r="U2" t="str">
            <v>吴成刚</v>
          </cell>
        </row>
        <row r="3">
          <cell r="C3">
            <v>211919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0</v>
          </cell>
          <cell r="I3" t="str">
            <v>高级软件开发工程师</v>
          </cell>
          <cell r="J3" t="str">
            <v>工程院一部开发一处</v>
          </cell>
          <cell r="K3" t="str">
            <v>P7</v>
          </cell>
          <cell r="L3" t="str">
            <v>2014-09-28</v>
          </cell>
          <cell r="M3">
            <v>42695</v>
          </cell>
          <cell r="N3">
            <v>0.5</v>
          </cell>
          <cell r="O3" t="str">
            <v>晋升（职、级）</v>
          </cell>
          <cell r="P3" t="str">
            <v>厦门大学</v>
          </cell>
          <cell r="Q3" t="str">
            <v>2004-07-01</v>
          </cell>
          <cell r="R3">
            <v>12.8333333333333</v>
          </cell>
          <cell r="S3" t="str">
            <v>本科</v>
          </cell>
          <cell r="T3" t="str">
            <v>华渔-全国中职</v>
          </cell>
          <cell r="U3" t="str">
            <v>吴成刚</v>
          </cell>
        </row>
        <row r="4">
          <cell r="C4">
            <v>810019</v>
          </cell>
          <cell r="D4">
            <v>3</v>
          </cell>
          <cell r="E4">
            <v>3</v>
          </cell>
          <cell r="F4">
            <v>3</v>
          </cell>
          <cell r="G4">
            <v>3</v>
          </cell>
          <cell r="H4">
            <v>0</v>
          </cell>
          <cell r="I4" t="str">
            <v>软件开发工程师</v>
          </cell>
          <cell r="J4" t="str">
            <v>工程院一部开发一处</v>
          </cell>
          <cell r="K4" t="str">
            <v>P5</v>
          </cell>
          <cell r="L4" t="str">
            <v>2014-06-03</v>
          </cell>
          <cell r="M4">
            <v>42329</v>
          </cell>
          <cell r="N4">
            <v>1.5</v>
          </cell>
          <cell r="O4" t="str">
            <v>晋升（级）</v>
          </cell>
          <cell r="P4" t="str">
            <v>福州大学</v>
          </cell>
          <cell r="Q4" t="str">
            <v>2011-07-01</v>
          </cell>
          <cell r="R4">
            <v>5.83333333333333</v>
          </cell>
          <cell r="S4" t="str">
            <v>本科</v>
          </cell>
          <cell r="T4" t="str">
            <v>华渔-全国中职</v>
          </cell>
          <cell r="U4" t="str">
            <v>吴成刚</v>
          </cell>
        </row>
        <row r="5">
          <cell r="C5">
            <v>120701</v>
          </cell>
          <cell r="D5">
            <v>2</v>
          </cell>
          <cell r="E5">
            <v>2</v>
          </cell>
          <cell r="F5">
            <v>2</v>
          </cell>
          <cell r="G5">
            <v>2</v>
          </cell>
          <cell r="H5">
            <v>0</v>
          </cell>
          <cell r="I5" t="str">
            <v>软件开发工程师</v>
          </cell>
          <cell r="J5" t="str">
            <v>工程院一部开发五处</v>
          </cell>
          <cell r="K5" t="str">
            <v>P6</v>
          </cell>
          <cell r="L5" t="str">
            <v>2016-07-21</v>
          </cell>
          <cell r="M5">
            <v>42664</v>
          </cell>
          <cell r="N5">
            <v>0.833333333333333</v>
          </cell>
          <cell r="O5" t="str">
            <v>转正定级</v>
          </cell>
          <cell r="P5" t="str">
            <v>南京理工大学</v>
          </cell>
          <cell r="Q5" t="str">
            <v>2008-07-01</v>
          </cell>
          <cell r="R5">
            <v>8.83333333333333</v>
          </cell>
          <cell r="S5" t="str">
            <v>本科</v>
          </cell>
          <cell r="T5" t="str">
            <v>101教育PPT</v>
          </cell>
          <cell r="U5" t="str">
            <v>吴成刚</v>
          </cell>
        </row>
        <row r="6">
          <cell r="C6">
            <v>872830</v>
          </cell>
          <cell r="D6">
            <v>2</v>
          </cell>
          <cell r="E6">
            <v>2</v>
          </cell>
          <cell r="F6">
            <v>2</v>
          </cell>
          <cell r="G6">
            <v>2</v>
          </cell>
          <cell r="H6">
            <v>0</v>
          </cell>
          <cell r="I6" t="str">
            <v>软件开发工程师</v>
          </cell>
          <cell r="J6" t="str">
            <v>工程院一部开发五处</v>
          </cell>
          <cell r="K6" t="str">
            <v>P6</v>
          </cell>
          <cell r="L6" t="str">
            <v>2016-07-11</v>
          </cell>
          <cell r="M6">
            <v>42654</v>
          </cell>
          <cell r="N6">
            <v>0.833333333333333</v>
          </cell>
          <cell r="O6" t="str">
            <v>转正定级</v>
          </cell>
          <cell r="P6" t="str">
            <v>福州大学</v>
          </cell>
          <cell r="Q6" t="str">
            <v>2009-07-01</v>
          </cell>
          <cell r="R6">
            <v>7.83333333333333</v>
          </cell>
          <cell r="S6" t="str">
            <v>本科</v>
          </cell>
          <cell r="T6" t="str">
            <v>中国福建VR产业公共服务平台</v>
          </cell>
          <cell r="U6" t="str">
            <v>吴成刚</v>
          </cell>
        </row>
        <row r="7">
          <cell r="C7">
            <v>255055</v>
          </cell>
          <cell r="D7">
            <v>2</v>
          </cell>
          <cell r="E7">
            <v>2</v>
          </cell>
          <cell r="F7">
            <v>2</v>
          </cell>
          <cell r="G7">
            <v>2</v>
          </cell>
          <cell r="H7">
            <v>0</v>
          </cell>
          <cell r="I7" t="str">
            <v>软件开发工程师</v>
          </cell>
          <cell r="J7" t="str">
            <v>工程院一部开发五处</v>
          </cell>
          <cell r="K7" t="str">
            <v>P6</v>
          </cell>
          <cell r="L7" t="str">
            <v>2012-02-09</v>
          </cell>
          <cell r="M7">
            <v>42115</v>
          </cell>
          <cell r="N7">
            <v>2.08333333333333</v>
          </cell>
          <cell r="O7" t="str">
            <v>晋升（级）</v>
          </cell>
          <cell r="P7" t="str">
            <v>福州大学</v>
          </cell>
          <cell r="Q7" t="str">
            <v>2011-07-01</v>
          </cell>
          <cell r="R7">
            <v>5.83333333333333</v>
          </cell>
          <cell r="S7" t="str">
            <v>本科</v>
          </cell>
          <cell r="T7" t="str">
            <v>101教育PPT</v>
          </cell>
          <cell r="U7" t="str">
            <v>吴成刚</v>
          </cell>
        </row>
        <row r="8">
          <cell r="C8">
            <v>389191</v>
          </cell>
          <cell r="D8">
            <v>2</v>
          </cell>
          <cell r="E8">
            <v>2</v>
          </cell>
          <cell r="F8">
            <v>2</v>
          </cell>
          <cell r="G8">
            <v>2</v>
          </cell>
          <cell r="H8">
            <v>0</v>
          </cell>
          <cell r="I8" t="str">
            <v>软件开发工程师</v>
          </cell>
          <cell r="J8" t="str">
            <v>工程院一部开发五处</v>
          </cell>
          <cell r="K8" t="str">
            <v>P6</v>
          </cell>
          <cell r="L8" t="str">
            <v>2015-02-15</v>
          </cell>
          <cell r="M8">
            <v>42139</v>
          </cell>
          <cell r="N8">
            <v>2.25</v>
          </cell>
          <cell r="O8" t="str">
            <v>转正定级</v>
          </cell>
          <cell r="P8" t="str">
            <v>华中师范大学</v>
          </cell>
          <cell r="Q8" t="str">
            <v>2005-06-30</v>
          </cell>
          <cell r="R8">
            <v>11.8333333333333</v>
          </cell>
          <cell r="S8" t="str">
            <v>本科</v>
          </cell>
          <cell r="T8" t="str">
            <v>楚天</v>
          </cell>
          <cell r="U8" t="str">
            <v>吴成刚</v>
          </cell>
        </row>
        <row r="9">
          <cell r="C9">
            <v>141009</v>
          </cell>
          <cell r="D9">
            <v>3</v>
          </cell>
          <cell r="E9">
            <v>3</v>
          </cell>
          <cell r="F9">
            <v>3</v>
          </cell>
          <cell r="G9">
            <v>3</v>
          </cell>
          <cell r="H9">
            <v>0</v>
          </cell>
          <cell r="I9" t="str">
            <v>软件开发工程师</v>
          </cell>
          <cell r="J9" t="str">
            <v>工程院一部开发五处</v>
          </cell>
          <cell r="K9" t="str">
            <v>P6</v>
          </cell>
          <cell r="L9" t="str">
            <v>2014-10-27</v>
          </cell>
          <cell r="M9">
            <v>42031</v>
          </cell>
          <cell r="N9">
            <v>2.5</v>
          </cell>
          <cell r="O9" t="str">
            <v>转正定级</v>
          </cell>
          <cell r="P9" t="str">
            <v>福州大学</v>
          </cell>
          <cell r="Q9" t="str">
            <v>2013-03-01</v>
          </cell>
          <cell r="R9">
            <v>4.16666666666667</v>
          </cell>
          <cell r="S9" t="str">
            <v>本科</v>
          </cell>
          <cell r="T9" t="str">
            <v>云办公</v>
          </cell>
          <cell r="U9" t="str">
            <v>吴成刚</v>
          </cell>
        </row>
        <row r="10">
          <cell r="C10">
            <v>333435</v>
          </cell>
          <cell r="D10">
            <v>2</v>
          </cell>
          <cell r="E10">
            <v>2</v>
          </cell>
          <cell r="F10">
            <v>2</v>
          </cell>
          <cell r="G10">
            <v>2</v>
          </cell>
          <cell r="H10">
            <v>0</v>
          </cell>
          <cell r="I10" t="str">
            <v>软件开发工程师</v>
          </cell>
          <cell r="J10" t="str">
            <v>工程院一部开发五处</v>
          </cell>
          <cell r="K10" t="str">
            <v>P6</v>
          </cell>
          <cell r="L10" t="str">
            <v>2014-04-03</v>
          </cell>
          <cell r="M10">
            <v>42511</v>
          </cell>
          <cell r="N10">
            <v>1</v>
          </cell>
          <cell r="O10" t="str">
            <v>晋升（级）</v>
          </cell>
          <cell r="P10" t="str">
            <v>福州大学</v>
          </cell>
          <cell r="Q10" t="str">
            <v>2011-03-01</v>
          </cell>
          <cell r="R10">
            <v>6.16666666666667</v>
          </cell>
          <cell r="S10" t="str">
            <v>硕士研究生</v>
          </cell>
          <cell r="T10" t="str">
            <v>华渔-全国中职</v>
          </cell>
          <cell r="U10" t="str">
            <v>吴成刚</v>
          </cell>
        </row>
        <row r="11">
          <cell r="C11">
            <v>151463</v>
          </cell>
          <cell r="D11">
            <v>3</v>
          </cell>
          <cell r="E11">
            <v>3</v>
          </cell>
          <cell r="F11">
            <v>3</v>
          </cell>
          <cell r="G11">
            <v>3</v>
          </cell>
          <cell r="H11">
            <v>0</v>
          </cell>
          <cell r="I11" t="str">
            <v>软件开发工程师</v>
          </cell>
          <cell r="J11" t="str">
            <v>工程院一部开发五处</v>
          </cell>
          <cell r="K11" t="str">
            <v>P5</v>
          </cell>
          <cell r="L11" t="str">
            <v>2012-06-21</v>
          </cell>
          <cell r="M11">
            <v>42329</v>
          </cell>
          <cell r="N11">
            <v>1.5</v>
          </cell>
          <cell r="O11" t="str">
            <v>晋升（级）</v>
          </cell>
          <cell r="P11" t="str">
            <v>福州大学</v>
          </cell>
          <cell r="Q11" t="str">
            <v>2012-06-30</v>
          </cell>
          <cell r="R11">
            <v>4.83333333333333</v>
          </cell>
          <cell r="S11" t="str">
            <v>本科</v>
          </cell>
          <cell r="T11" t="str">
            <v>北京高精尖</v>
          </cell>
          <cell r="U11" t="str">
            <v>吴成刚</v>
          </cell>
        </row>
        <row r="12">
          <cell r="C12">
            <v>230201</v>
          </cell>
          <cell r="D12">
            <v>2</v>
          </cell>
          <cell r="E12">
            <v>2</v>
          </cell>
          <cell r="F12">
            <v>2</v>
          </cell>
          <cell r="G12">
            <v>2</v>
          </cell>
          <cell r="H12">
            <v>0</v>
          </cell>
          <cell r="I12" t="str">
            <v>软件开发工程师</v>
          </cell>
          <cell r="J12" t="str">
            <v>工程院一部开发五处</v>
          </cell>
          <cell r="K12" t="str">
            <v>P5</v>
          </cell>
          <cell r="L12" t="str">
            <v>2014-07-02</v>
          </cell>
          <cell r="M12">
            <v>42329</v>
          </cell>
          <cell r="N12">
            <v>1.5</v>
          </cell>
          <cell r="O12" t="str">
            <v>晋升（级）</v>
          </cell>
          <cell r="P12" t="str">
            <v>厦门大学信息科学与技术学院</v>
          </cell>
          <cell r="Q12" t="str">
            <v>2014-07-01</v>
          </cell>
          <cell r="R12">
            <v>2.83333333333333</v>
          </cell>
          <cell r="S12" t="str">
            <v>本科</v>
          </cell>
          <cell r="T12" t="str">
            <v>云办公</v>
          </cell>
          <cell r="U12" t="str">
            <v>吴成刚</v>
          </cell>
        </row>
        <row r="13">
          <cell r="C13">
            <v>279809</v>
          </cell>
          <cell r="D13">
            <v>2</v>
          </cell>
          <cell r="E13">
            <v>2</v>
          </cell>
          <cell r="F13">
            <v>2</v>
          </cell>
          <cell r="G13">
            <v>2</v>
          </cell>
          <cell r="H13">
            <v>0</v>
          </cell>
          <cell r="I13" t="str">
            <v>软件开发工程师</v>
          </cell>
          <cell r="J13" t="str">
            <v>工程院一部开发五处</v>
          </cell>
          <cell r="K13" t="str">
            <v>P5</v>
          </cell>
          <cell r="L13" t="str">
            <v>2015-02-15</v>
          </cell>
          <cell r="M13">
            <v>42139</v>
          </cell>
          <cell r="N13">
            <v>2.25</v>
          </cell>
          <cell r="O13" t="str">
            <v>转正定级</v>
          </cell>
          <cell r="P13" t="str">
            <v>华中科技大学</v>
          </cell>
          <cell r="Q13" t="str">
            <v>2008-06-30</v>
          </cell>
          <cell r="R13">
            <v>8.83333333333333</v>
          </cell>
          <cell r="S13" t="str">
            <v>本科</v>
          </cell>
          <cell r="T13" t="str">
            <v>楚天</v>
          </cell>
          <cell r="U13" t="str">
            <v>吴成刚</v>
          </cell>
        </row>
        <row r="14">
          <cell r="C14">
            <v>294639</v>
          </cell>
          <cell r="D14">
            <v>2</v>
          </cell>
          <cell r="E14">
            <v>2</v>
          </cell>
          <cell r="F14">
            <v>2</v>
          </cell>
          <cell r="G14">
            <v>2</v>
          </cell>
          <cell r="H14">
            <v>0</v>
          </cell>
          <cell r="I14" t="str">
            <v>软件开发工程师</v>
          </cell>
          <cell r="J14" t="str">
            <v>工程院一部开发五处</v>
          </cell>
          <cell r="K14" t="str">
            <v>P5</v>
          </cell>
          <cell r="L14" t="str">
            <v>2016-05-16</v>
          </cell>
          <cell r="M14">
            <v>42598</v>
          </cell>
          <cell r="N14">
            <v>1</v>
          </cell>
          <cell r="O14" t="str">
            <v>转正定级</v>
          </cell>
          <cell r="P14" t="str">
            <v>福州大学</v>
          </cell>
          <cell r="Q14" t="str">
            <v>2016-03-25</v>
          </cell>
          <cell r="R14">
            <v>1.08333333333333</v>
          </cell>
          <cell r="S14" t="str">
            <v>硕士研究生</v>
          </cell>
          <cell r="T14" t="str">
            <v>共享平台</v>
          </cell>
          <cell r="U14" t="str">
            <v>吴成刚</v>
          </cell>
        </row>
        <row r="15">
          <cell r="C15">
            <v>370418</v>
          </cell>
          <cell r="D15">
            <v>2</v>
          </cell>
          <cell r="E15">
            <v>2</v>
          </cell>
          <cell r="F15">
            <v>2</v>
          </cell>
          <cell r="G15">
            <v>3</v>
          </cell>
          <cell r="H15">
            <v>1</v>
          </cell>
          <cell r="I15" t="str">
            <v>软件开发工程师</v>
          </cell>
          <cell r="J15" t="str">
            <v>工程院一部开发五处</v>
          </cell>
          <cell r="K15" t="str">
            <v>P5</v>
          </cell>
          <cell r="L15" t="str">
            <v>2014-07-17</v>
          </cell>
          <cell r="M15">
            <v>42329</v>
          </cell>
          <cell r="N15">
            <v>1.5</v>
          </cell>
          <cell r="O15" t="str">
            <v>晋升（级）</v>
          </cell>
          <cell r="P15" t="str">
            <v>福州大学</v>
          </cell>
          <cell r="Q15" t="str">
            <v>2014-07-01</v>
          </cell>
          <cell r="R15">
            <v>2.83333333333333</v>
          </cell>
          <cell r="S15" t="str">
            <v>本科</v>
          </cell>
          <cell r="T15" t="str">
            <v>共享平台</v>
          </cell>
          <cell r="U15" t="str">
            <v>吴成刚</v>
          </cell>
        </row>
        <row r="16">
          <cell r="C16">
            <v>901020</v>
          </cell>
          <cell r="D16">
            <v>2</v>
          </cell>
          <cell r="E16">
            <v>2</v>
          </cell>
          <cell r="F16">
            <v>2</v>
          </cell>
          <cell r="G16">
            <v>2</v>
          </cell>
          <cell r="H16">
            <v>0</v>
          </cell>
          <cell r="I16" t="str">
            <v>软件开发工程师</v>
          </cell>
          <cell r="J16" t="str">
            <v>工程院一部开发五处</v>
          </cell>
          <cell r="K16" t="str">
            <v>P5</v>
          </cell>
          <cell r="L16" t="str">
            <v>2016-07-18</v>
          </cell>
          <cell r="M16">
            <v>42661</v>
          </cell>
          <cell r="N16">
            <v>0.833333333333333</v>
          </cell>
          <cell r="O16" t="str">
            <v>转正定级</v>
          </cell>
          <cell r="P16" t="str">
            <v>合肥工业大学</v>
          </cell>
          <cell r="Q16" t="str">
            <v>2014-06-30</v>
          </cell>
          <cell r="R16">
            <v>2.83333333333333</v>
          </cell>
          <cell r="S16" t="str">
            <v>硕士研究生</v>
          </cell>
          <cell r="T16" t="str">
            <v>课前课后</v>
          </cell>
          <cell r="U16" t="str">
            <v>吴成刚</v>
          </cell>
        </row>
        <row r="17">
          <cell r="C17">
            <v>410672</v>
          </cell>
          <cell r="D17">
            <v>3</v>
          </cell>
          <cell r="E17">
            <v>3</v>
          </cell>
          <cell r="F17">
            <v>3</v>
          </cell>
          <cell r="G17">
            <v>3</v>
          </cell>
          <cell r="H17">
            <v>0</v>
          </cell>
          <cell r="I17" t="str">
            <v>软件开发工程师</v>
          </cell>
          <cell r="J17" t="str">
            <v>工程院一部开发五处</v>
          </cell>
          <cell r="K17" t="str">
            <v>P5</v>
          </cell>
          <cell r="L17" t="str">
            <v>2014-09-25</v>
          </cell>
          <cell r="M17">
            <v>42329</v>
          </cell>
          <cell r="N17">
            <v>1.5</v>
          </cell>
          <cell r="O17" t="str">
            <v>晋升（级）</v>
          </cell>
          <cell r="P17" t="str">
            <v>中国地质大学</v>
          </cell>
          <cell r="Q17" t="str">
            <v>2013-07-01</v>
          </cell>
          <cell r="R17">
            <v>3.83333333333333</v>
          </cell>
          <cell r="S17" t="str">
            <v>本科</v>
          </cell>
          <cell r="T17" t="str">
            <v>华渔-全国中职</v>
          </cell>
          <cell r="U17" t="str">
            <v>吴成刚</v>
          </cell>
        </row>
        <row r="18">
          <cell r="C18">
            <v>792065</v>
          </cell>
          <cell r="D18">
            <v>2</v>
          </cell>
          <cell r="E18">
            <v>2</v>
          </cell>
          <cell r="F18">
            <v>2</v>
          </cell>
          <cell r="G18">
            <v>2</v>
          </cell>
          <cell r="H18">
            <v>0</v>
          </cell>
          <cell r="I18" t="str">
            <v>软件开发工程师</v>
          </cell>
          <cell r="J18" t="str">
            <v>工程院一部开发五处</v>
          </cell>
          <cell r="K18" t="str">
            <v>P5</v>
          </cell>
          <cell r="L18" t="str">
            <v>2013-11-19</v>
          </cell>
          <cell r="M18">
            <v>42511</v>
          </cell>
          <cell r="N18">
            <v>1</v>
          </cell>
          <cell r="O18" t="str">
            <v>晋升（级）</v>
          </cell>
          <cell r="P18" t="str">
            <v>福州大学至诚学院</v>
          </cell>
          <cell r="Q18" t="str">
            <v>2013-06-30</v>
          </cell>
          <cell r="R18">
            <v>3.83333333333333</v>
          </cell>
          <cell r="S18" t="str">
            <v>本科</v>
          </cell>
          <cell r="T18" t="str">
            <v>网格化社会综合治理</v>
          </cell>
          <cell r="U18" t="str">
            <v>吴成刚</v>
          </cell>
        </row>
        <row r="19">
          <cell r="C19">
            <v>826690</v>
          </cell>
          <cell r="D19">
            <v>3</v>
          </cell>
          <cell r="E19">
            <v>3</v>
          </cell>
          <cell r="F19">
            <v>3</v>
          </cell>
          <cell r="G19">
            <v>3</v>
          </cell>
          <cell r="H19">
            <v>0</v>
          </cell>
          <cell r="I19" t="str">
            <v>软件开发工程师</v>
          </cell>
          <cell r="J19" t="str">
            <v>工程院一部开发五处</v>
          </cell>
          <cell r="K19" t="str">
            <v>P5</v>
          </cell>
          <cell r="L19" t="str">
            <v>2012-03-01</v>
          </cell>
          <cell r="M19">
            <v>42511</v>
          </cell>
          <cell r="N19">
            <v>1</v>
          </cell>
          <cell r="O19" t="str">
            <v>晋升（级）</v>
          </cell>
          <cell r="P19" t="str">
            <v>福建师范大学</v>
          </cell>
          <cell r="Q19" t="str">
            <v>2010-07-01</v>
          </cell>
          <cell r="R19">
            <v>6.83333333333333</v>
          </cell>
          <cell r="S19" t="str">
            <v>本科</v>
          </cell>
          <cell r="T19" t="str">
            <v>云办公</v>
          </cell>
          <cell r="U19" t="str">
            <v>吴成刚</v>
          </cell>
        </row>
        <row r="20">
          <cell r="C20">
            <v>310000</v>
          </cell>
          <cell r="D20">
            <v>3</v>
          </cell>
          <cell r="E20">
            <v>3</v>
          </cell>
          <cell r="F20">
            <v>3</v>
          </cell>
          <cell r="G20">
            <v>3</v>
          </cell>
          <cell r="H20">
            <v>0</v>
          </cell>
          <cell r="I20" t="str">
            <v>软件开发工程师</v>
          </cell>
          <cell r="J20" t="str">
            <v>工程院一部开发五处</v>
          </cell>
          <cell r="K20" t="str">
            <v>P5</v>
          </cell>
          <cell r="L20" t="str">
            <v>2014-03-10</v>
          </cell>
          <cell r="M20">
            <v>41800</v>
          </cell>
          <cell r="N20">
            <v>3.16666666666667</v>
          </cell>
          <cell r="O20" t="str">
            <v>定岗</v>
          </cell>
          <cell r="P20" t="str">
            <v>江苏技术师范学院</v>
          </cell>
          <cell r="Q20" t="str">
            <v>2008-06-30</v>
          </cell>
          <cell r="R20">
            <v>8.83333333333333</v>
          </cell>
          <cell r="S20" t="str">
            <v>本科</v>
          </cell>
          <cell r="T20" t="str">
            <v>形象家</v>
          </cell>
          <cell r="U20" t="str">
            <v>吴成刚</v>
          </cell>
        </row>
        <row r="21">
          <cell r="C21">
            <v>920917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0</v>
          </cell>
          <cell r="I21" t="str">
            <v>软件开发工程师</v>
          </cell>
          <cell r="J21" t="str">
            <v>工程院一部开发五处</v>
          </cell>
          <cell r="K21" t="str">
            <v>P4</v>
          </cell>
          <cell r="L21" t="str">
            <v>2015-02-15</v>
          </cell>
          <cell r="M21">
            <v>42139</v>
          </cell>
          <cell r="N21">
            <v>2.25</v>
          </cell>
          <cell r="O21" t="str">
            <v>转正定级</v>
          </cell>
          <cell r="P21" t="str">
            <v>武汉市汉南区第二中学</v>
          </cell>
          <cell r="Q21" t="str">
            <v>2011-07-01</v>
          </cell>
          <cell r="R21">
            <v>5.83333333333333</v>
          </cell>
          <cell r="S21" t="str">
            <v>高中</v>
          </cell>
          <cell r="T21" t="str">
            <v>楚天</v>
          </cell>
          <cell r="U21" t="str">
            <v>吴成刚</v>
          </cell>
        </row>
        <row r="22">
          <cell r="C22">
            <v>311519</v>
          </cell>
          <cell r="D22">
            <v>3</v>
          </cell>
          <cell r="E22">
            <v>3</v>
          </cell>
          <cell r="F22">
            <v>3</v>
          </cell>
          <cell r="G22">
            <v>3</v>
          </cell>
          <cell r="H22">
            <v>0</v>
          </cell>
          <cell r="I22" t="str">
            <v>软件开发工程师</v>
          </cell>
          <cell r="J22" t="str">
            <v>工程院一部开发五处</v>
          </cell>
          <cell r="K22" t="str">
            <v>P4</v>
          </cell>
          <cell r="L22" t="str">
            <v>2016-06-21</v>
          </cell>
          <cell r="M22">
            <v>42756</v>
          </cell>
          <cell r="N22">
            <v>0.333333333333333</v>
          </cell>
          <cell r="O22" t="str">
            <v>异动定级</v>
          </cell>
          <cell r="P22" t="str">
            <v>福建农林大学</v>
          </cell>
          <cell r="Q22" t="str">
            <v>2016-06-18</v>
          </cell>
          <cell r="R22">
            <v>0.916666666666667</v>
          </cell>
          <cell r="S22" t="str">
            <v>本科</v>
          </cell>
          <cell r="T22" t="str">
            <v>北京高精尖</v>
          </cell>
          <cell r="U22" t="str">
            <v>吴成刚</v>
          </cell>
        </row>
        <row r="23">
          <cell r="C23">
            <v>937070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0</v>
          </cell>
          <cell r="I23" t="str">
            <v>软件开发工程师</v>
          </cell>
          <cell r="J23" t="str">
            <v>工程院一部开发五处</v>
          </cell>
          <cell r="K23" t="str">
            <v>P4</v>
          </cell>
          <cell r="L23" t="str">
            <v>2016-07-01</v>
          </cell>
          <cell r="M23">
            <v>42552</v>
          </cell>
          <cell r="N23">
            <v>0.833333333333333</v>
          </cell>
          <cell r="O23" t="str">
            <v>入职</v>
          </cell>
          <cell r="P23" t="str">
            <v>福建师范大学协和学院</v>
          </cell>
          <cell r="Q23" t="str">
            <v>2016-06-30</v>
          </cell>
          <cell r="R23">
            <v>0.833333333333333</v>
          </cell>
          <cell r="S23" t="str">
            <v>本科</v>
          </cell>
          <cell r="T23" t="str">
            <v>共享平台</v>
          </cell>
          <cell r="U23" t="str">
            <v>吴成刚</v>
          </cell>
        </row>
        <row r="24">
          <cell r="C24">
            <v>940817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0</v>
          </cell>
          <cell r="I24" t="str">
            <v>软件开发工程师</v>
          </cell>
          <cell r="J24" t="str">
            <v>工程院一部开发五处</v>
          </cell>
          <cell r="K24" t="str">
            <v>未定级</v>
          </cell>
          <cell r="L24" t="str">
            <v>2016-07-05</v>
          </cell>
          <cell r="M24" t="str">
            <v>2016-07-05</v>
          </cell>
          <cell r="N24">
            <v>0.833333333333333</v>
          </cell>
          <cell r="O24" t="str">
            <v>入职</v>
          </cell>
          <cell r="P24" t="str">
            <v>华中农业大学</v>
          </cell>
          <cell r="Q24" t="str">
            <v>2016-06-22</v>
          </cell>
          <cell r="R24">
            <v>0.833333333333333</v>
          </cell>
          <cell r="S24" t="str">
            <v>本科</v>
          </cell>
          <cell r="T24" t="str">
            <v>资源平台与生产</v>
          </cell>
          <cell r="U24" t="str">
            <v>吴成刚</v>
          </cell>
        </row>
        <row r="25">
          <cell r="C25">
            <v>163415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0</v>
          </cell>
          <cell r="I25" t="str">
            <v>软件开发工程师</v>
          </cell>
          <cell r="J25" t="str">
            <v>工程院一部开发五处</v>
          </cell>
          <cell r="K25" t="str">
            <v>未定级</v>
          </cell>
          <cell r="L25" t="str">
            <v>2016-07-05</v>
          </cell>
          <cell r="M25" t="str">
            <v>2016-07-05</v>
          </cell>
          <cell r="N25">
            <v>0.833333333333333</v>
          </cell>
          <cell r="O25" t="str">
            <v>入职</v>
          </cell>
          <cell r="P25" t="str">
            <v>长安大学</v>
          </cell>
          <cell r="Q25" t="str">
            <v>2016-07-01</v>
          </cell>
          <cell r="R25">
            <v>0.833333333333333</v>
          </cell>
          <cell r="S25" t="str">
            <v>本科</v>
          </cell>
          <cell r="T25" t="str">
            <v>101教育PPT</v>
          </cell>
          <cell r="U25" t="str">
            <v>吴成刚</v>
          </cell>
        </row>
        <row r="26">
          <cell r="C26">
            <v>151320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0</v>
          </cell>
          <cell r="I26" t="str">
            <v>软件开发工程师</v>
          </cell>
          <cell r="J26" t="str">
            <v>工程院一部开发五处</v>
          </cell>
          <cell r="K26" t="str">
            <v>未定级</v>
          </cell>
          <cell r="L26" t="str">
            <v>2016-07-05</v>
          </cell>
          <cell r="M26" t="str">
            <v>2016-07-05</v>
          </cell>
          <cell r="N26">
            <v>0.833333333333333</v>
          </cell>
          <cell r="O26" t="str">
            <v>入职</v>
          </cell>
          <cell r="P26" t="str">
            <v>西安电子科技大学</v>
          </cell>
          <cell r="Q26" t="str">
            <v>2016-07-01</v>
          </cell>
          <cell r="R26">
            <v>0.833333333333333</v>
          </cell>
          <cell r="S26" t="str">
            <v>本科</v>
          </cell>
          <cell r="T26" t="str">
            <v>101教育PPT</v>
          </cell>
          <cell r="U26" t="str">
            <v>吴成刚</v>
          </cell>
        </row>
        <row r="27">
          <cell r="C27">
            <v>199409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 t="str">
            <v>软件开发工程师</v>
          </cell>
          <cell r="J27" t="str">
            <v>工程院一部开发五处</v>
          </cell>
          <cell r="K27" t="str">
            <v>未定级</v>
          </cell>
          <cell r="L27" t="str">
            <v>2016-07-05</v>
          </cell>
          <cell r="M27" t="str">
            <v>2016-07-05</v>
          </cell>
          <cell r="N27">
            <v>0.833333333333333</v>
          </cell>
          <cell r="O27" t="str">
            <v>入职</v>
          </cell>
          <cell r="P27" t="str">
            <v>福州大学</v>
          </cell>
          <cell r="Q27" t="str">
            <v>2016-06-30</v>
          </cell>
          <cell r="R27">
            <v>0.833333333333333</v>
          </cell>
          <cell r="S27" t="str">
            <v>本科</v>
          </cell>
          <cell r="T27" t="str">
            <v>101教育PPT</v>
          </cell>
          <cell r="U27" t="str">
            <v>吴成刚</v>
          </cell>
        </row>
        <row r="28">
          <cell r="C28">
            <v>315818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0</v>
          </cell>
          <cell r="I28" t="str">
            <v>软件开发工程师</v>
          </cell>
          <cell r="J28" t="str">
            <v>工程院一部开发五处</v>
          </cell>
          <cell r="K28" t="str">
            <v>未定级</v>
          </cell>
          <cell r="L28" t="str">
            <v>2016-07-05</v>
          </cell>
          <cell r="M28" t="str">
            <v>2016-07-05</v>
          </cell>
          <cell r="N28">
            <v>0.833333333333333</v>
          </cell>
          <cell r="O28" t="str">
            <v>入职</v>
          </cell>
          <cell r="P28" t="str">
            <v>重庆邮电大学</v>
          </cell>
          <cell r="Q28" t="str">
            <v>2016-06-22</v>
          </cell>
          <cell r="R28">
            <v>0.833333333333333</v>
          </cell>
          <cell r="S28" t="str">
            <v>硕士研究生</v>
          </cell>
          <cell r="T28" t="str">
            <v>101教育平台</v>
          </cell>
          <cell r="U28" t="str">
            <v>吴成刚</v>
          </cell>
        </row>
        <row r="29">
          <cell r="C29">
            <v>310104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0</v>
          </cell>
          <cell r="I29" t="str">
            <v>软件开发工程师</v>
          </cell>
          <cell r="J29" t="str">
            <v>工程院一部开发五处</v>
          </cell>
          <cell r="K29" t="str">
            <v>未定级</v>
          </cell>
          <cell r="L29" t="str">
            <v>2016-07-05</v>
          </cell>
          <cell r="M29" t="str">
            <v>2016-07-05</v>
          </cell>
          <cell r="N29">
            <v>0.833333333333333</v>
          </cell>
          <cell r="O29" t="str">
            <v>入职</v>
          </cell>
          <cell r="P29" t="str">
            <v>重庆邮电大学</v>
          </cell>
          <cell r="Q29" t="str">
            <v>2016-06-30</v>
          </cell>
          <cell r="R29">
            <v>0.833333333333333</v>
          </cell>
          <cell r="S29" t="str">
            <v>本科</v>
          </cell>
          <cell r="T29" t="str">
            <v>101教育平台</v>
          </cell>
          <cell r="U29" t="str">
            <v>吴成刚</v>
          </cell>
        </row>
        <row r="30">
          <cell r="C30">
            <v>991102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0</v>
          </cell>
          <cell r="I30" t="str">
            <v>软件开发工程师</v>
          </cell>
          <cell r="J30" t="str">
            <v>工程院一部开发五处</v>
          </cell>
          <cell r="K30" t="str">
            <v>未定级</v>
          </cell>
          <cell r="L30" t="str">
            <v>2016-07-05</v>
          </cell>
          <cell r="M30" t="str">
            <v>2016-07-05</v>
          </cell>
          <cell r="N30">
            <v>0.833333333333333</v>
          </cell>
          <cell r="O30" t="str">
            <v>入职</v>
          </cell>
          <cell r="P30" t="str">
            <v>中南大学软件学院</v>
          </cell>
          <cell r="Q30" t="str">
            <v>2016-06-26</v>
          </cell>
          <cell r="R30">
            <v>0.833333333333333</v>
          </cell>
          <cell r="S30" t="str">
            <v>硕士研究生</v>
          </cell>
          <cell r="T30" t="str">
            <v>101教育平台</v>
          </cell>
          <cell r="U30" t="str">
            <v>吴成刚</v>
          </cell>
        </row>
        <row r="31">
          <cell r="C31">
            <v>152831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0</v>
          </cell>
          <cell r="I31" t="str">
            <v>软件开发工程师</v>
          </cell>
          <cell r="J31" t="str">
            <v>工程院一部开发五处</v>
          </cell>
          <cell r="K31" t="str">
            <v>未定级</v>
          </cell>
          <cell r="L31" t="str">
            <v>2016-07-05</v>
          </cell>
          <cell r="M31" t="str">
            <v>2016-07-05</v>
          </cell>
          <cell r="N31">
            <v>0.833333333333333</v>
          </cell>
          <cell r="O31" t="str">
            <v>入职</v>
          </cell>
          <cell r="P31" t="str">
            <v>厦门大学</v>
          </cell>
          <cell r="Q31" t="str">
            <v>2016-06-20</v>
          </cell>
          <cell r="R31">
            <v>0.916666666666667</v>
          </cell>
          <cell r="S31" t="str">
            <v>硕士研究生</v>
          </cell>
          <cell r="T31" t="str">
            <v>101教育平台</v>
          </cell>
          <cell r="U31" t="str">
            <v>吴成刚</v>
          </cell>
        </row>
        <row r="32">
          <cell r="C32">
            <v>986512</v>
          </cell>
          <cell r="D32">
            <v>3</v>
          </cell>
          <cell r="E32">
            <v>3</v>
          </cell>
          <cell r="F32">
            <v>3</v>
          </cell>
          <cell r="G32">
            <v>3</v>
          </cell>
          <cell r="H32">
            <v>0</v>
          </cell>
          <cell r="I32" t="str">
            <v>软件开发工程师</v>
          </cell>
          <cell r="J32" t="str">
            <v>工程院一部开发五处</v>
          </cell>
          <cell r="K32" t="str">
            <v>未定级</v>
          </cell>
          <cell r="L32" t="str">
            <v>2016-07-05</v>
          </cell>
          <cell r="M32" t="str">
            <v>2016-07-05</v>
          </cell>
          <cell r="N32">
            <v>0.833333333333333</v>
          </cell>
          <cell r="O32" t="str">
            <v>入职</v>
          </cell>
          <cell r="P32" t="str">
            <v>华侨大学</v>
          </cell>
          <cell r="Q32" t="str">
            <v>2016-07-01</v>
          </cell>
          <cell r="R32">
            <v>0.833333333333333</v>
          </cell>
          <cell r="S32" t="str">
            <v>硕士研究生</v>
          </cell>
          <cell r="T32" t="str">
            <v>101教育平台</v>
          </cell>
          <cell r="U32" t="str">
            <v>吴成刚</v>
          </cell>
        </row>
        <row r="33">
          <cell r="C33">
            <v>940204</v>
          </cell>
          <cell r="D33">
            <v>2</v>
          </cell>
          <cell r="E33">
            <v>2</v>
          </cell>
          <cell r="F33">
            <v>2</v>
          </cell>
          <cell r="G33">
            <v>2</v>
          </cell>
          <cell r="H33">
            <v>0</v>
          </cell>
          <cell r="I33" t="str">
            <v>软件开发工程师</v>
          </cell>
          <cell r="J33" t="str">
            <v>工程院一部开发五处</v>
          </cell>
          <cell r="K33" t="str">
            <v>未定级</v>
          </cell>
          <cell r="L33" t="str">
            <v>2016-07-05</v>
          </cell>
          <cell r="M33" t="str">
            <v>2016-07-05</v>
          </cell>
          <cell r="N33">
            <v>0.833333333333333</v>
          </cell>
          <cell r="O33" t="str">
            <v>入职</v>
          </cell>
          <cell r="P33" t="str">
            <v>武汉理工大学</v>
          </cell>
          <cell r="Q33" t="str">
            <v>2016-07-01</v>
          </cell>
          <cell r="R33">
            <v>0.833333333333333</v>
          </cell>
          <cell r="S33" t="str">
            <v>本科</v>
          </cell>
          <cell r="T33" t="str">
            <v>IM项目</v>
          </cell>
          <cell r="U33" t="str">
            <v>吴成刚</v>
          </cell>
        </row>
        <row r="34">
          <cell r="C34">
            <v>663630</v>
          </cell>
          <cell r="D34">
            <v>2</v>
          </cell>
          <cell r="E34">
            <v>2</v>
          </cell>
          <cell r="F34">
            <v>2</v>
          </cell>
          <cell r="G34">
            <v>2</v>
          </cell>
          <cell r="H34">
            <v>0</v>
          </cell>
          <cell r="I34" t="str">
            <v>软件开发工程师</v>
          </cell>
          <cell r="J34" t="str">
            <v>工程院一部开发五处</v>
          </cell>
          <cell r="K34" t="str">
            <v>未定级</v>
          </cell>
          <cell r="L34" t="str">
            <v>2016-07-05</v>
          </cell>
          <cell r="M34" t="str">
            <v>2016-07-05</v>
          </cell>
          <cell r="N34">
            <v>0.833333333333333</v>
          </cell>
          <cell r="O34" t="str">
            <v>入职</v>
          </cell>
          <cell r="P34" t="str">
            <v>重庆邮电大学</v>
          </cell>
          <cell r="Q34" t="str">
            <v>2016-06-30</v>
          </cell>
          <cell r="R34">
            <v>0.833333333333333</v>
          </cell>
          <cell r="S34" t="str">
            <v>本科</v>
          </cell>
          <cell r="T34" t="str">
            <v>IM项目</v>
          </cell>
          <cell r="U34" t="str">
            <v>吴成刚</v>
          </cell>
        </row>
        <row r="35">
          <cell r="C35">
            <v>190078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0</v>
          </cell>
          <cell r="I35" t="str">
            <v>软件开发工程师</v>
          </cell>
          <cell r="J35" t="str">
            <v>工程院一部开发五处</v>
          </cell>
          <cell r="K35" t="str">
            <v>未定级</v>
          </cell>
          <cell r="L35" t="str">
            <v>2016-07-05</v>
          </cell>
          <cell r="M35" t="str">
            <v>2016-07-05</v>
          </cell>
          <cell r="N35">
            <v>0.833333333333333</v>
          </cell>
          <cell r="O35" t="str">
            <v>入职</v>
          </cell>
          <cell r="P35" t="str">
            <v>武汉理工大学</v>
          </cell>
          <cell r="Q35" t="str">
            <v>2016-06-25</v>
          </cell>
          <cell r="R35">
            <v>0.833333333333333</v>
          </cell>
          <cell r="S35" t="str">
            <v>本科</v>
          </cell>
          <cell r="T35" t="str">
            <v>IM项目</v>
          </cell>
          <cell r="U35" t="str">
            <v>吴成刚</v>
          </cell>
        </row>
        <row r="36">
          <cell r="C36">
            <v>228724</v>
          </cell>
          <cell r="D36">
            <v>2</v>
          </cell>
          <cell r="E36">
            <v>2</v>
          </cell>
          <cell r="F36">
            <v>2</v>
          </cell>
          <cell r="G36">
            <v>2</v>
          </cell>
          <cell r="H36">
            <v>0</v>
          </cell>
          <cell r="I36" t="str">
            <v>软件开发工程师</v>
          </cell>
          <cell r="J36" t="str">
            <v>工程院一部开发五处</v>
          </cell>
          <cell r="K36" t="str">
            <v>未定级</v>
          </cell>
          <cell r="L36" t="str">
            <v>2016-07-21</v>
          </cell>
          <cell r="M36" t="str">
            <v>2016-07-21</v>
          </cell>
          <cell r="N36">
            <v>0.833333333333333</v>
          </cell>
          <cell r="O36" t="str">
            <v>入职</v>
          </cell>
          <cell r="P36" t="str">
            <v>澳门大学</v>
          </cell>
          <cell r="Q36" t="str">
            <v>2016-07-01</v>
          </cell>
          <cell r="R36">
            <v>0.833333333333333</v>
          </cell>
          <cell r="S36" t="str">
            <v>本科</v>
          </cell>
          <cell r="T36" t="str">
            <v>SOCIAL一组</v>
          </cell>
          <cell r="U36" t="str">
            <v>吴成刚</v>
          </cell>
        </row>
        <row r="37">
          <cell r="C37">
            <v>419815</v>
          </cell>
          <cell r="D37">
            <v>2</v>
          </cell>
          <cell r="E37">
            <v>2</v>
          </cell>
          <cell r="F37">
            <v>2</v>
          </cell>
          <cell r="G37">
            <v>2</v>
          </cell>
          <cell r="H37">
            <v>0</v>
          </cell>
          <cell r="I37" t="str">
            <v>软件开发工程师</v>
          </cell>
          <cell r="J37" t="str">
            <v>工程院一部开发五处</v>
          </cell>
          <cell r="K37" t="str">
            <v>未定级</v>
          </cell>
          <cell r="L37" t="str">
            <v>2016-07-05</v>
          </cell>
          <cell r="M37" t="str">
            <v>2016-07-05</v>
          </cell>
          <cell r="N37">
            <v>0.833333333333333</v>
          </cell>
          <cell r="O37" t="str">
            <v>入职</v>
          </cell>
          <cell r="P37" t="str">
            <v>重庆邮电大学</v>
          </cell>
          <cell r="Q37" t="str">
            <v>2016-07-01</v>
          </cell>
          <cell r="R37">
            <v>0.833333333333333</v>
          </cell>
          <cell r="S37" t="str">
            <v>本科</v>
          </cell>
          <cell r="T37" t="str">
            <v>SOCIAL一组</v>
          </cell>
          <cell r="U37" t="str">
            <v>吴成刚</v>
          </cell>
        </row>
        <row r="38">
          <cell r="C38">
            <v>921115</v>
          </cell>
          <cell r="D38">
            <v>1</v>
          </cell>
          <cell r="E38">
            <v>1</v>
          </cell>
          <cell r="F38">
            <v>1</v>
          </cell>
          <cell r="G38">
            <v>2</v>
          </cell>
          <cell r="H38">
            <v>1</v>
          </cell>
          <cell r="I38" t="str">
            <v>软件开发工程师</v>
          </cell>
          <cell r="J38" t="str">
            <v>工程院一部开发五处</v>
          </cell>
          <cell r="K38" t="str">
            <v>未定级</v>
          </cell>
          <cell r="L38" t="str">
            <v>2016-07-05</v>
          </cell>
          <cell r="M38" t="str">
            <v>2016-07-05</v>
          </cell>
          <cell r="N38">
            <v>0.833333333333333</v>
          </cell>
          <cell r="O38" t="str">
            <v>入职</v>
          </cell>
          <cell r="P38" t="str">
            <v>华中科技大学</v>
          </cell>
          <cell r="Q38" t="str">
            <v>2016-06-20</v>
          </cell>
          <cell r="R38">
            <v>0.916666666666667</v>
          </cell>
          <cell r="S38" t="str">
            <v>本科</v>
          </cell>
          <cell r="T38" t="str">
            <v>SOCIAL一组</v>
          </cell>
          <cell r="U38" t="str">
            <v>吴成刚</v>
          </cell>
        </row>
        <row r="39">
          <cell r="C39">
            <v>221155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0</v>
          </cell>
          <cell r="I39" t="str">
            <v>软件开发工程师</v>
          </cell>
          <cell r="J39" t="str">
            <v>工程院一部开发五处</v>
          </cell>
          <cell r="K39" t="str">
            <v>未定级</v>
          </cell>
          <cell r="L39" t="str">
            <v>2016-07-13</v>
          </cell>
          <cell r="M39" t="str">
            <v>2016-07-13</v>
          </cell>
          <cell r="N39">
            <v>0.833333333333333</v>
          </cell>
          <cell r="O39" t="str">
            <v>入职</v>
          </cell>
          <cell r="P39" t="str">
            <v>西安电子科技大学</v>
          </cell>
          <cell r="Q39" t="str">
            <v>2016-07-01</v>
          </cell>
          <cell r="R39">
            <v>0.833333333333333</v>
          </cell>
          <cell r="S39" t="str">
            <v>本科</v>
          </cell>
          <cell r="T39" t="str">
            <v>共享平台</v>
          </cell>
          <cell r="U39" t="str">
            <v>吴成刚</v>
          </cell>
        </row>
        <row r="40">
          <cell r="C40">
            <v>931230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0</v>
          </cell>
          <cell r="I40" t="str">
            <v>软件开发工程师</v>
          </cell>
          <cell r="J40" t="str">
            <v>工程院一部开发五处</v>
          </cell>
          <cell r="K40" t="str">
            <v>未定级</v>
          </cell>
          <cell r="L40" t="str">
            <v>2016-07-05</v>
          </cell>
          <cell r="M40" t="str">
            <v>2016-07-05</v>
          </cell>
          <cell r="N40">
            <v>0.833333333333333</v>
          </cell>
          <cell r="O40" t="str">
            <v>入职</v>
          </cell>
          <cell r="P40" t="str">
            <v>福州大学物信学院</v>
          </cell>
          <cell r="Q40" t="str">
            <v>2016-07-01</v>
          </cell>
          <cell r="R40">
            <v>0.833333333333333</v>
          </cell>
          <cell r="S40" t="str">
            <v>本科</v>
          </cell>
          <cell r="T40" t="str">
            <v>共享平台</v>
          </cell>
          <cell r="U40" t="str">
            <v>吴成刚</v>
          </cell>
        </row>
        <row r="41">
          <cell r="C41">
            <v>931015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0</v>
          </cell>
          <cell r="I41" t="str">
            <v>软件开发工程师</v>
          </cell>
          <cell r="J41" t="str">
            <v>工程院一部开发五处</v>
          </cell>
          <cell r="K41" t="str">
            <v>未定级</v>
          </cell>
          <cell r="L41" t="str">
            <v>2016-07-05</v>
          </cell>
          <cell r="M41" t="str">
            <v>2016-07-05</v>
          </cell>
          <cell r="N41">
            <v>0.833333333333333</v>
          </cell>
          <cell r="O41" t="str">
            <v>入职</v>
          </cell>
          <cell r="P41" t="str">
            <v>福州大学</v>
          </cell>
          <cell r="Q41" t="str">
            <v>2016-07-01</v>
          </cell>
          <cell r="R41">
            <v>0.833333333333333</v>
          </cell>
          <cell r="S41" t="str">
            <v>本科</v>
          </cell>
          <cell r="T41" t="str">
            <v>共享平台</v>
          </cell>
          <cell r="U41" t="str">
            <v>吴成刚</v>
          </cell>
        </row>
        <row r="42">
          <cell r="C42">
            <v>720114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0</v>
          </cell>
          <cell r="I42" t="str">
            <v>软件开发工程师</v>
          </cell>
          <cell r="J42" t="str">
            <v>工程院一部开发五处</v>
          </cell>
          <cell r="K42" t="str">
            <v>未定级</v>
          </cell>
          <cell r="L42" t="str">
            <v>2016-07-05</v>
          </cell>
          <cell r="M42" t="str">
            <v>2016-07-05</v>
          </cell>
          <cell r="N42">
            <v>0.833333333333333</v>
          </cell>
          <cell r="O42" t="str">
            <v>入职</v>
          </cell>
          <cell r="P42" t="str">
            <v>华中科技大学</v>
          </cell>
          <cell r="Q42" t="str">
            <v>2016-06-18</v>
          </cell>
          <cell r="R42">
            <v>0.916666666666667</v>
          </cell>
          <cell r="S42" t="str">
            <v>本科</v>
          </cell>
          <cell r="T42" t="str">
            <v>互动课堂</v>
          </cell>
          <cell r="U42" t="str">
            <v>吴成刚</v>
          </cell>
        </row>
        <row r="43">
          <cell r="C43">
            <v>688221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 t="str">
            <v>软件开发工程师</v>
          </cell>
          <cell r="J43" t="str">
            <v>工程院一部开发五处</v>
          </cell>
          <cell r="K43" t="str">
            <v>未定级</v>
          </cell>
          <cell r="L43" t="str">
            <v>2016-07-05</v>
          </cell>
          <cell r="M43" t="str">
            <v>2016-07-05</v>
          </cell>
          <cell r="N43">
            <v>0.833333333333333</v>
          </cell>
          <cell r="O43" t="str">
            <v>入职</v>
          </cell>
          <cell r="P43" t="str">
            <v>重庆邮电大学</v>
          </cell>
          <cell r="Q43" t="str">
            <v>2016-07-01</v>
          </cell>
          <cell r="R43">
            <v>0.833333333333333</v>
          </cell>
          <cell r="S43" t="str">
            <v>本科</v>
          </cell>
          <cell r="T43" t="str">
            <v>互动课堂</v>
          </cell>
          <cell r="U43" t="str">
            <v>吴成刚</v>
          </cell>
        </row>
        <row r="44">
          <cell r="C44">
            <v>232249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0</v>
          </cell>
          <cell r="I44" t="str">
            <v>软件开发工程师</v>
          </cell>
          <cell r="J44" t="str">
            <v>工程院一部开发五处</v>
          </cell>
          <cell r="K44" t="str">
            <v>未定级</v>
          </cell>
          <cell r="L44" t="str">
            <v>2016-07-05</v>
          </cell>
          <cell r="M44" t="str">
            <v>2016-07-05</v>
          </cell>
          <cell r="N44">
            <v>0.833333333333333</v>
          </cell>
          <cell r="O44" t="str">
            <v>入职</v>
          </cell>
          <cell r="P44" t="str">
            <v>中南大学信息与网络中心</v>
          </cell>
          <cell r="Q44" t="str">
            <v>2016-06-30</v>
          </cell>
          <cell r="R44">
            <v>0.833333333333333</v>
          </cell>
          <cell r="S44" t="str">
            <v>硕士研究生</v>
          </cell>
          <cell r="T44" t="str">
            <v>互动课堂</v>
          </cell>
          <cell r="U44" t="str">
            <v>吴成刚</v>
          </cell>
        </row>
        <row r="45">
          <cell r="C45">
            <v>131073</v>
          </cell>
          <cell r="D45">
            <v>2</v>
          </cell>
          <cell r="E45">
            <v>2</v>
          </cell>
          <cell r="F45">
            <v>2</v>
          </cell>
          <cell r="G45">
            <v>2</v>
          </cell>
          <cell r="H45">
            <v>0</v>
          </cell>
          <cell r="I45" t="str">
            <v>软件开发工程师</v>
          </cell>
          <cell r="J45" t="str">
            <v>工程院一部开发五处</v>
          </cell>
          <cell r="K45" t="str">
            <v>未定级</v>
          </cell>
          <cell r="L45" t="str">
            <v>2016-07-05</v>
          </cell>
          <cell r="M45" t="str">
            <v>2016-07-05</v>
          </cell>
          <cell r="N45">
            <v>0.833333333333333</v>
          </cell>
          <cell r="O45" t="str">
            <v>入职</v>
          </cell>
          <cell r="P45" t="str">
            <v>福州大学</v>
          </cell>
          <cell r="Q45" t="str">
            <v>2016-06-24</v>
          </cell>
          <cell r="R45">
            <v>0.833333333333333</v>
          </cell>
          <cell r="S45" t="str">
            <v>本科</v>
          </cell>
          <cell r="T45" t="str">
            <v>互动课堂</v>
          </cell>
          <cell r="U45" t="str">
            <v>吴成刚</v>
          </cell>
        </row>
        <row r="46">
          <cell r="C46">
            <v>955881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0</v>
          </cell>
          <cell r="I46" t="str">
            <v>软件开发工程师</v>
          </cell>
          <cell r="J46" t="str">
            <v>工程院一部开发五处</v>
          </cell>
          <cell r="K46" t="str">
            <v>未定级</v>
          </cell>
          <cell r="L46" t="str">
            <v>2016-07-05</v>
          </cell>
          <cell r="M46" t="str">
            <v>2016-07-05</v>
          </cell>
          <cell r="N46">
            <v>0.833333333333333</v>
          </cell>
          <cell r="O46" t="str">
            <v>入职</v>
          </cell>
          <cell r="P46" t="str">
            <v>厦门大学</v>
          </cell>
          <cell r="Q46" t="str">
            <v>2016-06-20</v>
          </cell>
          <cell r="R46">
            <v>0.916666666666667</v>
          </cell>
          <cell r="S46" t="str">
            <v>本科</v>
          </cell>
          <cell r="T46" t="str">
            <v>互动课堂</v>
          </cell>
          <cell r="U46" t="str">
            <v>吴成刚</v>
          </cell>
        </row>
        <row r="47">
          <cell r="C47">
            <v>160201</v>
          </cell>
          <cell r="D47">
            <v>2</v>
          </cell>
          <cell r="E47">
            <v>2</v>
          </cell>
          <cell r="F47">
            <v>2</v>
          </cell>
          <cell r="G47">
            <v>2</v>
          </cell>
          <cell r="H47">
            <v>0</v>
          </cell>
          <cell r="I47" t="str">
            <v>软件开发工程师</v>
          </cell>
          <cell r="J47" t="str">
            <v>工程院一部开发五处</v>
          </cell>
          <cell r="K47" t="str">
            <v>未定级</v>
          </cell>
          <cell r="L47" t="str">
            <v>2016-07-05</v>
          </cell>
          <cell r="M47" t="str">
            <v>2016-07-05</v>
          </cell>
          <cell r="N47">
            <v>0.833333333333333</v>
          </cell>
          <cell r="O47" t="str">
            <v>入职</v>
          </cell>
          <cell r="P47" t="str">
            <v>厦门大学航空学院</v>
          </cell>
          <cell r="Q47" t="str">
            <v>2016-07-01</v>
          </cell>
          <cell r="R47">
            <v>0.833333333333333</v>
          </cell>
          <cell r="S47" t="str">
            <v>本科</v>
          </cell>
          <cell r="T47" t="str">
            <v>互动课堂</v>
          </cell>
          <cell r="U47" t="str">
            <v>吴成刚</v>
          </cell>
        </row>
        <row r="48">
          <cell r="C48">
            <v>112356</v>
          </cell>
          <cell r="D48">
            <v>2</v>
          </cell>
          <cell r="E48">
            <v>2</v>
          </cell>
          <cell r="F48">
            <v>2</v>
          </cell>
          <cell r="G48">
            <v>2</v>
          </cell>
          <cell r="H48">
            <v>0</v>
          </cell>
          <cell r="I48" t="str">
            <v>软件开发工程师</v>
          </cell>
          <cell r="J48" t="str">
            <v>工程院一部开发五处</v>
          </cell>
          <cell r="K48" t="str">
            <v>未定级</v>
          </cell>
          <cell r="L48" t="str">
            <v>2016-07-05</v>
          </cell>
          <cell r="M48" t="str">
            <v>2016-07-05</v>
          </cell>
          <cell r="N48">
            <v>0.833333333333333</v>
          </cell>
          <cell r="O48" t="str">
            <v>入职</v>
          </cell>
          <cell r="P48" t="str">
            <v>哈尔滨工业大学(威海)</v>
          </cell>
          <cell r="Q48" t="str">
            <v>2016-07-01</v>
          </cell>
          <cell r="R48">
            <v>0.833333333333333</v>
          </cell>
          <cell r="S48" t="str">
            <v>本科</v>
          </cell>
          <cell r="T48" t="str">
            <v>互动课堂</v>
          </cell>
          <cell r="U48" t="str">
            <v>吴成刚</v>
          </cell>
        </row>
        <row r="49">
          <cell r="C49">
            <v>115790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0</v>
          </cell>
          <cell r="I49" t="str">
            <v>软件开发工程师</v>
          </cell>
          <cell r="J49" t="str">
            <v>工程院一部开发五处</v>
          </cell>
          <cell r="K49" t="str">
            <v>未定级</v>
          </cell>
          <cell r="L49" t="str">
            <v>2016-07-14</v>
          </cell>
          <cell r="M49" t="str">
            <v>2016-07-14</v>
          </cell>
          <cell r="N49">
            <v>0.833333333333333</v>
          </cell>
          <cell r="O49" t="str">
            <v>入职</v>
          </cell>
          <cell r="P49" t="str">
            <v>四川师范大学</v>
          </cell>
          <cell r="Q49" t="str">
            <v>2016-06-30</v>
          </cell>
          <cell r="R49">
            <v>0.833333333333333</v>
          </cell>
          <cell r="S49" t="str">
            <v>本科</v>
          </cell>
          <cell r="T49" t="str">
            <v>互动课堂</v>
          </cell>
          <cell r="U49" t="str">
            <v>吴成刚</v>
          </cell>
        </row>
        <row r="50">
          <cell r="C50">
            <v>303117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0</v>
          </cell>
          <cell r="I50" t="str">
            <v>软件开发工程师</v>
          </cell>
          <cell r="J50" t="str">
            <v>工程院一部开发五处</v>
          </cell>
          <cell r="K50" t="str">
            <v>未定级</v>
          </cell>
          <cell r="L50" t="str">
            <v>2016-07-05</v>
          </cell>
          <cell r="M50" t="str">
            <v>2016-07-05</v>
          </cell>
          <cell r="N50">
            <v>0.833333333333333</v>
          </cell>
          <cell r="O50" t="str">
            <v>入职</v>
          </cell>
          <cell r="P50" t="str">
            <v>重庆邮电大学</v>
          </cell>
          <cell r="Q50" t="str">
            <v>2016-06-30</v>
          </cell>
          <cell r="R50">
            <v>0.833333333333333</v>
          </cell>
          <cell r="S50" t="str">
            <v>本科</v>
          </cell>
          <cell r="T50" t="str">
            <v>课前课后</v>
          </cell>
          <cell r="U50" t="str">
            <v>吴成刚</v>
          </cell>
        </row>
        <row r="51">
          <cell r="C51">
            <v>440781</v>
          </cell>
          <cell r="D51">
            <v>2</v>
          </cell>
          <cell r="E51">
            <v>2</v>
          </cell>
          <cell r="F51">
            <v>2</v>
          </cell>
          <cell r="G51">
            <v>2</v>
          </cell>
          <cell r="H51">
            <v>0</v>
          </cell>
          <cell r="I51" t="str">
            <v>软件开发工程师</v>
          </cell>
          <cell r="J51" t="str">
            <v>工程院一部开发五处</v>
          </cell>
          <cell r="K51" t="str">
            <v>未定级</v>
          </cell>
          <cell r="L51" t="str">
            <v>2016-07-05</v>
          </cell>
          <cell r="M51" t="str">
            <v>2016-07-05</v>
          </cell>
          <cell r="N51">
            <v>0.833333333333333</v>
          </cell>
          <cell r="O51" t="str">
            <v>入职</v>
          </cell>
          <cell r="P51" t="str">
            <v>广东工业大学</v>
          </cell>
          <cell r="Q51" t="str">
            <v>2016-07-01</v>
          </cell>
          <cell r="R51">
            <v>0.833333333333333</v>
          </cell>
          <cell r="S51" t="str">
            <v>本科</v>
          </cell>
          <cell r="T51" t="str">
            <v>课前课后</v>
          </cell>
          <cell r="U51" t="str">
            <v>吴成刚</v>
          </cell>
        </row>
        <row r="52">
          <cell r="C52">
            <v>220224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0</v>
          </cell>
          <cell r="I52" t="str">
            <v>软件开发工程师</v>
          </cell>
          <cell r="J52" t="str">
            <v>工程院一部开发五处</v>
          </cell>
          <cell r="K52" t="str">
            <v>未定级</v>
          </cell>
          <cell r="L52" t="str">
            <v>2016-07-05</v>
          </cell>
          <cell r="M52" t="str">
            <v>2016-07-05</v>
          </cell>
          <cell r="N52">
            <v>0.833333333333333</v>
          </cell>
          <cell r="O52" t="str">
            <v>入职</v>
          </cell>
          <cell r="P52" t="str">
            <v>福州大学</v>
          </cell>
          <cell r="Q52" t="str">
            <v>2016-07-01</v>
          </cell>
          <cell r="R52">
            <v>0.833333333333333</v>
          </cell>
          <cell r="S52" t="str">
            <v>本科</v>
          </cell>
          <cell r="T52" t="str">
            <v>云办公</v>
          </cell>
          <cell r="U52" t="str">
            <v>吴成刚</v>
          </cell>
        </row>
        <row r="53">
          <cell r="C53">
            <v>940507</v>
          </cell>
          <cell r="D53">
            <v>2</v>
          </cell>
          <cell r="E53">
            <v>2</v>
          </cell>
          <cell r="F53">
            <v>2</v>
          </cell>
          <cell r="G53">
            <v>3</v>
          </cell>
          <cell r="H53">
            <v>1</v>
          </cell>
          <cell r="I53" t="str">
            <v>软件开发工程师</v>
          </cell>
          <cell r="J53" t="str">
            <v>工程院一部开发五处</v>
          </cell>
          <cell r="K53" t="str">
            <v>未定级</v>
          </cell>
          <cell r="L53" t="str">
            <v>2016-07-05</v>
          </cell>
          <cell r="M53" t="str">
            <v>2016-07-05</v>
          </cell>
          <cell r="N53">
            <v>0.833333333333333</v>
          </cell>
          <cell r="O53" t="str">
            <v>入职</v>
          </cell>
          <cell r="P53" t="str">
            <v>电子科技大学</v>
          </cell>
          <cell r="Q53" t="str">
            <v>2016-07-01</v>
          </cell>
          <cell r="R53">
            <v>0.833333333333333</v>
          </cell>
          <cell r="S53" t="str">
            <v>本科</v>
          </cell>
          <cell r="T53" t="str">
            <v>网格化社会综合治理</v>
          </cell>
          <cell r="U53" t="str">
            <v>吴成刚</v>
          </cell>
        </row>
        <row r="54">
          <cell r="C54">
            <v>938441</v>
          </cell>
          <cell r="D54">
            <v>3</v>
          </cell>
          <cell r="E54">
            <v>3</v>
          </cell>
          <cell r="F54">
            <v>3</v>
          </cell>
          <cell r="G54">
            <v>3</v>
          </cell>
          <cell r="H54">
            <v>0</v>
          </cell>
          <cell r="I54" t="str">
            <v>软件开发工程师</v>
          </cell>
          <cell r="J54" t="str">
            <v>工程院一部开发五处</v>
          </cell>
          <cell r="K54" t="str">
            <v>P5</v>
          </cell>
          <cell r="L54" t="str">
            <v>2016-11-14</v>
          </cell>
          <cell r="M54">
            <v>42780</v>
          </cell>
          <cell r="N54">
            <v>0.5</v>
          </cell>
          <cell r="O54" t="str">
            <v>转正定岗</v>
          </cell>
          <cell r="P54" t="str">
            <v>福州大学</v>
          </cell>
          <cell r="Q54" t="str">
            <v>2012-07-01</v>
          </cell>
          <cell r="R54">
            <v>4.83333333333333</v>
          </cell>
          <cell r="S54" t="str">
            <v>本科</v>
          </cell>
          <cell r="T54" t="str">
            <v>形象家</v>
          </cell>
          <cell r="U54" t="str">
            <v>吴成刚</v>
          </cell>
        </row>
        <row r="55">
          <cell r="C55">
            <v>171517</v>
          </cell>
          <cell r="D55">
            <v>3</v>
          </cell>
          <cell r="E55">
            <v>3</v>
          </cell>
          <cell r="F55">
            <v>3</v>
          </cell>
          <cell r="G55">
            <v>3</v>
          </cell>
          <cell r="H55">
            <v>0</v>
          </cell>
          <cell r="I55" t="str">
            <v>软件开发工程师</v>
          </cell>
          <cell r="J55" t="str">
            <v>工程院一部开发三处</v>
          </cell>
          <cell r="K55" t="str">
            <v>P6</v>
          </cell>
          <cell r="L55" t="str">
            <v>2016-08-29</v>
          </cell>
          <cell r="M55">
            <v>42703</v>
          </cell>
          <cell r="N55">
            <v>0.666666666666667</v>
          </cell>
          <cell r="O55" t="str">
            <v>转正定岗</v>
          </cell>
          <cell r="P55" t="str">
            <v>华南理工大学</v>
          </cell>
          <cell r="Q55" t="str">
            <v>2011-01-31</v>
          </cell>
          <cell r="R55">
            <v>6.25</v>
          </cell>
          <cell r="S55" t="str">
            <v>硕士研究生</v>
          </cell>
          <cell r="T55" t="str">
            <v>互动课堂</v>
          </cell>
          <cell r="U55" t="str">
            <v>吴成刚</v>
          </cell>
        </row>
        <row r="56">
          <cell r="C56">
            <v>424851</v>
          </cell>
          <cell r="D56">
            <v>3</v>
          </cell>
          <cell r="E56">
            <v>3</v>
          </cell>
          <cell r="F56">
            <v>3</v>
          </cell>
          <cell r="G56">
            <v>3</v>
          </cell>
          <cell r="H56">
            <v>0</v>
          </cell>
          <cell r="I56" t="str">
            <v>软件开发工程师</v>
          </cell>
          <cell r="J56" t="str">
            <v>工程院一部开发三处</v>
          </cell>
          <cell r="K56" t="str">
            <v>P6</v>
          </cell>
          <cell r="L56" t="str">
            <v>2014-09-11</v>
          </cell>
          <cell r="M56">
            <v>41984</v>
          </cell>
          <cell r="N56">
            <v>2.66666666666667</v>
          </cell>
          <cell r="O56" t="str">
            <v>转正定级</v>
          </cell>
          <cell r="P56" t="str">
            <v>四川师范大学</v>
          </cell>
          <cell r="Q56" t="str">
            <v>2009-09-30</v>
          </cell>
          <cell r="R56">
            <v>7.58333333333333</v>
          </cell>
          <cell r="S56" t="str">
            <v>本科</v>
          </cell>
          <cell r="T56" t="str">
            <v>网格化社会综合治理</v>
          </cell>
          <cell r="U56" t="str">
            <v>吴成刚</v>
          </cell>
        </row>
        <row r="57">
          <cell r="C57">
            <v>952702</v>
          </cell>
          <cell r="D57">
            <v>2</v>
          </cell>
          <cell r="E57">
            <v>2</v>
          </cell>
          <cell r="F57">
            <v>2</v>
          </cell>
          <cell r="G57">
            <v>3</v>
          </cell>
          <cell r="H57">
            <v>1</v>
          </cell>
          <cell r="I57" t="str">
            <v>软件开发工程师</v>
          </cell>
          <cell r="J57" t="str">
            <v>工程院一部开发三处</v>
          </cell>
          <cell r="K57" t="str">
            <v>P6</v>
          </cell>
          <cell r="L57" t="str">
            <v>2012-01-05</v>
          </cell>
          <cell r="M57">
            <v>42176</v>
          </cell>
          <cell r="N57">
            <v>5.33333333333333</v>
          </cell>
          <cell r="O57" t="str">
            <v>定岗</v>
          </cell>
          <cell r="P57" t="str">
            <v>福建农林大学</v>
          </cell>
          <cell r="Q57" t="str">
            <v>2009-07-01</v>
          </cell>
          <cell r="R57">
            <v>7.83333333333333</v>
          </cell>
          <cell r="S57" t="str">
            <v>本科</v>
          </cell>
          <cell r="T57" t="str">
            <v>网格化社会综合治理</v>
          </cell>
          <cell r="U57" t="str">
            <v>吴成刚</v>
          </cell>
        </row>
        <row r="58">
          <cell r="C58">
            <v>110332</v>
          </cell>
          <cell r="D58">
            <v>2</v>
          </cell>
          <cell r="E58">
            <v>2</v>
          </cell>
          <cell r="F58">
            <v>2</v>
          </cell>
          <cell r="G58">
            <v>3</v>
          </cell>
          <cell r="H58">
            <v>1</v>
          </cell>
          <cell r="I58" t="str">
            <v>软件开发工程师</v>
          </cell>
          <cell r="J58" t="str">
            <v>工程院一部开发三处</v>
          </cell>
          <cell r="K58" t="str">
            <v>P5</v>
          </cell>
          <cell r="L58" t="str">
            <v>2014-07-10</v>
          </cell>
          <cell r="M58">
            <v>42329</v>
          </cell>
          <cell r="N58">
            <v>1.5</v>
          </cell>
          <cell r="O58" t="str">
            <v>晋升（级）</v>
          </cell>
          <cell r="P58" t="str">
            <v>哈尔滨工业大学</v>
          </cell>
          <cell r="Q58" t="str">
            <v>2014-06-27</v>
          </cell>
          <cell r="R58">
            <v>2.83333333333333</v>
          </cell>
          <cell r="S58" t="str">
            <v>本科</v>
          </cell>
          <cell r="T58" t="str">
            <v>网格化社会综合治理</v>
          </cell>
          <cell r="U58" t="str">
            <v>吴成刚</v>
          </cell>
        </row>
        <row r="59">
          <cell r="C59">
            <v>305012</v>
          </cell>
          <cell r="D59">
            <v>3</v>
          </cell>
          <cell r="E59">
            <v>3</v>
          </cell>
          <cell r="F59">
            <v>3</v>
          </cell>
          <cell r="G59">
            <v>3</v>
          </cell>
          <cell r="H59">
            <v>0</v>
          </cell>
          <cell r="I59" t="str">
            <v>软件开发工程师</v>
          </cell>
          <cell r="J59" t="str">
            <v>工程院一部开发三处</v>
          </cell>
          <cell r="K59" t="str">
            <v>P5</v>
          </cell>
          <cell r="L59" t="str">
            <v>2014-07-15</v>
          </cell>
          <cell r="M59">
            <v>42511</v>
          </cell>
          <cell r="N59">
            <v>1</v>
          </cell>
          <cell r="O59" t="str">
            <v>晋升（级）</v>
          </cell>
          <cell r="P59" t="str">
            <v>福州大学</v>
          </cell>
          <cell r="Q59" t="str">
            <v>2009-07-01</v>
          </cell>
          <cell r="R59">
            <v>7.83333333333333</v>
          </cell>
          <cell r="S59" t="str">
            <v>本科</v>
          </cell>
          <cell r="T59" t="str">
            <v>网格化社会综合治理</v>
          </cell>
          <cell r="U59" t="str">
            <v>吴成刚</v>
          </cell>
        </row>
        <row r="60">
          <cell r="C60">
            <v>741007</v>
          </cell>
          <cell r="D60">
            <v>2</v>
          </cell>
          <cell r="E60">
            <v>2</v>
          </cell>
          <cell r="F60">
            <v>2</v>
          </cell>
          <cell r="G60">
            <v>2</v>
          </cell>
          <cell r="H60">
            <v>0</v>
          </cell>
          <cell r="I60" t="str">
            <v>软件开发工程师</v>
          </cell>
          <cell r="J60" t="str">
            <v>工程院一部开发三处</v>
          </cell>
          <cell r="K60" t="str">
            <v>P5</v>
          </cell>
          <cell r="L60" t="str">
            <v>2014-07-02</v>
          </cell>
          <cell r="M60">
            <v>42329</v>
          </cell>
          <cell r="N60">
            <v>1.5</v>
          </cell>
          <cell r="O60" t="str">
            <v>晋升（级）</v>
          </cell>
          <cell r="P60" t="str">
            <v>电子科技大学</v>
          </cell>
          <cell r="Q60" t="str">
            <v>2014-07-01</v>
          </cell>
          <cell r="R60">
            <v>2.83333333333333</v>
          </cell>
          <cell r="S60" t="str">
            <v>本科</v>
          </cell>
          <cell r="T60" t="str">
            <v>形象家</v>
          </cell>
          <cell r="U60" t="str">
            <v>吴成刚</v>
          </cell>
        </row>
        <row r="61">
          <cell r="C61">
            <v>910204</v>
          </cell>
          <cell r="D61">
            <v>3</v>
          </cell>
          <cell r="E61">
            <v>3</v>
          </cell>
          <cell r="F61">
            <v>3</v>
          </cell>
          <cell r="G61">
            <v>3</v>
          </cell>
          <cell r="H61">
            <v>0</v>
          </cell>
          <cell r="I61" t="str">
            <v>软件开发工程师</v>
          </cell>
          <cell r="J61" t="str">
            <v>工程院一部开发三处</v>
          </cell>
          <cell r="K61" t="str">
            <v>P5</v>
          </cell>
          <cell r="L61" t="str">
            <v>2014-07-10</v>
          </cell>
          <cell r="M61">
            <v>42329</v>
          </cell>
          <cell r="N61">
            <v>1.5</v>
          </cell>
          <cell r="O61" t="str">
            <v>晋升（级）</v>
          </cell>
          <cell r="P61" t="str">
            <v>天津大学</v>
          </cell>
          <cell r="Q61" t="str">
            <v>2014-07-06</v>
          </cell>
          <cell r="R61">
            <v>2.83333333333333</v>
          </cell>
          <cell r="S61" t="str">
            <v>本科</v>
          </cell>
          <cell r="T61" t="str">
            <v>网格化社会综合治理</v>
          </cell>
          <cell r="U61" t="str">
            <v>吴成刚</v>
          </cell>
        </row>
        <row r="62">
          <cell r="C62">
            <v>712217</v>
          </cell>
          <cell r="D62">
            <v>3</v>
          </cell>
          <cell r="E62">
            <v>3</v>
          </cell>
          <cell r="F62">
            <v>3</v>
          </cell>
          <cell r="G62">
            <v>3</v>
          </cell>
          <cell r="H62">
            <v>0</v>
          </cell>
          <cell r="I62" t="str">
            <v>软件开发工程师</v>
          </cell>
          <cell r="J62" t="str">
            <v>工程院一部开发三处</v>
          </cell>
          <cell r="K62" t="str">
            <v>P5</v>
          </cell>
          <cell r="L62" t="str">
            <v>2015-01-19</v>
          </cell>
          <cell r="M62">
            <v>42113</v>
          </cell>
          <cell r="N62">
            <v>2.33333333333333</v>
          </cell>
          <cell r="O62" t="str">
            <v>转正定级</v>
          </cell>
          <cell r="P62" t="str">
            <v>江西财经大学</v>
          </cell>
          <cell r="Q62" t="str">
            <v>2010-07-01</v>
          </cell>
          <cell r="R62">
            <v>6.83333333333333</v>
          </cell>
          <cell r="S62" t="str">
            <v>本科</v>
          </cell>
          <cell r="T62" t="str">
            <v>网格化社会综合治理</v>
          </cell>
          <cell r="U62" t="str">
            <v>吴成刚</v>
          </cell>
        </row>
        <row r="63">
          <cell r="C63">
            <v>353100</v>
          </cell>
          <cell r="D63">
            <v>2</v>
          </cell>
          <cell r="E63">
            <v>2</v>
          </cell>
          <cell r="F63">
            <v>2</v>
          </cell>
          <cell r="G63">
            <v>2</v>
          </cell>
          <cell r="H63">
            <v>0</v>
          </cell>
          <cell r="I63" t="str">
            <v>软件开发工程师</v>
          </cell>
          <cell r="J63" t="str">
            <v>工程院一部开发三处</v>
          </cell>
          <cell r="K63" t="str">
            <v>P5</v>
          </cell>
          <cell r="L63" t="str">
            <v>2014-07-02</v>
          </cell>
          <cell r="M63">
            <v>42329</v>
          </cell>
          <cell r="N63">
            <v>1.5</v>
          </cell>
          <cell r="O63" t="str">
            <v>晋升（级）</v>
          </cell>
          <cell r="P63" t="str">
            <v>华东理工大学</v>
          </cell>
          <cell r="Q63" t="str">
            <v>2014-07-01</v>
          </cell>
          <cell r="R63">
            <v>2.83333333333333</v>
          </cell>
          <cell r="S63" t="str">
            <v>本科</v>
          </cell>
          <cell r="T63" t="str">
            <v>华渔-全国中职</v>
          </cell>
          <cell r="U63" t="str">
            <v>吴成刚</v>
          </cell>
        </row>
        <row r="64">
          <cell r="C64">
            <v>130801</v>
          </cell>
          <cell r="D64">
            <v>3</v>
          </cell>
          <cell r="E64">
            <v>3</v>
          </cell>
          <cell r="F64">
            <v>3</v>
          </cell>
          <cell r="G64">
            <v>3</v>
          </cell>
          <cell r="H64">
            <v>0</v>
          </cell>
          <cell r="I64" t="str">
            <v>软件开发工程师</v>
          </cell>
          <cell r="J64" t="str">
            <v>工程院一部开发三处</v>
          </cell>
          <cell r="K64" t="str">
            <v>P5</v>
          </cell>
          <cell r="L64" t="str">
            <v>2014-07-02</v>
          </cell>
          <cell r="M64">
            <v>42329</v>
          </cell>
          <cell r="N64">
            <v>1.5</v>
          </cell>
          <cell r="O64" t="str">
            <v>晋升（级）</v>
          </cell>
          <cell r="P64" t="str">
            <v>厦门大学</v>
          </cell>
          <cell r="Q64" t="str">
            <v>2014-07-01</v>
          </cell>
          <cell r="R64">
            <v>2.83333333333333</v>
          </cell>
          <cell r="S64" t="str">
            <v>本科</v>
          </cell>
          <cell r="T64" t="str">
            <v>华渔-全国中职</v>
          </cell>
          <cell r="U64" t="str">
            <v>吴成刚</v>
          </cell>
        </row>
        <row r="65">
          <cell r="C65">
            <v>226688</v>
          </cell>
          <cell r="D65">
            <v>3</v>
          </cell>
          <cell r="E65">
            <v>3</v>
          </cell>
          <cell r="F65">
            <v>3</v>
          </cell>
          <cell r="G65">
            <v>3</v>
          </cell>
          <cell r="H65">
            <v>0</v>
          </cell>
          <cell r="I65" t="str">
            <v>软件开发工程师</v>
          </cell>
          <cell r="J65" t="str">
            <v>工程院一部开发三处</v>
          </cell>
          <cell r="K65" t="str">
            <v>P5</v>
          </cell>
          <cell r="L65" t="str">
            <v>2014-06-24</v>
          </cell>
          <cell r="M65">
            <v>42329</v>
          </cell>
          <cell r="N65">
            <v>1.5</v>
          </cell>
          <cell r="O65" t="str">
            <v>晋升（级）</v>
          </cell>
          <cell r="P65" t="str">
            <v>福州大学</v>
          </cell>
          <cell r="Q65" t="str">
            <v>2014-06-23</v>
          </cell>
          <cell r="R65">
            <v>2.83333333333333</v>
          </cell>
          <cell r="S65" t="str">
            <v>本科</v>
          </cell>
          <cell r="T65" t="str">
            <v>华渔-全国中职</v>
          </cell>
          <cell r="U65" t="str">
            <v>吴成刚</v>
          </cell>
        </row>
        <row r="66">
          <cell r="C66">
            <v>868120</v>
          </cell>
          <cell r="D66">
            <v>3</v>
          </cell>
          <cell r="E66">
            <v>3</v>
          </cell>
          <cell r="F66">
            <v>3</v>
          </cell>
          <cell r="G66">
            <v>3</v>
          </cell>
          <cell r="H66">
            <v>0</v>
          </cell>
          <cell r="I66" t="str">
            <v>软件开发工程师</v>
          </cell>
          <cell r="J66" t="str">
            <v>工程院一部开发三处</v>
          </cell>
          <cell r="K66" t="str">
            <v>P5</v>
          </cell>
          <cell r="L66" t="str">
            <v>2012-08-13</v>
          </cell>
          <cell r="M66">
            <v>42115</v>
          </cell>
          <cell r="N66">
            <v>2.08333333333333</v>
          </cell>
          <cell r="O66" t="str">
            <v>晋升（级）</v>
          </cell>
          <cell r="P66" t="str">
            <v>集美大学</v>
          </cell>
          <cell r="Q66" t="str">
            <v>2012-06-30</v>
          </cell>
          <cell r="R66">
            <v>4.83333333333333</v>
          </cell>
          <cell r="S66" t="str">
            <v>本科</v>
          </cell>
          <cell r="T66" t="str">
            <v>华渔-全国中职</v>
          </cell>
          <cell r="U66" t="str">
            <v>吴成刚</v>
          </cell>
        </row>
        <row r="67">
          <cell r="C67">
            <v>332136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0</v>
          </cell>
          <cell r="I67" t="str">
            <v>软件开发工程师</v>
          </cell>
          <cell r="J67" t="str">
            <v>工程院一部开发三处</v>
          </cell>
          <cell r="K67" t="str">
            <v>未定级</v>
          </cell>
          <cell r="L67" t="str">
            <v>2016-07-05</v>
          </cell>
          <cell r="M67" t="str">
            <v>2016-07-05</v>
          </cell>
          <cell r="N67">
            <v>0.833333333333333</v>
          </cell>
          <cell r="O67" t="str">
            <v>入职</v>
          </cell>
          <cell r="P67" t="str">
            <v>长安大学</v>
          </cell>
          <cell r="Q67" t="str">
            <v>2016-07-01</v>
          </cell>
          <cell r="R67">
            <v>0.833333333333333</v>
          </cell>
          <cell r="S67" t="str">
            <v>本科</v>
          </cell>
          <cell r="T67" t="str">
            <v>101教育PPT</v>
          </cell>
          <cell r="U67" t="str">
            <v>吴成刚</v>
          </cell>
        </row>
        <row r="68">
          <cell r="C68">
            <v>171218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0</v>
          </cell>
          <cell r="I68" t="str">
            <v>软件开发工程师</v>
          </cell>
          <cell r="J68" t="str">
            <v>工程院一部开发三处</v>
          </cell>
          <cell r="K68" t="str">
            <v>未定级</v>
          </cell>
          <cell r="L68" t="str">
            <v>2016-07-05</v>
          </cell>
          <cell r="M68" t="str">
            <v>2016-07-05</v>
          </cell>
          <cell r="N68">
            <v>0.833333333333333</v>
          </cell>
          <cell r="O68" t="str">
            <v>入职</v>
          </cell>
          <cell r="P68" t="str">
            <v>长安大学</v>
          </cell>
          <cell r="Q68" t="str">
            <v>2016-07-01</v>
          </cell>
          <cell r="R68">
            <v>0.833333333333333</v>
          </cell>
          <cell r="S68" t="str">
            <v>本科</v>
          </cell>
          <cell r="T68" t="str">
            <v>101教育PPT</v>
          </cell>
          <cell r="U68" t="str">
            <v>吴成刚</v>
          </cell>
        </row>
        <row r="69">
          <cell r="C69">
            <v>821992</v>
          </cell>
          <cell r="D69">
            <v>2</v>
          </cell>
          <cell r="E69">
            <v>2</v>
          </cell>
          <cell r="F69">
            <v>2</v>
          </cell>
          <cell r="G69">
            <v>2</v>
          </cell>
          <cell r="H69">
            <v>0</v>
          </cell>
          <cell r="I69" t="str">
            <v>软件开发工程师</v>
          </cell>
          <cell r="J69" t="str">
            <v>工程院一部开发三处</v>
          </cell>
          <cell r="K69" t="str">
            <v>未定级</v>
          </cell>
          <cell r="L69" t="str">
            <v>2016-07-05</v>
          </cell>
          <cell r="M69" t="str">
            <v>2016-07-05</v>
          </cell>
          <cell r="N69">
            <v>0.833333333333333</v>
          </cell>
          <cell r="O69" t="str">
            <v>入职</v>
          </cell>
          <cell r="P69" t="str">
            <v>西安交通大学</v>
          </cell>
          <cell r="Q69" t="str">
            <v>2016-07-01</v>
          </cell>
          <cell r="R69">
            <v>0.833333333333333</v>
          </cell>
          <cell r="S69" t="str">
            <v>本科</v>
          </cell>
          <cell r="T69" t="str">
            <v>中国福建VR产业公共服务平台</v>
          </cell>
          <cell r="U69" t="str">
            <v>吴成刚</v>
          </cell>
        </row>
        <row r="70">
          <cell r="C70">
            <v>930108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0</v>
          </cell>
          <cell r="I70" t="str">
            <v>软件开发工程师</v>
          </cell>
          <cell r="J70" t="str">
            <v>工程院一部开发三处</v>
          </cell>
          <cell r="K70" t="str">
            <v>未定级</v>
          </cell>
          <cell r="L70" t="str">
            <v>2016-07-05</v>
          </cell>
          <cell r="M70" t="str">
            <v>2016-07-05</v>
          </cell>
          <cell r="N70">
            <v>0.833333333333333</v>
          </cell>
          <cell r="O70" t="str">
            <v>入职</v>
          </cell>
          <cell r="P70" t="str">
            <v>西安邮电大学</v>
          </cell>
          <cell r="Q70" t="str">
            <v>2016-07-01</v>
          </cell>
          <cell r="R70">
            <v>0.833333333333333</v>
          </cell>
          <cell r="S70" t="str">
            <v>本科</v>
          </cell>
          <cell r="T70" t="str">
            <v>101教育PPT</v>
          </cell>
          <cell r="U70" t="str">
            <v>吴成刚</v>
          </cell>
        </row>
        <row r="71">
          <cell r="C71">
            <v>930921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0</v>
          </cell>
          <cell r="I71" t="str">
            <v>软件开发工程师</v>
          </cell>
          <cell r="J71" t="str">
            <v>工程院一部开发三处</v>
          </cell>
          <cell r="K71" t="str">
            <v>未定级</v>
          </cell>
          <cell r="L71" t="str">
            <v>2016-07-05</v>
          </cell>
          <cell r="M71" t="str">
            <v>2016-07-05</v>
          </cell>
          <cell r="N71">
            <v>0.833333333333333</v>
          </cell>
          <cell r="O71" t="str">
            <v>入职</v>
          </cell>
          <cell r="P71" t="str">
            <v>长安大学</v>
          </cell>
          <cell r="Q71" t="str">
            <v>2016-07-01</v>
          </cell>
          <cell r="R71">
            <v>0.833333333333333</v>
          </cell>
          <cell r="S71" t="str">
            <v>本科</v>
          </cell>
          <cell r="T71" t="str">
            <v>101教育平台</v>
          </cell>
          <cell r="U71" t="str">
            <v>吴成刚</v>
          </cell>
        </row>
        <row r="72">
          <cell r="C72">
            <v>100516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0</v>
          </cell>
          <cell r="I72" t="str">
            <v>软件开发工程师</v>
          </cell>
          <cell r="J72" t="str">
            <v>工程院一部开发三处</v>
          </cell>
          <cell r="K72" t="str">
            <v>未定级</v>
          </cell>
          <cell r="L72" t="str">
            <v>2016-07-05</v>
          </cell>
          <cell r="M72" t="str">
            <v>2016-07-05</v>
          </cell>
          <cell r="N72">
            <v>0.833333333333333</v>
          </cell>
          <cell r="O72" t="str">
            <v>入职</v>
          </cell>
          <cell r="P72" t="str">
            <v>重庆大学</v>
          </cell>
          <cell r="Q72" t="str">
            <v>2016-06-20</v>
          </cell>
          <cell r="R72">
            <v>0.916666666666667</v>
          </cell>
          <cell r="S72" t="str">
            <v>硕士研究生</v>
          </cell>
          <cell r="T72" t="str">
            <v>101教育平台</v>
          </cell>
          <cell r="U72" t="str">
            <v>吴成刚</v>
          </cell>
        </row>
        <row r="73">
          <cell r="C73">
            <v>931028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0</v>
          </cell>
          <cell r="I73" t="str">
            <v>软件开发工程师</v>
          </cell>
          <cell r="J73" t="str">
            <v>工程院一部开发三处</v>
          </cell>
          <cell r="K73" t="str">
            <v>未定级</v>
          </cell>
          <cell r="L73" t="str">
            <v>2016-07-05</v>
          </cell>
          <cell r="M73" t="str">
            <v>2016-07-05</v>
          </cell>
          <cell r="N73">
            <v>0.833333333333333</v>
          </cell>
          <cell r="O73" t="str">
            <v>入职</v>
          </cell>
          <cell r="P73" t="str">
            <v>中南大学</v>
          </cell>
          <cell r="Q73" t="str">
            <v>2016-06-22</v>
          </cell>
          <cell r="R73">
            <v>0.833333333333333</v>
          </cell>
          <cell r="S73" t="str">
            <v>本科</v>
          </cell>
          <cell r="T73" t="str">
            <v>101教育平台</v>
          </cell>
          <cell r="U73" t="str">
            <v>吴成刚</v>
          </cell>
        </row>
        <row r="74">
          <cell r="C74">
            <v>500231</v>
          </cell>
          <cell r="D74">
            <v>2</v>
          </cell>
          <cell r="E74">
            <v>2</v>
          </cell>
          <cell r="F74">
            <v>2</v>
          </cell>
          <cell r="G74">
            <v>2</v>
          </cell>
          <cell r="H74">
            <v>0</v>
          </cell>
          <cell r="I74" t="str">
            <v>软件开发工程师</v>
          </cell>
          <cell r="J74" t="str">
            <v>工程院一部开发三处</v>
          </cell>
          <cell r="K74" t="str">
            <v>未定级</v>
          </cell>
          <cell r="L74" t="str">
            <v>2016-07-05</v>
          </cell>
          <cell r="M74" t="str">
            <v>2016-07-05</v>
          </cell>
          <cell r="N74">
            <v>0.833333333333333</v>
          </cell>
          <cell r="O74" t="str">
            <v>入职</v>
          </cell>
          <cell r="P74" t="str">
            <v>湖北大学</v>
          </cell>
          <cell r="Q74" t="str">
            <v>2016-06-20</v>
          </cell>
          <cell r="R74">
            <v>0.916666666666667</v>
          </cell>
          <cell r="S74" t="str">
            <v>本科</v>
          </cell>
          <cell r="T74" t="str">
            <v>IM项目</v>
          </cell>
          <cell r="U74" t="str">
            <v>吴成刚</v>
          </cell>
        </row>
        <row r="75">
          <cell r="C75">
            <v>283998</v>
          </cell>
          <cell r="D75">
            <v>2</v>
          </cell>
          <cell r="E75">
            <v>2</v>
          </cell>
          <cell r="F75">
            <v>2</v>
          </cell>
          <cell r="G75">
            <v>2</v>
          </cell>
          <cell r="H75">
            <v>0</v>
          </cell>
          <cell r="I75" t="str">
            <v>软件开发工程师</v>
          </cell>
          <cell r="J75" t="str">
            <v>工程院一部开发三处</v>
          </cell>
          <cell r="K75" t="str">
            <v>未定级</v>
          </cell>
          <cell r="L75" t="str">
            <v>2016-07-05</v>
          </cell>
          <cell r="M75" t="str">
            <v>2016-07-05</v>
          </cell>
          <cell r="N75">
            <v>0.833333333333333</v>
          </cell>
          <cell r="O75" t="str">
            <v>入职</v>
          </cell>
          <cell r="P75" t="str">
            <v>重庆邮电大学</v>
          </cell>
          <cell r="Q75" t="str">
            <v>2016-06-25</v>
          </cell>
          <cell r="R75">
            <v>0.833333333333333</v>
          </cell>
          <cell r="S75" t="str">
            <v>本科</v>
          </cell>
          <cell r="T75" t="str">
            <v>IM项目</v>
          </cell>
          <cell r="U75" t="str">
            <v>吴成刚</v>
          </cell>
        </row>
        <row r="76">
          <cell r="C76">
            <v>150375</v>
          </cell>
          <cell r="D76">
            <v>1</v>
          </cell>
          <cell r="E76">
            <v>1</v>
          </cell>
          <cell r="F76">
            <v>1</v>
          </cell>
          <cell r="G76">
            <v>2</v>
          </cell>
          <cell r="H76">
            <v>1</v>
          </cell>
          <cell r="I76" t="str">
            <v>软件开发工程师</v>
          </cell>
          <cell r="J76" t="str">
            <v>工程院一部开发三处</v>
          </cell>
          <cell r="K76" t="str">
            <v>未定级</v>
          </cell>
          <cell r="L76" t="str">
            <v>2016-07-05</v>
          </cell>
          <cell r="M76" t="str">
            <v>2016-07-05</v>
          </cell>
          <cell r="N76">
            <v>0.833333333333333</v>
          </cell>
          <cell r="O76" t="str">
            <v>入职</v>
          </cell>
          <cell r="P76" t="str">
            <v>重庆邮电大学</v>
          </cell>
          <cell r="Q76" t="str">
            <v>2016-07-01</v>
          </cell>
          <cell r="R76">
            <v>0.833333333333333</v>
          </cell>
          <cell r="S76" t="str">
            <v>硕士研究生</v>
          </cell>
          <cell r="T76" t="str">
            <v>K12-自组网</v>
          </cell>
          <cell r="U76" t="str">
            <v>吴成刚</v>
          </cell>
        </row>
        <row r="77">
          <cell r="C77">
            <v>145310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0</v>
          </cell>
          <cell r="I77" t="str">
            <v>软件开发工程师</v>
          </cell>
          <cell r="J77" t="str">
            <v>工程院一部开发三处</v>
          </cell>
          <cell r="K77" t="str">
            <v>未定级</v>
          </cell>
          <cell r="L77" t="str">
            <v>2016-07-05</v>
          </cell>
          <cell r="M77" t="str">
            <v>2016-07-05</v>
          </cell>
          <cell r="N77">
            <v>0.833333333333333</v>
          </cell>
          <cell r="O77" t="str">
            <v>入职</v>
          </cell>
          <cell r="P77" t="str">
            <v>青岛理工大学</v>
          </cell>
          <cell r="Q77" t="str">
            <v>2016-06-27</v>
          </cell>
          <cell r="R77">
            <v>0.833333333333333</v>
          </cell>
          <cell r="S77" t="str">
            <v>本科</v>
          </cell>
          <cell r="T77" t="str">
            <v>SOCIAL二组</v>
          </cell>
          <cell r="U77" t="str">
            <v>吴成刚</v>
          </cell>
        </row>
        <row r="78">
          <cell r="C78">
            <v>141266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0</v>
          </cell>
          <cell r="I78" t="str">
            <v>软件开发工程师</v>
          </cell>
          <cell r="J78" t="str">
            <v>工程院一部开发三处</v>
          </cell>
          <cell r="K78" t="str">
            <v>未定级</v>
          </cell>
          <cell r="L78" t="str">
            <v>2016-07-05</v>
          </cell>
          <cell r="M78" t="str">
            <v>2016-07-05</v>
          </cell>
          <cell r="N78">
            <v>0.833333333333333</v>
          </cell>
          <cell r="O78" t="str">
            <v>入职</v>
          </cell>
          <cell r="P78" t="str">
            <v>福州大学</v>
          </cell>
          <cell r="Q78" t="str">
            <v>2016-07-01</v>
          </cell>
          <cell r="R78">
            <v>0.833333333333333</v>
          </cell>
          <cell r="S78" t="str">
            <v>本科</v>
          </cell>
          <cell r="T78" t="str">
            <v>SOCIAL二组</v>
          </cell>
          <cell r="U78" t="str">
            <v>吴成刚</v>
          </cell>
        </row>
        <row r="79">
          <cell r="C79">
            <v>423233</v>
          </cell>
          <cell r="D79">
            <v>1</v>
          </cell>
          <cell r="E79">
            <v>1</v>
          </cell>
          <cell r="F79">
            <v>1</v>
          </cell>
          <cell r="G79">
            <v>2</v>
          </cell>
          <cell r="H79">
            <v>1</v>
          </cell>
          <cell r="I79" t="str">
            <v>软件开发工程师</v>
          </cell>
          <cell r="J79" t="str">
            <v>工程院一部开发三处</v>
          </cell>
          <cell r="K79" t="str">
            <v>未定级</v>
          </cell>
          <cell r="L79" t="str">
            <v>2016-07-05</v>
          </cell>
          <cell r="M79" t="str">
            <v>2016-07-05</v>
          </cell>
          <cell r="N79">
            <v>0.833333333333333</v>
          </cell>
          <cell r="O79" t="str">
            <v>入职</v>
          </cell>
          <cell r="P79" t="str">
            <v>华中师范大学</v>
          </cell>
          <cell r="Q79" t="str">
            <v>2016-06-19</v>
          </cell>
          <cell r="R79">
            <v>0.916666666666667</v>
          </cell>
          <cell r="S79" t="str">
            <v>本科</v>
          </cell>
          <cell r="T79" t="str">
            <v>SOCIAL一组</v>
          </cell>
          <cell r="U79" t="str">
            <v>吴成刚</v>
          </cell>
        </row>
        <row r="80">
          <cell r="C80">
            <v>207127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0</v>
          </cell>
          <cell r="I80" t="str">
            <v>软件开发工程师</v>
          </cell>
          <cell r="J80" t="str">
            <v>工程院一部开发三处</v>
          </cell>
          <cell r="K80" t="str">
            <v>未定级</v>
          </cell>
          <cell r="L80" t="str">
            <v>2016-07-05</v>
          </cell>
          <cell r="M80" t="str">
            <v>2016-07-05</v>
          </cell>
          <cell r="N80">
            <v>0.833333333333333</v>
          </cell>
          <cell r="O80" t="str">
            <v>入职</v>
          </cell>
          <cell r="P80" t="str">
            <v>青岛理工大学</v>
          </cell>
          <cell r="Q80" t="str">
            <v>2016-07-01</v>
          </cell>
          <cell r="R80">
            <v>0.833333333333333</v>
          </cell>
          <cell r="S80" t="str">
            <v>本科</v>
          </cell>
          <cell r="T80" t="str">
            <v>SOCIAL一组</v>
          </cell>
          <cell r="U80" t="str">
            <v>吴成刚</v>
          </cell>
        </row>
        <row r="81">
          <cell r="C81">
            <v>127002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0</v>
          </cell>
          <cell r="I81" t="str">
            <v>软件开发工程师</v>
          </cell>
          <cell r="J81" t="str">
            <v>工程院一部开发三处</v>
          </cell>
          <cell r="K81" t="str">
            <v>未定级</v>
          </cell>
          <cell r="L81" t="str">
            <v>2016-07-05</v>
          </cell>
          <cell r="M81" t="str">
            <v>2016-07-05</v>
          </cell>
          <cell r="N81">
            <v>0.833333333333333</v>
          </cell>
          <cell r="O81" t="str">
            <v>入职</v>
          </cell>
          <cell r="P81" t="str">
            <v>衡阳师范学院</v>
          </cell>
          <cell r="Q81" t="str">
            <v>2016-06-18</v>
          </cell>
          <cell r="R81">
            <v>0.916666666666667</v>
          </cell>
          <cell r="S81" t="str">
            <v>本科</v>
          </cell>
          <cell r="T81" t="str">
            <v>北京高精尖</v>
          </cell>
          <cell r="U81" t="str">
            <v>吴成刚</v>
          </cell>
        </row>
        <row r="82">
          <cell r="C82">
            <v>286803</v>
          </cell>
          <cell r="D82">
            <v>2</v>
          </cell>
          <cell r="E82">
            <v>2</v>
          </cell>
          <cell r="F82">
            <v>2</v>
          </cell>
          <cell r="G82">
            <v>2</v>
          </cell>
          <cell r="H82">
            <v>0</v>
          </cell>
          <cell r="I82" t="str">
            <v>软件开发工程师</v>
          </cell>
          <cell r="J82" t="str">
            <v>工程院一部开发三处</v>
          </cell>
          <cell r="K82" t="str">
            <v>未定级</v>
          </cell>
          <cell r="L82" t="str">
            <v>2016-07-05</v>
          </cell>
          <cell r="M82" t="str">
            <v>2016-07-05</v>
          </cell>
          <cell r="N82">
            <v>0.833333333333333</v>
          </cell>
          <cell r="O82" t="str">
            <v>入职</v>
          </cell>
          <cell r="P82" t="str">
            <v>重庆邮电大学</v>
          </cell>
          <cell r="Q82" t="str">
            <v>2016-06-28</v>
          </cell>
          <cell r="R82">
            <v>0.833333333333333</v>
          </cell>
          <cell r="S82" t="str">
            <v>本科</v>
          </cell>
          <cell r="T82" t="str">
            <v>共享平台</v>
          </cell>
          <cell r="U82" t="str">
            <v>吴成刚</v>
          </cell>
        </row>
        <row r="83">
          <cell r="C83">
            <v>897576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0</v>
          </cell>
          <cell r="I83" t="str">
            <v>软件开发工程师</v>
          </cell>
          <cell r="J83" t="str">
            <v>工程院一部开发三处</v>
          </cell>
          <cell r="K83" t="str">
            <v>未定级</v>
          </cell>
          <cell r="L83" t="str">
            <v>2016-07-05</v>
          </cell>
          <cell r="M83" t="str">
            <v>2016-07-05</v>
          </cell>
          <cell r="N83">
            <v>0.833333333333333</v>
          </cell>
          <cell r="O83" t="str">
            <v>入职</v>
          </cell>
          <cell r="P83" t="str">
            <v>厦门大学软件学院</v>
          </cell>
          <cell r="Q83" t="str">
            <v>2016-06-30</v>
          </cell>
          <cell r="R83">
            <v>0.833333333333333</v>
          </cell>
          <cell r="S83" t="str">
            <v>本科</v>
          </cell>
          <cell r="T83" t="str">
            <v>共享平台</v>
          </cell>
          <cell r="U83" t="str">
            <v>吴成刚</v>
          </cell>
        </row>
        <row r="84">
          <cell r="C84">
            <v>940823</v>
          </cell>
          <cell r="D84">
            <v>2</v>
          </cell>
          <cell r="E84">
            <v>2</v>
          </cell>
          <cell r="F84">
            <v>2</v>
          </cell>
          <cell r="G84">
            <v>2</v>
          </cell>
          <cell r="H84">
            <v>0</v>
          </cell>
          <cell r="I84" t="str">
            <v>软件开发工程师</v>
          </cell>
          <cell r="J84" t="str">
            <v>工程院一部开发三处</v>
          </cell>
          <cell r="K84" t="str">
            <v>未定级</v>
          </cell>
          <cell r="L84" t="str">
            <v>2016-07-05</v>
          </cell>
          <cell r="M84" t="str">
            <v>2016-07-05</v>
          </cell>
          <cell r="N84">
            <v>0.833333333333333</v>
          </cell>
          <cell r="O84" t="str">
            <v>入职</v>
          </cell>
          <cell r="P84" t="str">
            <v>福州大学</v>
          </cell>
          <cell r="Q84" t="str">
            <v>2016-07-01</v>
          </cell>
          <cell r="R84">
            <v>0.833333333333333</v>
          </cell>
          <cell r="S84" t="str">
            <v>本科</v>
          </cell>
          <cell r="T84" t="str">
            <v>共享平台</v>
          </cell>
          <cell r="U84" t="str">
            <v>吴成刚</v>
          </cell>
        </row>
        <row r="85">
          <cell r="C85">
            <v>353353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0</v>
          </cell>
          <cell r="I85" t="str">
            <v>软件开发工程师</v>
          </cell>
          <cell r="J85" t="str">
            <v>工程院一部开发三处</v>
          </cell>
          <cell r="K85" t="str">
            <v>未定级</v>
          </cell>
          <cell r="L85" t="str">
            <v>2016-07-05</v>
          </cell>
          <cell r="M85" t="str">
            <v>2016-07-05</v>
          </cell>
          <cell r="N85">
            <v>0.833333333333333</v>
          </cell>
          <cell r="O85" t="str">
            <v>入职</v>
          </cell>
          <cell r="P85" t="str">
            <v>中南大学</v>
          </cell>
          <cell r="Q85" t="str">
            <v>2016-06-24</v>
          </cell>
          <cell r="R85">
            <v>0.833333333333333</v>
          </cell>
          <cell r="S85" t="str">
            <v>本科</v>
          </cell>
          <cell r="T85" t="str">
            <v>共享平台</v>
          </cell>
          <cell r="U85" t="str">
            <v>吴成刚</v>
          </cell>
        </row>
        <row r="86">
          <cell r="C86">
            <v>109226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0</v>
          </cell>
          <cell r="I86" t="str">
            <v>软件开发工程师</v>
          </cell>
          <cell r="J86" t="str">
            <v>工程院一部开发三处</v>
          </cell>
          <cell r="K86" t="str">
            <v>未定级</v>
          </cell>
          <cell r="L86" t="str">
            <v>2016-07-05</v>
          </cell>
          <cell r="M86" t="str">
            <v>2016-07-05</v>
          </cell>
          <cell r="N86">
            <v>0.833333333333333</v>
          </cell>
          <cell r="O86" t="str">
            <v>入职</v>
          </cell>
          <cell r="P86" t="str">
            <v>重庆大学</v>
          </cell>
          <cell r="Q86" t="str">
            <v>2016-07-01</v>
          </cell>
          <cell r="R86">
            <v>0.833333333333333</v>
          </cell>
          <cell r="S86" t="str">
            <v>硕士研究生</v>
          </cell>
          <cell r="T86" t="str">
            <v>互动课堂</v>
          </cell>
          <cell r="U86" t="str">
            <v>吴成刚</v>
          </cell>
        </row>
        <row r="87">
          <cell r="C87">
            <v>178713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0</v>
          </cell>
          <cell r="I87" t="str">
            <v>软件开发工程师</v>
          </cell>
          <cell r="J87" t="str">
            <v>工程院一部开发三处</v>
          </cell>
          <cell r="K87" t="str">
            <v>未定级</v>
          </cell>
          <cell r="L87" t="str">
            <v>2016-07-05</v>
          </cell>
          <cell r="M87" t="str">
            <v>2016-07-05</v>
          </cell>
          <cell r="N87">
            <v>0.833333333333333</v>
          </cell>
          <cell r="O87" t="str">
            <v>入职</v>
          </cell>
          <cell r="P87" t="str">
            <v>重庆邮电大学</v>
          </cell>
          <cell r="Q87" t="str">
            <v>2016-06-25</v>
          </cell>
          <cell r="R87">
            <v>0.833333333333333</v>
          </cell>
          <cell r="S87" t="str">
            <v>硕士研究生</v>
          </cell>
          <cell r="T87" t="str">
            <v>互动课堂</v>
          </cell>
          <cell r="U87" t="str">
            <v>吴成刚</v>
          </cell>
        </row>
        <row r="88">
          <cell r="C88">
            <v>407269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0</v>
          </cell>
          <cell r="I88" t="str">
            <v>软件开发工程师</v>
          </cell>
          <cell r="J88" t="str">
            <v>工程院一部开发三处</v>
          </cell>
          <cell r="K88" t="str">
            <v>未定级</v>
          </cell>
          <cell r="L88" t="str">
            <v>2016-07-05</v>
          </cell>
          <cell r="M88" t="str">
            <v>2016-07-05</v>
          </cell>
          <cell r="N88">
            <v>0.833333333333333</v>
          </cell>
          <cell r="O88" t="str">
            <v>入职</v>
          </cell>
          <cell r="P88" t="str">
            <v>西安电子科技大学</v>
          </cell>
          <cell r="Q88" t="str">
            <v>2016-07-01</v>
          </cell>
          <cell r="R88">
            <v>0.833333333333333</v>
          </cell>
          <cell r="S88" t="str">
            <v>本科</v>
          </cell>
          <cell r="T88" t="str">
            <v>互动课堂</v>
          </cell>
          <cell r="U88" t="str">
            <v>吴成刚</v>
          </cell>
        </row>
        <row r="89">
          <cell r="C89">
            <v>200496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0</v>
          </cell>
          <cell r="I89" t="str">
            <v>软件开发工程师</v>
          </cell>
          <cell r="J89" t="str">
            <v>工程院一部开发三处</v>
          </cell>
          <cell r="K89" t="str">
            <v>未定级</v>
          </cell>
          <cell r="L89" t="str">
            <v>2016-07-13</v>
          </cell>
          <cell r="M89" t="str">
            <v>2016-07-13</v>
          </cell>
          <cell r="N89">
            <v>0.833333333333333</v>
          </cell>
          <cell r="O89" t="str">
            <v>入职</v>
          </cell>
          <cell r="P89" t="str">
            <v>西安电子科技大学</v>
          </cell>
          <cell r="Q89" t="str">
            <v>2016-07-01</v>
          </cell>
          <cell r="R89">
            <v>0.833333333333333</v>
          </cell>
          <cell r="S89" t="str">
            <v>本科</v>
          </cell>
          <cell r="T89" t="str">
            <v>互动课堂</v>
          </cell>
          <cell r="U89" t="str">
            <v>吴成刚</v>
          </cell>
        </row>
        <row r="90">
          <cell r="C90">
            <v>306969</v>
          </cell>
          <cell r="D90">
            <v>2</v>
          </cell>
          <cell r="E90">
            <v>2</v>
          </cell>
          <cell r="F90">
            <v>2</v>
          </cell>
          <cell r="G90">
            <v>2</v>
          </cell>
          <cell r="H90">
            <v>0</v>
          </cell>
          <cell r="I90" t="str">
            <v>软件开发工程师</v>
          </cell>
          <cell r="J90" t="str">
            <v>工程院一部开发三处</v>
          </cell>
          <cell r="K90" t="str">
            <v>未定级</v>
          </cell>
          <cell r="L90" t="str">
            <v>2016-07-05</v>
          </cell>
          <cell r="M90" t="str">
            <v>2016-07-05</v>
          </cell>
          <cell r="N90">
            <v>0.833333333333333</v>
          </cell>
          <cell r="O90" t="str">
            <v>入职</v>
          </cell>
          <cell r="P90" t="str">
            <v>厦门大学</v>
          </cell>
          <cell r="Q90" t="str">
            <v>2016-06-25</v>
          </cell>
          <cell r="R90">
            <v>0.833333333333333</v>
          </cell>
          <cell r="S90" t="str">
            <v>本科</v>
          </cell>
          <cell r="T90" t="str">
            <v>课前课后</v>
          </cell>
          <cell r="U90" t="str">
            <v>吴成刚</v>
          </cell>
        </row>
        <row r="91">
          <cell r="C91">
            <v>214714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0</v>
          </cell>
          <cell r="I91" t="str">
            <v>软件开发工程师</v>
          </cell>
          <cell r="J91" t="str">
            <v>工程院一部开发三处</v>
          </cell>
          <cell r="K91" t="str">
            <v>未定级</v>
          </cell>
          <cell r="L91" t="str">
            <v>2016-07-05</v>
          </cell>
          <cell r="M91" t="str">
            <v>2016-07-05</v>
          </cell>
          <cell r="N91">
            <v>0.833333333333333</v>
          </cell>
          <cell r="O91" t="str">
            <v>入职</v>
          </cell>
          <cell r="P91" t="str">
            <v>数学与计算机科学学院</v>
          </cell>
          <cell r="Q91" t="str">
            <v>2016-06-30</v>
          </cell>
          <cell r="R91">
            <v>0.833333333333333</v>
          </cell>
          <cell r="S91" t="str">
            <v>本科</v>
          </cell>
          <cell r="T91" t="str">
            <v>ERP系统</v>
          </cell>
          <cell r="U91" t="str">
            <v>吴成刚</v>
          </cell>
        </row>
        <row r="92">
          <cell r="C92">
            <v>142623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0</v>
          </cell>
          <cell r="I92" t="str">
            <v>软件开发工程师</v>
          </cell>
          <cell r="J92" t="str">
            <v>工程院一部开发三处</v>
          </cell>
          <cell r="K92" t="str">
            <v>未定级</v>
          </cell>
          <cell r="L92" t="str">
            <v>2016-07-05</v>
          </cell>
          <cell r="M92" t="str">
            <v>2016-07-05</v>
          </cell>
          <cell r="N92">
            <v>0.833333333333333</v>
          </cell>
          <cell r="O92" t="str">
            <v>入职</v>
          </cell>
          <cell r="P92" t="str">
            <v>福建师范大学软件学院</v>
          </cell>
          <cell r="Q92" t="str">
            <v>2016-06-24</v>
          </cell>
          <cell r="R92">
            <v>0.833333333333333</v>
          </cell>
          <cell r="S92" t="str">
            <v>本科</v>
          </cell>
          <cell r="T92" t="str">
            <v>云办公</v>
          </cell>
          <cell r="U92" t="str">
            <v>吴成刚</v>
          </cell>
        </row>
        <row r="93">
          <cell r="C93">
            <v>930910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0</v>
          </cell>
          <cell r="I93" t="str">
            <v>软件开发工程师</v>
          </cell>
          <cell r="J93" t="str">
            <v>工程院一部开发三处</v>
          </cell>
          <cell r="K93" t="str">
            <v>未定级</v>
          </cell>
          <cell r="L93" t="str">
            <v>2016-07-11</v>
          </cell>
          <cell r="M93" t="str">
            <v>2016-07-11</v>
          </cell>
          <cell r="N93">
            <v>0.833333333333333</v>
          </cell>
          <cell r="O93" t="str">
            <v>入职</v>
          </cell>
          <cell r="P93" t="str">
            <v>西安电子科技大学</v>
          </cell>
          <cell r="Q93" t="str">
            <v>2016-07-01</v>
          </cell>
          <cell r="R93">
            <v>0.833333333333333</v>
          </cell>
          <cell r="S93" t="str">
            <v>本科</v>
          </cell>
          <cell r="T93" t="str">
            <v>资源平台与生产</v>
          </cell>
          <cell r="U93" t="str">
            <v>吴成刚</v>
          </cell>
        </row>
        <row r="94">
          <cell r="C94">
            <v>610302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0</v>
          </cell>
          <cell r="I94" t="str">
            <v>软件开发工程师</v>
          </cell>
          <cell r="J94" t="str">
            <v>工程院一部开发三处</v>
          </cell>
          <cell r="K94" t="str">
            <v>未定级</v>
          </cell>
          <cell r="L94" t="str">
            <v>2016-07-05</v>
          </cell>
          <cell r="M94" t="str">
            <v>2016-07-05</v>
          </cell>
          <cell r="N94">
            <v>0.833333333333333</v>
          </cell>
          <cell r="O94" t="str">
            <v>入职</v>
          </cell>
          <cell r="P94" t="str">
            <v>西北大学</v>
          </cell>
          <cell r="Q94" t="str">
            <v>2016-07-01</v>
          </cell>
          <cell r="R94">
            <v>0.833333333333333</v>
          </cell>
          <cell r="S94" t="str">
            <v>本科</v>
          </cell>
          <cell r="T94" t="str">
            <v>资源平台与生产</v>
          </cell>
          <cell r="U94" t="str">
            <v>吴成刚</v>
          </cell>
        </row>
        <row r="95">
          <cell r="C95">
            <v>940605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0</v>
          </cell>
          <cell r="I95" t="str">
            <v>软件开发工程师</v>
          </cell>
          <cell r="J95" t="str">
            <v>工程院一部开发三处</v>
          </cell>
          <cell r="K95" t="str">
            <v>未定级</v>
          </cell>
          <cell r="L95" t="str">
            <v>2016-07-11</v>
          </cell>
          <cell r="M95" t="str">
            <v>2016-07-11</v>
          </cell>
          <cell r="N95">
            <v>0.833333333333333</v>
          </cell>
          <cell r="O95" t="str">
            <v>入职</v>
          </cell>
          <cell r="P95" t="str">
            <v>西安电子科技大学</v>
          </cell>
          <cell r="Q95" t="str">
            <v>2016-07-01</v>
          </cell>
          <cell r="R95">
            <v>0.833333333333333</v>
          </cell>
          <cell r="S95" t="str">
            <v>本科</v>
          </cell>
          <cell r="T95" t="str">
            <v>资源平台与生产</v>
          </cell>
          <cell r="U95" t="str">
            <v>吴成刚</v>
          </cell>
        </row>
        <row r="96">
          <cell r="C96">
            <v>901112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>
            <v>0</v>
          </cell>
          <cell r="I96" t="str">
            <v>软件开发工程师</v>
          </cell>
          <cell r="J96" t="str">
            <v>工程院一部开发三处</v>
          </cell>
          <cell r="K96" t="str">
            <v>未定级</v>
          </cell>
          <cell r="L96" t="str">
            <v>2016-07-05</v>
          </cell>
          <cell r="M96" t="str">
            <v>2016-07-05</v>
          </cell>
          <cell r="N96">
            <v>0.833333333333333</v>
          </cell>
          <cell r="O96" t="str">
            <v>入职</v>
          </cell>
          <cell r="P96" t="str">
            <v>四川大学</v>
          </cell>
          <cell r="Q96" t="str">
            <v>2016-07-01</v>
          </cell>
          <cell r="R96">
            <v>0.833333333333333</v>
          </cell>
          <cell r="S96" t="str">
            <v>硕士研究生</v>
          </cell>
          <cell r="T96" t="str">
            <v>资源平台与生产</v>
          </cell>
          <cell r="U96" t="str">
            <v>吴成刚</v>
          </cell>
        </row>
        <row r="97">
          <cell r="C97">
            <v>120058</v>
          </cell>
          <cell r="D97">
            <v>3</v>
          </cell>
          <cell r="E97">
            <v>3</v>
          </cell>
          <cell r="F97">
            <v>3</v>
          </cell>
          <cell r="G97">
            <v>3</v>
          </cell>
          <cell r="H97">
            <v>0</v>
          </cell>
          <cell r="I97" t="str">
            <v>软件开发工程师</v>
          </cell>
          <cell r="J97" t="str">
            <v>工程院一部开发三处</v>
          </cell>
          <cell r="K97" t="str">
            <v>P6</v>
          </cell>
          <cell r="L97" t="str">
            <v>2016-11-07</v>
          </cell>
          <cell r="M97">
            <v>42782</v>
          </cell>
          <cell r="N97">
            <v>0.5</v>
          </cell>
          <cell r="O97" t="str">
            <v>转正定岗</v>
          </cell>
          <cell r="P97" t="str">
            <v>第二炮兵工程学院</v>
          </cell>
          <cell r="Q97" t="str">
            <v>2008-06-30</v>
          </cell>
          <cell r="R97">
            <v>8.83333333333333</v>
          </cell>
          <cell r="S97" t="str">
            <v>本科</v>
          </cell>
          <cell r="T97" t="str">
            <v>K12-资源平台</v>
          </cell>
          <cell r="U97" t="str">
            <v>吴成刚</v>
          </cell>
        </row>
        <row r="98">
          <cell r="C98">
            <v>197177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0</v>
          </cell>
          <cell r="I98" t="str">
            <v>软件开发工程师</v>
          </cell>
          <cell r="J98" t="str">
            <v>工程院一部开发六处</v>
          </cell>
          <cell r="K98" t="str">
            <v>P6</v>
          </cell>
          <cell r="L98" t="str">
            <v>2016-11-09</v>
          </cell>
          <cell r="M98">
            <v>42775</v>
          </cell>
          <cell r="N98">
            <v>0.5</v>
          </cell>
          <cell r="O98" t="str">
            <v>转正定岗</v>
          </cell>
          <cell r="P98" t="str">
            <v>四川工商学院</v>
          </cell>
          <cell r="Q98" t="str">
            <v>2011-06-30</v>
          </cell>
          <cell r="R98">
            <v>5.83333333333333</v>
          </cell>
          <cell r="S98" t="str">
            <v>本科</v>
          </cell>
          <cell r="T98" t="str">
            <v>101教育PPT</v>
          </cell>
          <cell r="U98" t="str">
            <v>吴成刚</v>
          </cell>
        </row>
        <row r="99">
          <cell r="C99">
            <v>626481</v>
          </cell>
          <cell r="D99" t="str">
            <v>/</v>
          </cell>
          <cell r="E99">
            <v>1</v>
          </cell>
          <cell r="F99">
            <v>1</v>
          </cell>
          <cell r="G99">
            <v>1</v>
          </cell>
          <cell r="H99">
            <v>0</v>
          </cell>
          <cell r="I99" t="str">
            <v>软件开发工程师</v>
          </cell>
          <cell r="J99" t="str">
            <v>工程院一部开发六处</v>
          </cell>
          <cell r="K99" t="str">
            <v>P6</v>
          </cell>
          <cell r="L99" t="str">
            <v>2016-11-30</v>
          </cell>
          <cell r="M99">
            <v>42704</v>
          </cell>
          <cell r="N99">
            <v>0.416666666666667</v>
          </cell>
          <cell r="O99" t="str">
            <v>入职</v>
          </cell>
          <cell r="P99" t="str">
            <v>武汉生物工程</v>
          </cell>
          <cell r="Q99" t="str">
            <v>2009-06-30</v>
          </cell>
          <cell r="R99">
            <v>7.83333333333333</v>
          </cell>
          <cell r="S99" t="str">
            <v>本科</v>
          </cell>
          <cell r="T99" t="str">
            <v>101教育PPT</v>
          </cell>
          <cell r="U99" t="str">
            <v>吴成刚</v>
          </cell>
        </row>
        <row r="100">
          <cell r="C100">
            <v>220267</v>
          </cell>
          <cell r="D100">
            <v>2</v>
          </cell>
          <cell r="E100">
            <v>2</v>
          </cell>
          <cell r="F100">
            <v>2</v>
          </cell>
          <cell r="G100">
            <v>3</v>
          </cell>
          <cell r="H100">
            <v>1</v>
          </cell>
          <cell r="I100" t="str">
            <v>软件开发工程师</v>
          </cell>
          <cell r="J100" t="str">
            <v>工程院五部开发一处</v>
          </cell>
          <cell r="K100" t="str">
            <v>P6</v>
          </cell>
          <cell r="L100" t="str">
            <v>2014-08-21</v>
          </cell>
          <cell r="M100">
            <v>42329</v>
          </cell>
          <cell r="N100">
            <v>1.5</v>
          </cell>
          <cell r="O100" t="str">
            <v>晋升（级）</v>
          </cell>
          <cell r="P100" t="str">
            <v>西安交通大学</v>
          </cell>
          <cell r="Q100" t="str">
            <v>2009-07-01</v>
          </cell>
          <cell r="R100">
            <v>7.83333333333333</v>
          </cell>
          <cell r="S100" t="str">
            <v>硕士研究生</v>
          </cell>
          <cell r="T100" t="str">
            <v>SOCIAL一组</v>
          </cell>
          <cell r="U100" t="str">
            <v>吴成刚</v>
          </cell>
        </row>
        <row r="101">
          <cell r="C101">
            <v>120032</v>
          </cell>
          <cell r="D101">
            <v>3</v>
          </cell>
          <cell r="E101">
            <v>3</v>
          </cell>
          <cell r="F101">
            <v>3</v>
          </cell>
          <cell r="G101">
            <v>3</v>
          </cell>
          <cell r="H101">
            <v>0</v>
          </cell>
          <cell r="I101" t="str">
            <v>软件开发工程师</v>
          </cell>
          <cell r="J101" t="str">
            <v>工程院五部开发一处</v>
          </cell>
          <cell r="K101" t="str">
            <v>P6</v>
          </cell>
          <cell r="L101" t="str">
            <v>2016-02-25</v>
          </cell>
          <cell r="M101">
            <v>42515</v>
          </cell>
          <cell r="N101">
            <v>1.16666666666667</v>
          </cell>
          <cell r="O101" t="str">
            <v>转正定级</v>
          </cell>
          <cell r="P101" t="str">
            <v>福建水电学院</v>
          </cell>
          <cell r="Q101" t="str">
            <v>2009-06-30</v>
          </cell>
          <cell r="R101">
            <v>7.83333333333333</v>
          </cell>
          <cell r="S101" t="str">
            <v>专科</v>
          </cell>
          <cell r="T101" t="str">
            <v>SOCIAL一组</v>
          </cell>
          <cell r="U101" t="str">
            <v>吴成刚</v>
          </cell>
        </row>
        <row r="102">
          <cell r="C102">
            <v>130508</v>
          </cell>
          <cell r="D102">
            <v>1</v>
          </cell>
          <cell r="E102">
            <v>1</v>
          </cell>
          <cell r="F102">
            <v>1</v>
          </cell>
          <cell r="G102">
            <v>2</v>
          </cell>
          <cell r="H102">
            <v>1</v>
          </cell>
          <cell r="I102" t="str">
            <v>高级软件开发工程师</v>
          </cell>
          <cell r="J102" t="str">
            <v>工程院五部开发一处</v>
          </cell>
          <cell r="K102" t="str">
            <v>P7</v>
          </cell>
          <cell r="L102" t="str">
            <v>2015-05-21</v>
          </cell>
          <cell r="M102">
            <v>42695</v>
          </cell>
          <cell r="N102">
            <v>0.5</v>
          </cell>
          <cell r="O102" t="str">
            <v>晋升（职、级）</v>
          </cell>
          <cell r="P102" t="str">
            <v>泉州师范学院</v>
          </cell>
          <cell r="Q102" t="str">
            <v>2008-07-01</v>
          </cell>
          <cell r="R102">
            <v>8.83333333333333</v>
          </cell>
          <cell r="S102" t="str">
            <v>本科</v>
          </cell>
          <cell r="T102" t="str">
            <v>IM项目</v>
          </cell>
          <cell r="U102" t="str">
            <v>吴成刚</v>
          </cell>
        </row>
        <row r="103">
          <cell r="C103">
            <v>131417</v>
          </cell>
          <cell r="D103">
            <v>2</v>
          </cell>
          <cell r="E103">
            <v>2</v>
          </cell>
          <cell r="F103">
            <v>2</v>
          </cell>
          <cell r="G103">
            <v>2</v>
          </cell>
          <cell r="H103">
            <v>0</v>
          </cell>
          <cell r="I103" t="str">
            <v>软件开发工程师</v>
          </cell>
          <cell r="J103" t="str">
            <v>工程院五部开发一处</v>
          </cell>
          <cell r="K103" t="str">
            <v>P6</v>
          </cell>
          <cell r="L103" t="str">
            <v>2015-06-17</v>
          </cell>
          <cell r="M103">
            <v>42264</v>
          </cell>
          <cell r="N103">
            <v>1.91666666666667</v>
          </cell>
          <cell r="O103" t="str">
            <v>转正定级</v>
          </cell>
          <cell r="P103" t="str">
            <v>重庆文理学院</v>
          </cell>
          <cell r="Q103" t="str">
            <v>2009-06-30</v>
          </cell>
          <cell r="R103">
            <v>7.83333333333333</v>
          </cell>
          <cell r="S103" t="str">
            <v>本科</v>
          </cell>
          <cell r="T103" t="str">
            <v>SOCIAL一组</v>
          </cell>
          <cell r="U103" t="str">
            <v>吴成刚</v>
          </cell>
        </row>
        <row r="104">
          <cell r="C104">
            <v>830624</v>
          </cell>
          <cell r="D104">
            <v>2</v>
          </cell>
          <cell r="E104">
            <v>2</v>
          </cell>
          <cell r="F104">
            <v>2</v>
          </cell>
          <cell r="G104">
            <v>3</v>
          </cell>
          <cell r="H104">
            <v>1</v>
          </cell>
          <cell r="I104" t="str">
            <v>软件开发工程师</v>
          </cell>
          <cell r="J104" t="str">
            <v>工程院五部开发一处</v>
          </cell>
          <cell r="K104" t="str">
            <v>P6</v>
          </cell>
          <cell r="L104" t="str">
            <v>2015-08-10</v>
          </cell>
          <cell r="M104">
            <v>42318</v>
          </cell>
          <cell r="N104">
            <v>1.75</v>
          </cell>
          <cell r="O104" t="str">
            <v>转正定级</v>
          </cell>
          <cell r="P104" t="str">
            <v>福建师范大学</v>
          </cell>
          <cell r="Q104" t="str">
            <v>2006-07-01</v>
          </cell>
          <cell r="R104">
            <v>10.8333333333333</v>
          </cell>
          <cell r="S104" t="str">
            <v>本科</v>
          </cell>
          <cell r="T104" t="str">
            <v>SOCIAL三组</v>
          </cell>
          <cell r="U104" t="str">
            <v>吴成刚</v>
          </cell>
        </row>
        <row r="105">
          <cell r="C105">
            <v>820514</v>
          </cell>
          <cell r="D105">
            <v>2</v>
          </cell>
          <cell r="E105">
            <v>2</v>
          </cell>
          <cell r="F105">
            <v>2</v>
          </cell>
          <cell r="G105">
            <v>3</v>
          </cell>
          <cell r="H105">
            <v>1</v>
          </cell>
          <cell r="I105" t="str">
            <v>软件开发工程师</v>
          </cell>
          <cell r="J105" t="str">
            <v>工程院五部开发一处</v>
          </cell>
          <cell r="K105" t="str">
            <v>P6</v>
          </cell>
          <cell r="L105" t="str">
            <v>2015-10-29</v>
          </cell>
          <cell r="M105">
            <v>42395</v>
          </cell>
          <cell r="N105">
            <v>1.5</v>
          </cell>
          <cell r="O105" t="str">
            <v>转正定级</v>
          </cell>
          <cell r="P105" t="str">
            <v>福建农林大学</v>
          </cell>
          <cell r="Q105" t="str">
            <v>2009-07-01</v>
          </cell>
          <cell r="R105">
            <v>7.83333333333333</v>
          </cell>
          <cell r="S105" t="str">
            <v>本科</v>
          </cell>
          <cell r="T105" t="str">
            <v>IM项目</v>
          </cell>
          <cell r="U105" t="str">
            <v>吴成刚</v>
          </cell>
        </row>
        <row r="106">
          <cell r="C106">
            <v>917520</v>
          </cell>
          <cell r="D106">
            <v>2</v>
          </cell>
          <cell r="E106">
            <v>2</v>
          </cell>
          <cell r="F106">
            <v>2</v>
          </cell>
          <cell r="G106">
            <v>2</v>
          </cell>
          <cell r="H106">
            <v>0</v>
          </cell>
          <cell r="I106" t="str">
            <v>软件开发工程师</v>
          </cell>
          <cell r="J106" t="str">
            <v>工程院五部开发一处</v>
          </cell>
          <cell r="K106" t="str">
            <v>P6</v>
          </cell>
          <cell r="L106" t="str">
            <v>2011-07-01</v>
          </cell>
          <cell r="M106">
            <v>42329</v>
          </cell>
          <cell r="N106">
            <v>1.5</v>
          </cell>
          <cell r="O106" t="str">
            <v>晋升（级）</v>
          </cell>
          <cell r="P106" t="str">
            <v>福建师范大学</v>
          </cell>
          <cell r="Q106" t="str">
            <v>2011-07-01</v>
          </cell>
          <cell r="R106">
            <v>5.83333333333333</v>
          </cell>
          <cell r="S106" t="str">
            <v>本科</v>
          </cell>
          <cell r="T106" t="str">
            <v>SOCIAL一组</v>
          </cell>
          <cell r="U106" t="str">
            <v>吴成刚</v>
          </cell>
        </row>
        <row r="107">
          <cell r="C107">
            <v>901010</v>
          </cell>
          <cell r="D107">
            <v>2</v>
          </cell>
          <cell r="E107">
            <v>2</v>
          </cell>
          <cell r="F107">
            <v>2</v>
          </cell>
          <cell r="G107">
            <v>2</v>
          </cell>
          <cell r="H107">
            <v>0</v>
          </cell>
          <cell r="I107" t="str">
            <v>软件开发工程师</v>
          </cell>
          <cell r="J107" t="str">
            <v>工程院五部开发一处</v>
          </cell>
          <cell r="K107" t="str">
            <v>P5</v>
          </cell>
          <cell r="L107" t="str">
            <v>2012-07-02</v>
          </cell>
          <cell r="M107">
            <v>42359</v>
          </cell>
          <cell r="N107">
            <v>4.83333333333333</v>
          </cell>
          <cell r="O107" t="str">
            <v>定岗</v>
          </cell>
          <cell r="P107" t="str">
            <v>福建师范大学</v>
          </cell>
          <cell r="Q107" t="str">
            <v>2012-07-01</v>
          </cell>
          <cell r="R107">
            <v>4.83333333333333</v>
          </cell>
          <cell r="S107" t="str">
            <v>本科</v>
          </cell>
          <cell r="T107" t="str">
            <v>SOCIAL三组</v>
          </cell>
          <cell r="U107" t="str">
            <v>吴成刚</v>
          </cell>
        </row>
        <row r="108">
          <cell r="C108">
            <v>100722</v>
          </cell>
          <cell r="D108">
            <v>2</v>
          </cell>
          <cell r="E108">
            <v>2</v>
          </cell>
          <cell r="F108">
            <v>2</v>
          </cell>
          <cell r="G108">
            <v>3</v>
          </cell>
          <cell r="H108">
            <v>1</v>
          </cell>
          <cell r="I108" t="str">
            <v>软件开发工程师</v>
          </cell>
          <cell r="J108" t="str">
            <v>工程院五部开发一处</v>
          </cell>
          <cell r="K108" t="str">
            <v>P5</v>
          </cell>
          <cell r="L108" t="str">
            <v>2015-11-12</v>
          </cell>
          <cell r="M108">
            <v>42412</v>
          </cell>
          <cell r="N108">
            <v>1.5</v>
          </cell>
          <cell r="O108" t="str">
            <v>转正定级</v>
          </cell>
          <cell r="P108" t="str">
            <v>重庆邮电大学</v>
          </cell>
          <cell r="Q108" t="str">
            <v>2014-07-01</v>
          </cell>
          <cell r="R108">
            <v>2.83333333333333</v>
          </cell>
          <cell r="S108" t="str">
            <v>硕士研究生</v>
          </cell>
          <cell r="T108" t="str">
            <v>IM项目</v>
          </cell>
          <cell r="U108" t="str">
            <v>吴成刚</v>
          </cell>
        </row>
        <row r="109">
          <cell r="C109">
            <v>213557</v>
          </cell>
          <cell r="D109">
            <v>3</v>
          </cell>
          <cell r="E109">
            <v>3</v>
          </cell>
          <cell r="F109">
            <v>3</v>
          </cell>
          <cell r="G109">
            <v>3</v>
          </cell>
          <cell r="H109">
            <v>0</v>
          </cell>
          <cell r="I109" t="str">
            <v>软件开发工程师</v>
          </cell>
          <cell r="J109" t="str">
            <v>工程院五部开发一处</v>
          </cell>
          <cell r="K109" t="str">
            <v>P4</v>
          </cell>
          <cell r="L109" t="str">
            <v>2015-06-25</v>
          </cell>
          <cell r="M109">
            <v>42333</v>
          </cell>
          <cell r="N109">
            <v>1.83333333333333</v>
          </cell>
          <cell r="O109" t="str">
            <v>转正定级</v>
          </cell>
          <cell r="P109" t="str">
            <v>重庆邮电大学</v>
          </cell>
          <cell r="Q109" t="str">
            <v>2015-07-01</v>
          </cell>
          <cell r="R109">
            <v>1.83333333333333</v>
          </cell>
          <cell r="S109" t="str">
            <v>本科</v>
          </cell>
          <cell r="T109" t="str">
            <v>SOCIAL三组</v>
          </cell>
          <cell r="U109" t="str">
            <v>吴成刚</v>
          </cell>
        </row>
        <row r="110">
          <cell r="C110">
            <v>475923</v>
          </cell>
          <cell r="D110">
            <v>3</v>
          </cell>
          <cell r="E110">
            <v>3</v>
          </cell>
          <cell r="F110">
            <v>3</v>
          </cell>
          <cell r="G110">
            <v>3</v>
          </cell>
          <cell r="H110">
            <v>0</v>
          </cell>
          <cell r="I110" t="str">
            <v>软件开发工程师</v>
          </cell>
          <cell r="J110" t="str">
            <v>工程院五部开发一处</v>
          </cell>
          <cell r="K110" t="str">
            <v>P4</v>
          </cell>
          <cell r="L110" t="str">
            <v>2015-06-28</v>
          </cell>
          <cell r="M110">
            <v>42275</v>
          </cell>
          <cell r="N110">
            <v>1.83333333333333</v>
          </cell>
          <cell r="O110" t="str">
            <v>转正定级</v>
          </cell>
          <cell r="P110" t="str">
            <v>江南大学</v>
          </cell>
          <cell r="Q110" t="str">
            <v>2015-07-01</v>
          </cell>
          <cell r="R110">
            <v>1.83333333333333</v>
          </cell>
          <cell r="S110" t="str">
            <v>本科</v>
          </cell>
          <cell r="T110" t="str">
            <v>SOCIAL二组</v>
          </cell>
          <cell r="U110" t="str">
            <v>吴成刚</v>
          </cell>
        </row>
        <row r="111">
          <cell r="C111">
            <v>141616</v>
          </cell>
          <cell r="D111">
            <v>2</v>
          </cell>
          <cell r="E111">
            <v>2</v>
          </cell>
          <cell r="F111">
            <v>2</v>
          </cell>
          <cell r="G111">
            <v>3</v>
          </cell>
          <cell r="H111">
            <v>1</v>
          </cell>
          <cell r="I111" t="str">
            <v>软件开发工程师</v>
          </cell>
          <cell r="J111" t="str">
            <v>工程院五部开发一处</v>
          </cell>
          <cell r="K111" t="str">
            <v>P4</v>
          </cell>
          <cell r="L111" t="str">
            <v>2016-03-07</v>
          </cell>
          <cell r="M111">
            <v>42528</v>
          </cell>
          <cell r="N111">
            <v>1.16666666666667</v>
          </cell>
          <cell r="O111" t="str">
            <v>转正定级</v>
          </cell>
          <cell r="P111" t="str">
            <v>福州大学</v>
          </cell>
          <cell r="Q111" t="str">
            <v>2015-07-01</v>
          </cell>
          <cell r="R111">
            <v>1.83333333333333</v>
          </cell>
          <cell r="S111" t="str">
            <v>本科</v>
          </cell>
          <cell r="T111" t="str">
            <v>SOCIAL一组</v>
          </cell>
          <cell r="U111" t="str">
            <v>吴成刚</v>
          </cell>
        </row>
        <row r="112">
          <cell r="C112">
            <v>160105</v>
          </cell>
          <cell r="D112">
            <v>2</v>
          </cell>
          <cell r="E112">
            <v>2</v>
          </cell>
          <cell r="F112">
            <v>2</v>
          </cell>
          <cell r="G112">
            <v>3</v>
          </cell>
          <cell r="H112">
            <v>1</v>
          </cell>
          <cell r="I112" t="str">
            <v>软件开发工程师</v>
          </cell>
          <cell r="J112" t="str">
            <v>工程院五部开发一处</v>
          </cell>
          <cell r="K112" t="str">
            <v>P4</v>
          </cell>
          <cell r="L112" t="str">
            <v>2016-03-07</v>
          </cell>
          <cell r="M112">
            <v>42528</v>
          </cell>
          <cell r="N112">
            <v>1.16666666666667</v>
          </cell>
          <cell r="O112" t="str">
            <v>转正定级</v>
          </cell>
          <cell r="P112" t="str">
            <v>福州大学</v>
          </cell>
          <cell r="Q112" t="str">
            <v>2015-06-30</v>
          </cell>
          <cell r="R112">
            <v>1.83333333333333</v>
          </cell>
          <cell r="S112" t="str">
            <v>本科</v>
          </cell>
          <cell r="T112" t="str">
            <v>SOCIAL一组</v>
          </cell>
          <cell r="U112" t="str">
            <v>吴成刚</v>
          </cell>
        </row>
        <row r="113">
          <cell r="C113">
            <v>890501</v>
          </cell>
          <cell r="D113">
            <v>3</v>
          </cell>
          <cell r="E113">
            <v>3</v>
          </cell>
          <cell r="F113">
            <v>3</v>
          </cell>
          <cell r="G113">
            <v>3</v>
          </cell>
          <cell r="H113">
            <v>0</v>
          </cell>
          <cell r="I113" t="str">
            <v>软件开发工程师</v>
          </cell>
          <cell r="J113" t="str">
            <v>工程院五部开发一处</v>
          </cell>
          <cell r="K113" t="str">
            <v>P4</v>
          </cell>
          <cell r="L113" t="str">
            <v>2015-11-16</v>
          </cell>
          <cell r="M113">
            <v>42542</v>
          </cell>
          <cell r="N113">
            <v>1.5</v>
          </cell>
          <cell r="O113" t="str">
            <v>定岗</v>
          </cell>
          <cell r="P113" t="str">
            <v>电子科技大学</v>
          </cell>
          <cell r="Q113" t="str">
            <v>2014-06-01</v>
          </cell>
          <cell r="R113">
            <v>2.91666666666667</v>
          </cell>
          <cell r="S113" t="str">
            <v>硕士研究生</v>
          </cell>
          <cell r="T113" t="str">
            <v>SOCIAL一组</v>
          </cell>
          <cell r="U113" t="str">
            <v>吴成刚</v>
          </cell>
        </row>
        <row r="114">
          <cell r="C114">
            <v>982624</v>
          </cell>
          <cell r="D114">
            <v>1</v>
          </cell>
          <cell r="E114">
            <v>1</v>
          </cell>
          <cell r="F114">
            <v>1</v>
          </cell>
          <cell r="G114">
            <v>2</v>
          </cell>
          <cell r="H114">
            <v>1</v>
          </cell>
          <cell r="I114" t="str">
            <v>软件开发工程师</v>
          </cell>
          <cell r="J114" t="str">
            <v>工程院五部开发一处</v>
          </cell>
          <cell r="K114" t="str">
            <v>P5</v>
          </cell>
          <cell r="L114" t="str">
            <v>2015-09-14</v>
          </cell>
          <cell r="M114">
            <v>42352</v>
          </cell>
          <cell r="N114">
            <v>1.66666666666667</v>
          </cell>
          <cell r="O114" t="str">
            <v>转正定级</v>
          </cell>
          <cell r="P114" t="str">
            <v>福州大学至诚学院</v>
          </cell>
          <cell r="Q114" t="str">
            <v>2009-07-01</v>
          </cell>
          <cell r="R114">
            <v>7.83333333333333</v>
          </cell>
          <cell r="S114" t="str">
            <v>本科</v>
          </cell>
          <cell r="T114" t="str">
            <v>IM项目</v>
          </cell>
          <cell r="U114" t="str">
            <v>吴成刚</v>
          </cell>
        </row>
        <row r="115">
          <cell r="C115">
            <v>150500</v>
          </cell>
          <cell r="D115">
            <v>2</v>
          </cell>
          <cell r="E115">
            <v>2</v>
          </cell>
          <cell r="F115">
            <v>2</v>
          </cell>
          <cell r="G115">
            <v>2</v>
          </cell>
          <cell r="H115">
            <v>0</v>
          </cell>
          <cell r="I115" t="str">
            <v>高级软件开发工程师</v>
          </cell>
          <cell r="J115" t="str">
            <v>工程院五部开发五处</v>
          </cell>
          <cell r="K115" t="str">
            <v>P7</v>
          </cell>
          <cell r="L115" t="str">
            <v>2011-04-14</v>
          </cell>
          <cell r="M115">
            <v>42329</v>
          </cell>
          <cell r="N115">
            <v>1.5</v>
          </cell>
          <cell r="O115" t="str">
            <v>晋升（职、级）</v>
          </cell>
          <cell r="P115" t="str">
            <v>福州大学</v>
          </cell>
          <cell r="Q115" t="str">
            <v>2007-07-01</v>
          </cell>
          <cell r="R115">
            <v>9.83333333333333</v>
          </cell>
          <cell r="S115" t="str">
            <v>本科</v>
          </cell>
          <cell r="T115" t="str">
            <v>IM项目</v>
          </cell>
          <cell r="U115" t="str">
            <v>吴成刚</v>
          </cell>
        </row>
        <row r="116">
          <cell r="C116">
            <v>491001</v>
          </cell>
          <cell r="D116">
            <v>2</v>
          </cell>
          <cell r="E116">
            <v>2</v>
          </cell>
          <cell r="F116">
            <v>2</v>
          </cell>
          <cell r="G116">
            <v>2</v>
          </cell>
          <cell r="H116">
            <v>0</v>
          </cell>
          <cell r="I116" t="str">
            <v>高级软件开发工程师</v>
          </cell>
          <cell r="J116" t="str">
            <v>工程院五部开发五处</v>
          </cell>
          <cell r="K116" t="str">
            <v>P7</v>
          </cell>
          <cell r="L116" t="str">
            <v>2008-11-05</v>
          </cell>
          <cell r="M116">
            <v>42572</v>
          </cell>
          <cell r="N116">
            <v>0.833333333333333</v>
          </cell>
          <cell r="O116" t="str">
            <v>晋升（职、级）</v>
          </cell>
          <cell r="P116" t="str">
            <v>漳州师范学院</v>
          </cell>
          <cell r="Q116" t="str">
            <v>2005-07-01</v>
          </cell>
          <cell r="R116">
            <v>11.8333333333333</v>
          </cell>
          <cell r="S116" t="str">
            <v>本科</v>
          </cell>
          <cell r="T116" t="str">
            <v>IM项目</v>
          </cell>
          <cell r="U116" t="str">
            <v>吴成刚</v>
          </cell>
        </row>
        <row r="117">
          <cell r="C117">
            <v>443519</v>
          </cell>
          <cell r="D117">
            <v>2</v>
          </cell>
          <cell r="E117">
            <v>2</v>
          </cell>
          <cell r="F117">
            <v>2</v>
          </cell>
          <cell r="G117">
            <v>2</v>
          </cell>
          <cell r="H117">
            <v>0</v>
          </cell>
          <cell r="I117" t="str">
            <v>软件开发工程师</v>
          </cell>
          <cell r="J117" t="str">
            <v>工程院五部开发五处</v>
          </cell>
          <cell r="K117" t="str">
            <v>P6</v>
          </cell>
          <cell r="L117" t="str">
            <v>2008-11-05</v>
          </cell>
          <cell r="M117">
            <v>41719</v>
          </cell>
          <cell r="N117">
            <v>8.5</v>
          </cell>
          <cell r="O117" t="str">
            <v>定岗</v>
          </cell>
          <cell r="P117" t="str">
            <v>福州大学</v>
          </cell>
          <cell r="Q117" t="str">
            <v>2004-07-01</v>
          </cell>
          <cell r="R117">
            <v>12.8333333333333</v>
          </cell>
          <cell r="S117" t="str">
            <v>本科</v>
          </cell>
          <cell r="T117" t="str">
            <v>IM项目</v>
          </cell>
          <cell r="U117" t="str">
            <v>吴成刚</v>
          </cell>
        </row>
        <row r="118">
          <cell r="C118">
            <v>850604</v>
          </cell>
          <cell r="D118">
            <v>2</v>
          </cell>
          <cell r="E118">
            <v>2</v>
          </cell>
          <cell r="F118">
            <v>2</v>
          </cell>
          <cell r="G118">
            <v>2</v>
          </cell>
          <cell r="H118">
            <v>0</v>
          </cell>
          <cell r="I118" t="str">
            <v>软件开发工程师</v>
          </cell>
          <cell r="J118" t="str">
            <v>工程院五部开发五处</v>
          </cell>
          <cell r="K118" t="str">
            <v>P6</v>
          </cell>
          <cell r="L118" t="str">
            <v>2011-04-28</v>
          </cell>
          <cell r="M118">
            <v>41719</v>
          </cell>
          <cell r="N118">
            <v>6</v>
          </cell>
          <cell r="O118" t="str">
            <v>定岗</v>
          </cell>
          <cell r="P118" t="str">
            <v>中南民族大学</v>
          </cell>
          <cell r="Q118" t="str">
            <v>2007-07-01</v>
          </cell>
          <cell r="R118">
            <v>9.83333333333333</v>
          </cell>
          <cell r="S118" t="str">
            <v>本科</v>
          </cell>
          <cell r="T118" t="str">
            <v>IM项目</v>
          </cell>
          <cell r="U118" t="str">
            <v>吴成刚</v>
          </cell>
        </row>
        <row r="119">
          <cell r="C119">
            <v>608920</v>
          </cell>
          <cell r="D119">
            <v>2</v>
          </cell>
          <cell r="E119">
            <v>2</v>
          </cell>
          <cell r="F119">
            <v>2</v>
          </cell>
          <cell r="G119">
            <v>2</v>
          </cell>
          <cell r="H119">
            <v>0</v>
          </cell>
          <cell r="I119" t="str">
            <v>软件开发工程师</v>
          </cell>
          <cell r="J119" t="str">
            <v>工程院五部开发五处</v>
          </cell>
          <cell r="K119" t="str">
            <v>P6</v>
          </cell>
          <cell r="L119" t="str">
            <v>2014-06-24</v>
          </cell>
          <cell r="M119">
            <v>42511</v>
          </cell>
          <cell r="N119">
            <v>1</v>
          </cell>
          <cell r="O119" t="str">
            <v>晋升（级）</v>
          </cell>
          <cell r="P119" t="str">
            <v>福州大学</v>
          </cell>
          <cell r="Q119" t="str">
            <v>2014-06-23</v>
          </cell>
          <cell r="R119">
            <v>2.83333333333333</v>
          </cell>
          <cell r="S119" t="str">
            <v>本科</v>
          </cell>
          <cell r="T119" t="str">
            <v>IM项目</v>
          </cell>
          <cell r="U119" t="str">
            <v>吴成刚</v>
          </cell>
        </row>
        <row r="120">
          <cell r="C120">
            <v>203051</v>
          </cell>
          <cell r="D120">
            <v>3</v>
          </cell>
          <cell r="E120">
            <v>3</v>
          </cell>
          <cell r="F120">
            <v>3</v>
          </cell>
          <cell r="G120">
            <v>3</v>
          </cell>
          <cell r="H120">
            <v>0</v>
          </cell>
          <cell r="I120" t="str">
            <v>软件开发工程师</v>
          </cell>
          <cell r="J120" t="str">
            <v>工程院五部开发五处</v>
          </cell>
          <cell r="K120" t="str">
            <v>P6</v>
          </cell>
          <cell r="L120" t="str">
            <v>2016-04-05</v>
          </cell>
          <cell r="M120">
            <v>42556</v>
          </cell>
          <cell r="N120">
            <v>1.08333333333333</v>
          </cell>
          <cell r="O120" t="str">
            <v>转正定级</v>
          </cell>
          <cell r="P120" t="str">
            <v>集美大学</v>
          </cell>
          <cell r="Q120" t="str">
            <v>2007-07-01</v>
          </cell>
          <cell r="R120">
            <v>9.83333333333333</v>
          </cell>
          <cell r="S120" t="str">
            <v>本科</v>
          </cell>
          <cell r="T120" t="str">
            <v>IM项目</v>
          </cell>
          <cell r="U120" t="str">
            <v>吴成刚</v>
          </cell>
        </row>
        <row r="121">
          <cell r="C121">
            <v>232501</v>
          </cell>
          <cell r="D121">
            <v>2</v>
          </cell>
          <cell r="E121">
            <v>2</v>
          </cell>
          <cell r="F121">
            <v>2</v>
          </cell>
          <cell r="G121">
            <v>2</v>
          </cell>
          <cell r="H121">
            <v>0</v>
          </cell>
          <cell r="I121" t="str">
            <v>软件开发工程师</v>
          </cell>
          <cell r="J121" t="str">
            <v>工程院五部开发五处</v>
          </cell>
          <cell r="K121" t="str">
            <v>P6</v>
          </cell>
          <cell r="L121" t="str">
            <v>2011-03-09</v>
          </cell>
          <cell r="M121">
            <v>41719</v>
          </cell>
          <cell r="N121">
            <v>3.16666666666667</v>
          </cell>
          <cell r="O121" t="str">
            <v>晋升（级）</v>
          </cell>
          <cell r="P121" t="str">
            <v>福建农林大学</v>
          </cell>
          <cell r="Q121" t="str">
            <v>2007-06-01</v>
          </cell>
          <cell r="R121">
            <v>9.91666666666667</v>
          </cell>
          <cell r="S121" t="str">
            <v>本科</v>
          </cell>
          <cell r="T121" t="str">
            <v>IM项目</v>
          </cell>
          <cell r="U121" t="str">
            <v>吴成刚</v>
          </cell>
        </row>
        <row r="122">
          <cell r="C122">
            <v>267825</v>
          </cell>
          <cell r="D122">
            <v>2</v>
          </cell>
          <cell r="E122">
            <v>2</v>
          </cell>
          <cell r="F122">
            <v>2</v>
          </cell>
          <cell r="G122">
            <v>3</v>
          </cell>
          <cell r="H122">
            <v>1</v>
          </cell>
          <cell r="I122" t="str">
            <v>软件开发工程师</v>
          </cell>
          <cell r="J122" t="str">
            <v>工程院五部开发三处</v>
          </cell>
          <cell r="K122" t="str">
            <v>P6</v>
          </cell>
          <cell r="L122" t="str">
            <v>2014-06-12</v>
          </cell>
          <cell r="M122">
            <v>42329</v>
          </cell>
          <cell r="N122">
            <v>1.5</v>
          </cell>
          <cell r="O122" t="str">
            <v>晋升（级）</v>
          </cell>
          <cell r="P122" t="str">
            <v>福州大学</v>
          </cell>
          <cell r="Q122" t="str">
            <v>2011-07-01</v>
          </cell>
          <cell r="R122">
            <v>5.83333333333333</v>
          </cell>
          <cell r="S122" t="str">
            <v>本科</v>
          </cell>
          <cell r="T122" t="str">
            <v>IM项目</v>
          </cell>
          <cell r="U122" t="str">
            <v>吴成刚</v>
          </cell>
        </row>
        <row r="123">
          <cell r="C123">
            <v>732100</v>
          </cell>
          <cell r="D123">
            <v>2</v>
          </cell>
          <cell r="E123">
            <v>2</v>
          </cell>
          <cell r="F123">
            <v>2</v>
          </cell>
          <cell r="G123">
            <v>2</v>
          </cell>
          <cell r="H123">
            <v>0</v>
          </cell>
          <cell r="I123" t="str">
            <v>软件开发工程师</v>
          </cell>
          <cell r="J123" t="str">
            <v>工程院五部开发三处</v>
          </cell>
          <cell r="K123" t="str">
            <v>P6</v>
          </cell>
          <cell r="L123" t="str">
            <v>2016-03-24</v>
          </cell>
          <cell r="M123">
            <v>42545</v>
          </cell>
          <cell r="N123">
            <v>1.08333333333333</v>
          </cell>
          <cell r="O123" t="str">
            <v>转正定级</v>
          </cell>
          <cell r="P123" t="str">
            <v>大连理工大学</v>
          </cell>
          <cell r="Q123" t="str">
            <v>2013-07-01</v>
          </cell>
          <cell r="R123">
            <v>3.83333333333333</v>
          </cell>
          <cell r="S123" t="str">
            <v>本科</v>
          </cell>
          <cell r="T123" t="str">
            <v>IM项目</v>
          </cell>
          <cell r="U123" t="str">
            <v>吴成刚</v>
          </cell>
        </row>
        <row r="124">
          <cell r="C124">
            <v>993730</v>
          </cell>
          <cell r="D124">
            <v>2</v>
          </cell>
          <cell r="E124">
            <v>2</v>
          </cell>
          <cell r="F124">
            <v>2</v>
          </cell>
          <cell r="G124">
            <v>3</v>
          </cell>
          <cell r="H124">
            <v>1</v>
          </cell>
          <cell r="I124" t="str">
            <v>软件开发工程师</v>
          </cell>
          <cell r="J124" t="str">
            <v>工程院五部开发三处</v>
          </cell>
          <cell r="K124" t="str">
            <v>P6</v>
          </cell>
          <cell r="L124" t="str">
            <v>2014-04-28</v>
          </cell>
          <cell r="M124">
            <v>41848</v>
          </cell>
          <cell r="N124">
            <v>3</v>
          </cell>
          <cell r="O124" t="str">
            <v>定岗</v>
          </cell>
          <cell r="P124" t="str">
            <v>重庆大学</v>
          </cell>
          <cell r="Q124" t="str">
            <v>2010-06-30</v>
          </cell>
          <cell r="R124">
            <v>6.83333333333333</v>
          </cell>
          <cell r="S124" t="str">
            <v>硕士研究生</v>
          </cell>
          <cell r="T124" t="str">
            <v>SOCIAL一组</v>
          </cell>
          <cell r="U124" t="str">
            <v>吴成刚</v>
          </cell>
        </row>
        <row r="125">
          <cell r="C125">
            <v>295156</v>
          </cell>
          <cell r="D125">
            <v>2</v>
          </cell>
          <cell r="E125">
            <v>2</v>
          </cell>
          <cell r="F125">
            <v>2</v>
          </cell>
          <cell r="G125">
            <v>2</v>
          </cell>
          <cell r="H125">
            <v>0</v>
          </cell>
          <cell r="I125" t="str">
            <v>软件开发工程师</v>
          </cell>
          <cell r="J125" t="str">
            <v>工程院五部开发三处</v>
          </cell>
          <cell r="K125" t="str">
            <v>P6</v>
          </cell>
          <cell r="L125" t="str">
            <v>2014-07-07</v>
          </cell>
          <cell r="M125">
            <v>41980</v>
          </cell>
          <cell r="N125">
            <v>2.83333333333333</v>
          </cell>
          <cell r="O125" t="str">
            <v>定岗</v>
          </cell>
          <cell r="P125" t="str">
            <v>重庆电子工程职业学院</v>
          </cell>
          <cell r="Q125" t="str">
            <v>2011-07-01</v>
          </cell>
          <cell r="R125">
            <v>5.83333333333333</v>
          </cell>
          <cell r="S125" t="str">
            <v>专科</v>
          </cell>
          <cell r="T125" t="str">
            <v>SOCIAL一组</v>
          </cell>
          <cell r="U125" t="str">
            <v>吴成刚</v>
          </cell>
        </row>
        <row r="126">
          <cell r="C126">
            <v>220202</v>
          </cell>
          <cell r="D126">
            <v>2</v>
          </cell>
          <cell r="E126">
            <v>2</v>
          </cell>
          <cell r="F126">
            <v>2</v>
          </cell>
          <cell r="G126">
            <v>2</v>
          </cell>
          <cell r="H126">
            <v>0</v>
          </cell>
          <cell r="I126" t="str">
            <v>软件开发工程师</v>
          </cell>
          <cell r="J126" t="str">
            <v>工程院五部开发三处</v>
          </cell>
          <cell r="K126" t="str">
            <v>P6</v>
          </cell>
          <cell r="L126" t="str">
            <v>2014-08-12</v>
          </cell>
          <cell r="M126">
            <v>42572</v>
          </cell>
          <cell r="N126">
            <v>0.833333333333333</v>
          </cell>
          <cell r="O126" t="str">
            <v>晋升（级）</v>
          </cell>
          <cell r="P126" t="str">
            <v>福建师范大学</v>
          </cell>
          <cell r="Q126" t="str">
            <v>2011-06-30</v>
          </cell>
          <cell r="R126">
            <v>5.83333333333333</v>
          </cell>
          <cell r="S126" t="str">
            <v>本科</v>
          </cell>
          <cell r="T126" t="str">
            <v>SOCIAL三组</v>
          </cell>
          <cell r="U126" t="str">
            <v>吴成刚</v>
          </cell>
        </row>
        <row r="127">
          <cell r="C127">
            <v>350224</v>
          </cell>
          <cell r="D127">
            <v>2</v>
          </cell>
          <cell r="E127">
            <v>2</v>
          </cell>
          <cell r="F127">
            <v>2</v>
          </cell>
          <cell r="G127">
            <v>2</v>
          </cell>
          <cell r="H127">
            <v>0</v>
          </cell>
          <cell r="I127" t="str">
            <v>软件开发工程师</v>
          </cell>
          <cell r="J127" t="str">
            <v>工程院五部开发三处</v>
          </cell>
          <cell r="K127" t="str">
            <v>P6</v>
          </cell>
          <cell r="L127" t="str">
            <v>2014-04-01</v>
          </cell>
          <cell r="M127">
            <v>42176</v>
          </cell>
          <cell r="N127">
            <v>3.08333333333333</v>
          </cell>
          <cell r="O127" t="str">
            <v>定岗</v>
          </cell>
          <cell r="P127" t="str">
            <v>浙江师范大学</v>
          </cell>
          <cell r="Q127" t="str">
            <v>2010-07-01</v>
          </cell>
          <cell r="R127">
            <v>6.83333333333333</v>
          </cell>
          <cell r="S127" t="str">
            <v>硕士研究生</v>
          </cell>
          <cell r="T127" t="str">
            <v>SOCIAL二组</v>
          </cell>
          <cell r="U127" t="str">
            <v>吴成刚</v>
          </cell>
        </row>
        <row r="128">
          <cell r="C128">
            <v>225225</v>
          </cell>
          <cell r="D128">
            <v>2</v>
          </cell>
          <cell r="E128">
            <v>2</v>
          </cell>
          <cell r="F128">
            <v>2</v>
          </cell>
          <cell r="G128">
            <v>2</v>
          </cell>
          <cell r="H128">
            <v>0</v>
          </cell>
          <cell r="I128" t="str">
            <v>软件开发工程师</v>
          </cell>
          <cell r="J128" t="str">
            <v>工程院五部开发三处</v>
          </cell>
          <cell r="K128" t="str">
            <v>P6</v>
          </cell>
          <cell r="L128" t="str">
            <v>2014-03-10</v>
          </cell>
          <cell r="M128">
            <v>42511</v>
          </cell>
          <cell r="N128">
            <v>1</v>
          </cell>
          <cell r="O128" t="str">
            <v>晋升（级）</v>
          </cell>
          <cell r="P128" t="str">
            <v>哈尔滨理工大学</v>
          </cell>
          <cell r="Q128" t="str">
            <v>2008-07-01</v>
          </cell>
          <cell r="R128">
            <v>8.83333333333333</v>
          </cell>
          <cell r="S128" t="str">
            <v>本科</v>
          </cell>
          <cell r="T128" t="str">
            <v>IM项目</v>
          </cell>
          <cell r="U128" t="str">
            <v>吴成刚</v>
          </cell>
        </row>
        <row r="129">
          <cell r="C129">
            <v>880926</v>
          </cell>
          <cell r="D129">
            <v>2</v>
          </cell>
          <cell r="E129">
            <v>2</v>
          </cell>
          <cell r="F129">
            <v>2</v>
          </cell>
          <cell r="G129">
            <v>2</v>
          </cell>
          <cell r="H129">
            <v>0</v>
          </cell>
          <cell r="I129" t="str">
            <v>软件开发工程师</v>
          </cell>
          <cell r="J129" t="str">
            <v>工程院五部开发三处</v>
          </cell>
          <cell r="K129" t="str">
            <v>P6</v>
          </cell>
          <cell r="L129" t="str">
            <v>2016-02-29</v>
          </cell>
          <cell r="M129">
            <v>42519</v>
          </cell>
          <cell r="N129">
            <v>1.16666666666667</v>
          </cell>
          <cell r="O129" t="str">
            <v>转正定级</v>
          </cell>
          <cell r="P129" t="str">
            <v>集美大学</v>
          </cell>
          <cell r="Q129" t="str">
            <v>2011-07-01</v>
          </cell>
          <cell r="R129">
            <v>5.83333333333333</v>
          </cell>
          <cell r="S129" t="str">
            <v>本科</v>
          </cell>
          <cell r="T129" t="str">
            <v>IM项目</v>
          </cell>
          <cell r="U129" t="str">
            <v>吴成刚</v>
          </cell>
        </row>
        <row r="130">
          <cell r="C130">
            <v>808666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0</v>
          </cell>
          <cell r="I130" t="str">
            <v>高级软件开发工程师</v>
          </cell>
          <cell r="J130" t="str">
            <v>工程院五部开发三处</v>
          </cell>
          <cell r="K130" t="str">
            <v>P7</v>
          </cell>
          <cell r="L130" t="str">
            <v>2012-04-16</v>
          </cell>
          <cell r="M130">
            <v>42695</v>
          </cell>
          <cell r="N130">
            <v>0.5</v>
          </cell>
          <cell r="O130" t="str">
            <v>晋升（职、级）</v>
          </cell>
          <cell r="P130" t="str">
            <v>福建农林大学</v>
          </cell>
          <cell r="Q130" t="str">
            <v>2011-06-01</v>
          </cell>
          <cell r="R130">
            <v>5.91666666666667</v>
          </cell>
          <cell r="S130" t="str">
            <v>本科</v>
          </cell>
          <cell r="T130" t="str">
            <v>IM项目</v>
          </cell>
          <cell r="U130" t="str">
            <v>吴成刚</v>
          </cell>
        </row>
        <row r="131">
          <cell r="C131">
            <v>130709</v>
          </cell>
          <cell r="D131">
            <v>3</v>
          </cell>
          <cell r="E131">
            <v>3</v>
          </cell>
          <cell r="F131">
            <v>3</v>
          </cell>
          <cell r="G131">
            <v>3</v>
          </cell>
          <cell r="H131">
            <v>0</v>
          </cell>
          <cell r="I131" t="str">
            <v>软件开发工程师</v>
          </cell>
          <cell r="J131" t="str">
            <v>工程院五部开发三处</v>
          </cell>
          <cell r="K131" t="str">
            <v>P6</v>
          </cell>
          <cell r="L131" t="str">
            <v>2014-09-12</v>
          </cell>
          <cell r="M131">
            <v>41985</v>
          </cell>
          <cell r="N131">
            <v>2.66666666666667</v>
          </cell>
          <cell r="O131" t="str">
            <v>定岗</v>
          </cell>
          <cell r="P131" t="str">
            <v>重庆大学</v>
          </cell>
          <cell r="Q131" t="str">
            <v>2009-07-01</v>
          </cell>
          <cell r="R131">
            <v>7.83333333333333</v>
          </cell>
          <cell r="S131" t="str">
            <v>硕士研究生</v>
          </cell>
          <cell r="T131" t="str">
            <v>SOCIAL一组</v>
          </cell>
          <cell r="U131" t="str">
            <v>吴成刚</v>
          </cell>
        </row>
        <row r="132">
          <cell r="C132">
            <v>182591</v>
          </cell>
          <cell r="D132">
            <v>3</v>
          </cell>
          <cell r="E132">
            <v>3</v>
          </cell>
          <cell r="F132">
            <v>3</v>
          </cell>
          <cell r="G132">
            <v>3</v>
          </cell>
          <cell r="H132">
            <v>0</v>
          </cell>
          <cell r="I132" t="str">
            <v>软件开发工程师</v>
          </cell>
          <cell r="J132" t="str">
            <v>工程院五部开发三处</v>
          </cell>
          <cell r="K132" t="str">
            <v>P6</v>
          </cell>
          <cell r="L132" t="str">
            <v>2015-05-28</v>
          </cell>
          <cell r="M132">
            <v>42329</v>
          </cell>
          <cell r="N132">
            <v>1.91666666666667</v>
          </cell>
          <cell r="O132" t="str">
            <v>定岗</v>
          </cell>
          <cell r="P132" t="str">
            <v>福建工程学院</v>
          </cell>
          <cell r="Q132" t="str">
            <v>2012-06-22</v>
          </cell>
          <cell r="R132">
            <v>4.83333333333333</v>
          </cell>
          <cell r="S132" t="str">
            <v>本科</v>
          </cell>
          <cell r="T132" t="str">
            <v>IM项目</v>
          </cell>
          <cell r="U132" t="str">
            <v>吴成刚</v>
          </cell>
        </row>
        <row r="133">
          <cell r="C133">
            <v>559268</v>
          </cell>
          <cell r="D133">
            <v>2</v>
          </cell>
          <cell r="E133">
            <v>2</v>
          </cell>
          <cell r="F133">
            <v>2</v>
          </cell>
          <cell r="G133">
            <v>2</v>
          </cell>
          <cell r="H133">
            <v>0</v>
          </cell>
          <cell r="I133" t="str">
            <v>软件开发工程师</v>
          </cell>
          <cell r="J133" t="str">
            <v>工程院五部开发三处</v>
          </cell>
          <cell r="K133" t="str">
            <v>P6</v>
          </cell>
          <cell r="L133" t="str">
            <v>2013-08-29</v>
          </cell>
          <cell r="M133">
            <v>42511</v>
          </cell>
          <cell r="N133">
            <v>1</v>
          </cell>
          <cell r="O133" t="str">
            <v>晋升（级）</v>
          </cell>
          <cell r="P133" t="str">
            <v>福州大学</v>
          </cell>
          <cell r="Q133" t="str">
            <v>2009-07-01</v>
          </cell>
          <cell r="R133">
            <v>7.83333333333333</v>
          </cell>
          <cell r="S133" t="str">
            <v>本科</v>
          </cell>
          <cell r="T133" t="str">
            <v>SOCIAL一组</v>
          </cell>
          <cell r="U133" t="str">
            <v>吴成刚</v>
          </cell>
        </row>
        <row r="134">
          <cell r="C134">
            <v>287322</v>
          </cell>
          <cell r="D134">
            <v>2</v>
          </cell>
          <cell r="E134">
            <v>2</v>
          </cell>
          <cell r="F134">
            <v>2</v>
          </cell>
          <cell r="G134">
            <v>2</v>
          </cell>
          <cell r="H134">
            <v>0</v>
          </cell>
          <cell r="I134" t="str">
            <v>软件开发工程师</v>
          </cell>
          <cell r="J134" t="str">
            <v>工程院五部开发三处</v>
          </cell>
          <cell r="K134" t="str">
            <v>P5</v>
          </cell>
          <cell r="L134" t="str">
            <v>2015-06-29</v>
          </cell>
          <cell r="M134">
            <v>42276</v>
          </cell>
          <cell r="N134">
            <v>1.83333333333333</v>
          </cell>
          <cell r="O134" t="str">
            <v>转正定级</v>
          </cell>
          <cell r="P134" t="str">
            <v>福州大学</v>
          </cell>
          <cell r="Q134" t="str">
            <v>2010-07-01</v>
          </cell>
          <cell r="R134">
            <v>6.83333333333333</v>
          </cell>
          <cell r="S134" t="str">
            <v>本科</v>
          </cell>
          <cell r="T134" t="str">
            <v>SOCIAL三组</v>
          </cell>
          <cell r="U134" t="str">
            <v>吴成刚</v>
          </cell>
        </row>
        <row r="135">
          <cell r="C135">
            <v>928900</v>
          </cell>
          <cell r="D135">
            <v>1</v>
          </cell>
          <cell r="E135">
            <v>1</v>
          </cell>
          <cell r="F135">
            <v>1</v>
          </cell>
          <cell r="G135">
            <v>2</v>
          </cell>
          <cell r="H135">
            <v>1</v>
          </cell>
          <cell r="I135" t="str">
            <v>软件开发工程师</v>
          </cell>
          <cell r="J135" t="str">
            <v>工程院五部开发三处</v>
          </cell>
          <cell r="K135" t="str">
            <v>P6</v>
          </cell>
          <cell r="L135" t="str">
            <v>2015-03-26</v>
          </cell>
          <cell r="M135">
            <v>42695</v>
          </cell>
          <cell r="N135">
            <v>0.5</v>
          </cell>
          <cell r="O135" t="str">
            <v>晋升（级）</v>
          </cell>
          <cell r="P135" t="str">
            <v>电子科技大学</v>
          </cell>
          <cell r="Q135" t="str">
            <v>2013-07-01</v>
          </cell>
          <cell r="R135">
            <v>3.83333333333333</v>
          </cell>
          <cell r="S135" t="str">
            <v>本科</v>
          </cell>
          <cell r="T135" t="str">
            <v>IM项目</v>
          </cell>
          <cell r="U135" t="str">
            <v>吴成刚</v>
          </cell>
        </row>
        <row r="136">
          <cell r="C136">
            <v>169158</v>
          </cell>
          <cell r="D136">
            <v>3</v>
          </cell>
          <cell r="E136">
            <v>3</v>
          </cell>
          <cell r="F136">
            <v>3</v>
          </cell>
          <cell r="G136">
            <v>3</v>
          </cell>
          <cell r="H136">
            <v>0</v>
          </cell>
          <cell r="I136" t="str">
            <v>软件开发工程师</v>
          </cell>
          <cell r="J136" t="str">
            <v>工程院五部开发三处</v>
          </cell>
          <cell r="K136" t="str">
            <v>P5</v>
          </cell>
          <cell r="L136" t="str">
            <v>2014-09-15</v>
          </cell>
          <cell r="M136">
            <v>41988</v>
          </cell>
          <cell r="N136">
            <v>2.66666666666667</v>
          </cell>
          <cell r="O136" t="str">
            <v>定岗</v>
          </cell>
          <cell r="P136" t="str">
            <v>重庆邮电大学</v>
          </cell>
          <cell r="Q136" t="str">
            <v>2010-06-01</v>
          </cell>
          <cell r="R136">
            <v>6.91666666666667</v>
          </cell>
          <cell r="S136" t="str">
            <v>硕士研究生</v>
          </cell>
          <cell r="T136" t="str">
            <v>SOCIAL一组</v>
          </cell>
          <cell r="U136" t="str">
            <v>吴成刚</v>
          </cell>
        </row>
        <row r="137">
          <cell r="C137">
            <v>885120</v>
          </cell>
          <cell r="D137">
            <v>2</v>
          </cell>
          <cell r="E137">
            <v>2</v>
          </cell>
          <cell r="F137">
            <v>2</v>
          </cell>
          <cell r="G137">
            <v>2</v>
          </cell>
          <cell r="H137">
            <v>0</v>
          </cell>
          <cell r="I137" t="str">
            <v>软件开发工程师</v>
          </cell>
          <cell r="J137" t="str">
            <v>工程院五部开发三处</v>
          </cell>
          <cell r="K137" t="str">
            <v>P5</v>
          </cell>
          <cell r="L137" t="str">
            <v>2011-07-01</v>
          </cell>
          <cell r="M137">
            <v>41719</v>
          </cell>
          <cell r="N137">
            <v>5.83333333333333</v>
          </cell>
          <cell r="O137" t="str">
            <v>定岗</v>
          </cell>
          <cell r="P137" t="str">
            <v>福建农林大学</v>
          </cell>
          <cell r="Q137" t="str">
            <v>2011-07-01</v>
          </cell>
          <cell r="R137">
            <v>5.83333333333333</v>
          </cell>
          <cell r="S137" t="str">
            <v>本科</v>
          </cell>
          <cell r="T137" t="str">
            <v>IM项目</v>
          </cell>
          <cell r="U137" t="str">
            <v>吴成刚</v>
          </cell>
        </row>
        <row r="138">
          <cell r="C138">
            <v>786591</v>
          </cell>
          <cell r="D138">
            <v>3</v>
          </cell>
          <cell r="E138">
            <v>3</v>
          </cell>
          <cell r="F138">
            <v>3</v>
          </cell>
          <cell r="G138">
            <v>3</v>
          </cell>
          <cell r="H138">
            <v>0</v>
          </cell>
          <cell r="I138" t="str">
            <v>软件开发工程师</v>
          </cell>
          <cell r="J138" t="str">
            <v>工程院五部开发三处</v>
          </cell>
          <cell r="K138" t="str">
            <v>P5</v>
          </cell>
          <cell r="L138" t="str">
            <v>2014-07-10</v>
          </cell>
          <cell r="M138">
            <v>42014</v>
          </cell>
          <cell r="N138">
            <v>2.83333333333333</v>
          </cell>
          <cell r="O138" t="str">
            <v>转正定级</v>
          </cell>
          <cell r="P138" t="str">
            <v>中国地质大学</v>
          </cell>
          <cell r="Q138" t="str">
            <v>2014-06-23</v>
          </cell>
          <cell r="R138">
            <v>2.83333333333333</v>
          </cell>
          <cell r="S138" t="str">
            <v>硕士研究生</v>
          </cell>
          <cell r="T138" t="str">
            <v>SOCIAL一组</v>
          </cell>
          <cell r="U138" t="str">
            <v>吴成刚</v>
          </cell>
        </row>
        <row r="139">
          <cell r="C139">
            <v>125520</v>
          </cell>
          <cell r="D139">
            <v>2</v>
          </cell>
          <cell r="E139">
            <v>2</v>
          </cell>
          <cell r="F139">
            <v>2</v>
          </cell>
          <cell r="G139">
            <v>2</v>
          </cell>
          <cell r="H139">
            <v>0</v>
          </cell>
          <cell r="I139" t="str">
            <v>软件开发工程师</v>
          </cell>
          <cell r="J139" t="str">
            <v>工程院五部开发三处</v>
          </cell>
          <cell r="K139" t="str">
            <v>P5</v>
          </cell>
          <cell r="L139" t="str">
            <v>2013-05-20</v>
          </cell>
          <cell r="M139">
            <v>41903</v>
          </cell>
          <cell r="N139">
            <v>2.66666666666667</v>
          </cell>
          <cell r="O139" t="str">
            <v>晋升（级）</v>
          </cell>
          <cell r="P139" t="str">
            <v>福建师范大学</v>
          </cell>
          <cell r="Q139" t="str">
            <v>2012-07-01</v>
          </cell>
          <cell r="R139">
            <v>4.83333333333333</v>
          </cell>
          <cell r="S139" t="str">
            <v>专科</v>
          </cell>
          <cell r="T139" t="str">
            <v>IM项目</v>
          </cell>
          <cell r="U139" t="str">
            <v>吴成刚</v>
          </cell>
        </row>
        <row r="140">
          <cell r="C140">
            <v>880422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0</v>
          </cell>
          <cell r="I140" t="str">
            <v>软件开发工程师</v>
          </cell>
          <cell r="J140" t="str">
            <v>工程院五部开发三处</v>
          </cell>
          <cell r="K140" t="str">
            <v>P6</v>
          </cell>
          <cell r="L140" t="str">
            <v>2015-10-15</v>
          </cell>
          <cell r="M140">
            <v>42695</v>
          </cell>
          <cell r="N140">
            <v>0.5</v>
          </cell>
          <cell r="O140" t="str">
            <v>晋升（级）</v>
          </cell>
          <cell r="P140" t="str">
            <v>福州大学</v>
          </cell>
          <cell r="Q140" t="str">
            <v>2013-07-01</v>
          </cell>
          <cell r="R140">
            <v>3.83333333333333</v>
          </cell>
          <cell r="S140" t="str">
            <v>硕士研究生</v>
          </cell>
          <cell r="T140" t="str">
            <v>SOCIAL二组</v>
          </cell>
          <cell r="U140" t="str">
            <v>吴成刚</v>
          </cell>
        </row>
        <row r="141">
          <cell r="C141">
            <v>132819</v>
          </cell>
          <cell r="D141">
            <v>2</v>
          </cell>
          <cell r="E141">
            <v>2</v>
          </cell>
          <cell r="F141">
            <v>2</v>
          </cell>
          <cell r="G141">
            <v>2</v>
          </cell>
          <cell r="H141">
            <v>0</v>
          </cell>
          <cell r="I141" t="str">
            <v>软件开发工程师</v>
          </cell>
          <cell r="J141" t="str">
            <v>工程院五部开发三处</v>
          </cell>
          <cell r="K141" t="str">
            <v>P5</v>
          </cell>
          <cell r="L141" t="str">
            <v>2014-07-29</v>
          </cell>
          <cell r="M141">
            <v>41947</v>
          </cell>
          <cell r="N141">
            <v>2.75</v>
          </cell>
          <cell r="O141" t="str">
            <v>转正定级</v>
          </cell>
          <cell r="P141" t="str">
            <v>重庆西南大学</v>
          </cell>
          <cell r="Q141" t="str">
            <v>2013-07-01</v>
          </cell>
          <cell r="R141">
            <v>3.83333333333333</v>
          </cell>
          <cell r="S141" t="str">
            <v>本科</v>
          </cell>
          <cell r="T141" t="str">
            <v>SOCIAL一组</v>
          </cell>
          <cell r="U141" t="str">
            <v>吴成刚</v>
          </cell>
        </row>
        <row r="142">
          <cell r="C142">
            <v>598598</v>
          </cell>
          <cell r="D142">
            <v>2</v>
          </cell>
          <cell r="E142">
            <v>2</v>
          </cell>
          <cell r="F142">
            <v>2</v>
          </cell>
          <cell r="G142">
            <v>2</v>
          </cell>
          <cell r="H142">
            <v>0</v>
          </cell>
          <cell r="I142" t="str">
            <v>软件开发工程师</v>
          </cell>
          <cell r="J142" t="str">
            <v>工程院五部开发三处</v>
          </cell>
          <cell r="K142" t="str">
            <v>P5</v>
          </cell>
          <cell r="L142" t="str">
            <v>2014-12-29</v>
          </cell>
          <cell r="M142">
            <v>42092</v>
          </cell>
          <cell r="N142">
            <v>2.33333333333333</v>
          </cell>
          <cell r="O142" t="str">
            <v>转正定级</v>
          </cell>
          <cell r="P142" t="str">
            <v>郑州铁路职业技术学院</v>
          </cell>
          <cell r="Q142" t="str">
            <v>2012-06-30</v>
          </cell>
          <cell r="R142">
            <v>4.83333333333333</v>
          </cell>
          <cell r="S142" t="str">
            <v>专科</v>
          </cell>
          <cell r="T142" t="str">
            <v>SOCIAL二组</v>
          </cell>
          <cell r="U142" t="str">
            <v>吴成刚</v>
          </cell>
        </row>
        <row r="143">
          <cell r="C143">
            <v>103066</v>
          </cell>
          <cell r="D143">
            <v>2</v>
          </cell>
          <cell r="E143">
            <v>2</v>
          </cell>
          <cell r="F143">
            <v>2</v>
          </cell>
          <cell r="G143">
            <v>2</v>
          </cell>
          <cell r="H143">
            <v>0</v>
          </cell>
          <cell r="I143" t="str">
            <v>软件开发工程师</v>
          </cell>
          <cell r="J143" t="str">
            <v>工程院五部开发三处</v>
          </cell>
          <cell r="K143" t="str">
            <v>P5</v>
          </cell>
          <cell r="L143" t="str">
            <v>2014-07-02</v>
          </cell>
          <cell r="M143">
            <v>42329</v>
          </cell>
          <cell r="N143">
            <v>1.5</v>
          </cell>
          <cell r="O143" t="str">
            <v>晋升（级）</v>
          </cell>
          <cell r="P143" t="str">
            <v>合肥工业大学</v>
          </cell>
          <cell r="Q143" t="str">
            <v>2014-07-01</v>
          </cell>
          <cell r="R143">
            <v>2.83333333333333</v>
          </cell>
          <cell r="S143" t="str">
            <v>本科</v>
          </cell>
          <cell r="T143" t="str">
            <v>IM项目</v>
          </cell>
          <cell r="U143" t="str">
            <v>吴成刚</v>
          </cell>
        </row>
        <row r="144">
          <cell r="C144">
            <v>810037</v>
          </cell>
          <cell r="D144">
            <v>2</v>
          </cell>
          <cell r="E144">
            <v>2</v>
          </cell>
          <cell r="F144">
            <v>2</v>
          </cell>
          <cell r="G144">
            <v>2</v>
          </cell>
          <cell r="H144">
            <v>0</v>
          </cell>
          <cell r="I144" t="str">
            <v>软件开发工程师</v>
          </cell>
          <cell r="J144" t="str">
            <v>工程院五部开发三处</v>
          </cell>
          <cell r="K144" t="str">
            <v>P5</v>
          </cell>
          <cell r="L144" t="str">
            <v>2016-04-25</v>
          </cell>
          <cell r="M144">
            <v>42576</v>
          </cell>
          <cell r="N144">
            <v>1</v>
          </cell>
          <cell r="O144" t="str">
            <v>转正定级</v>
          </cell>
          <cell r="P144" t="str">
            <v>福建工程学院</v>
          </cell>
          <cell r="Q144" t="str">
            <v>2013-06-30</v>
          </cell>
          <cell r="R144">
            <v>3.83333333333333</v>
          </cell>
          <cell r="S144" t="str">
            <v>专科</v>
          </cell>
          <cell r="T144" t="str">
            <v>SOCIAL二组</v>
          </cell>
          <cell r="U144" t="str">
            <v>吴成刚</v>
          </cell>
        </row>
        <row r="145">
          <cell r="C145">
            <v>408001</v>
          </cell>
          <cell r="D145">
            <v>3</v>
          </cell>
          <cell r="E145">
            <v>3</v>
          </cell>
          <cell r="F145">
            <v>3</v>
          </cell>
          <cell r="G145">
            <v>3</v>
          </cell>
          <cell r="H145">
            <v>0</v>
          </cell>
          <cell r="I145" t="str">
            <v>软件开发工程师</v>
          </cell>
          <cell r="J145" t="str">
            <v>工程院五部开发三处</v>
          </cell>
          <cell r="K145" t="str">
            <v>P5</v>
          </cell>
          <cell r="L145" t="str">
            <v>2013-07-01</v>
          </cell>
          <cell r="M145">
            <v>42115</v>
          </cell>
          <cell r="N145">
            <v>2.08333333333333</v>
          </cell>
          <cell r="O145" t="str">
            <v>晋升（级）</v>
          </cell>
          <cell r="P145" t="str">
            <v>福州大学</v>
          </cell>
          <cell r="Q145" t="str">
            <v>2013-07-01</v>
          </cell>
          <cell r="R145">
            <v>3.83333333333333</v>
          </cell>
          <cell r="S145" t="str">
            <v>本科</v>
          </cell>
          <cell r="T145" t="str">
            <v>SOCIAL一组</v>
          </cell>
          <cell r="U145" t="str">
            <v>吴成刚</v>
          </cell>
        </row>
        <row r="146">
          <cell r="C146">
            <v>263550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0</v>
          </cell>
          <cell r="I146" t="str">
            <v>软件开发工程师</v>
          </cell>
          <cell r="J146" t="str">
            <v>工程院五部开发三处</v>
          </cell>
          <cell r="K146" t="str">
            <v>P5</v>
          </cell>
          <cell r="L146" t="str">
            <v>2015-07-23</v>
          </cell>
          <cell r="M146">
            <v>42695</v>
          </cell>
          <cell r="N146">
            <v>0.5</v>
          </cell>
          <cell r="O146" t="str">
            <v>晋升（级）</v>
          </cell>
          <cell r="P146" t="str">
            <v>合肥工业大学</v>
          </cell>
          <cell r="Q146" t="str">
            <v>2014-07-01</v>
          </cell>
          <cell r="R146">
            <v>2.83333333333333</v>
          </cell>
          <cell r="S146" t="str">
            <v>本科</v>
          </cell>
          <cell r="T146" t="str">
            <v>SOCIAL二组</v>
          </cell>
          <cell r="U146" t="str">
            <v>吴成刚</v>
          </cell>
        </row>
        <row r="147">
          <cell r="C147">
            <v>294515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0</v>
          </cell>
          <cell r="I147" t="str">
            <v>软件开发工程师</v>
          </cell>
          <cell r="J147" t="str">
            <v>工程院五部开发三处</v>
          </cell>
          <cell r="K147" t="str">
            <v>P5</v>
          </cell>
          <cell r="L147" t="str">
            <v>2015-07-01</v>
          </cell>
          <cell r="M147">
            <v>42695</v>
          </cell>
          <cell r="N147">
            <v>0.5</v>
          </cell>
          <cell r="O147" t="str">
            <v>晋升（级）</v>
          </cell>
          <cell r="P147" t="str">
            <v>西南大学</v>
          </cell>
          <cell r="Q147" t="str">
            <v>2015-07-01</v>
          </cell>
          <cell r="R147">
            <v>1.83333333333333</v>
          </cell>
          <cell r="S147" t="str">
            <v>本科</v>
          </cell>
          <cell r="T147" t="str">
            <v>IM项目</v>
          </cell>
          <cell r="U147" t="str">
            <v>吴成刚</v>
          </cell>
        </row>
        <row r="148">
          <cell r="C148">
            <v>359547</v>
          </cell>
          <cell r="D148">
            <v>3</v>
          </cell>
          <cell r="E148">
            <v>3</v>
          </cell>
          <cell r="F148">
            <v>3</v>
          </cell>
          <cell r="G148">
            <v>3</v>
          </cell>
          <cell r="H148">
            <v>0</v>
          </cell>
          <cell r="I148" t="str">
            <v>高级软件开发工程师</v>
          </cell>
          <cell r="J148" t="str">
            <v>工程院五部开发六处</v>
          </cell>
          <cell r="K148" t="str">
            <v>P7</v>
          </cell>
          <cell r="L148" t="str">
            <v>2016-04-14</v>
          </cell>
          <cell r="M148">
            <v>42474</v>
          </cell>
          <cell r="N148">
            <v>1.08333333333333</v>
          </cell>
          <cell r="O148" t="str">
            <v>转正定级</v>
          </cell>
          <cell r="P148" t="str">
            <v>湖北荆州地区工业学校</v>
          </cell>
          <cell r="Q148" t="str">
            <v>1997-07-01</v>
          </cell>
          <cell r="R148">
            <v>19.8333333333333</v>
          </cell>
          <cell r="S148" t="str">
            <v>中专</v>
          </cell>
          <cell r="T148" t="str">
            <v>K12-自组网</v>
          </cell>
          <cell r="U148" t="str">
            <v>吴成刚</v>
          </cell>
        </row>
        <row r="149">
          <cell r="C149">
            <v>624130</v>
          </cell>
          <cell r="D149">
            <v>2</v>
          </cell>
          <cell r="E149">
            <v>2</v>
          </cell>
          <cell r="F149">
            <v>2</v>
          </cell>
          <cell r="G149">
            <v>3</v>
          </cell>
          <cell r="H149">
            <v>1</v>
          </cell>
          <cell r="I149" t="str">
            <v>高级软件开发工程师</v>
          </cell>
          <cell r="J149" t="str">
            <v>工程院五部开发六处</v>
          </cell>
          <cell r="K149" t="str">
            <v>P7</v>
          </cell>
          <cell r="L149" t="str">
            <v>2011-02-18</v>
          </cell>
          <cell r="M149">
            <v>42329</v>
          </cell>
          <cell r="N149">
            <v>1.5</v>
          </cell>
          <cell r="O149" t="str">
            <v>晋升（职、级）</v>
          </cell>
          <cell r="P149" t="str">
            <v>吉林大学</v>
          </cell>
          <cell r="Q149" t="str">
            <v>2005-07-01</v>
          </cell>
          <cell r="R149">
            <v>11.8333333333333</v>
          </cell>
          <cell r="S149" t="str">
            <v>本科</v>
          </cell>
          <cell r="T149" t="str">
            <v>IM项目</v>
          </cell>
          <cell r="U149" t="str">
            <v>吴成刚</v>
          </cell>
        </row>
        <row r="150">
          <cell r="C150">
            <v>880723</v>
          </cell>
          <cell r="D150">
            <v>3</v>
          </cell>
          <cell r="E150">
            <v>3</v>
          </cell>
          <cell r="F150">
            <v>3</v>
          </cell>
          <cell r="G150">
            <v>3</v>
          </cell>
          <cell r="H150">
            <v>0</v>
          </cell>
          <cell r="I150" t="str">
            <v>高级软件开发工程师</v>
          </cell>
          <cell r="J150" t="str">
            <v>工程院五部开发六处</v>
          </cell>
          <cell r="K150" t="str">
            <v>P7</v>
          </cell>
          <cell r="L150" t="str">
            <v>2014-07-14</v>
          </cell>
          <cell r="M150">
            <v>42329</v>
          </cell>
          <cell r="N150">
            <v>1.5</v>
          </cell>
          <cell r="O150" t="str">
            <v>晋升（职、级）</v>
          </cell>
          <cell r="P150" t="str">
            <v>江西省东华理工大学</v>
          </cell>
          <cell r="Q150" t="str">
            <v>2010-07-01</v>
          </cell>
          <cell r="R150">
            <v>6.83333333333333</v>
          </cell>
          <cell r="S150" t="str">
            <v>本科</v>
          </cell>
          <cell r="T150" t="str">
            <v>K12-自组网</v>
          </cell>
          <cell r="U150" t="str">
            <v>吴成刚</v>
          </cell>
        </row>
        <row r="151">
          <cell r="C151">
            <v>201112</v>
          </cell>
          <cell r="D151">
            <v>2</v>
          </cell>
          <cell r="E151">
            <v>2</v>
          </cell>
          <cell r="F151">
            <v>2</v>
          </cell>
          <cell r="G151">
            <v>2</v>
          </cell>
          <cell r="H151">
            <v>0</v>
          </cell>
          <cell r="I151" t="str">
            <v>高级软件开发工程师</v>
          </cell>
          <cell r="J151" t="str">
            <v>工程院五部开发六处</v>
          </cell>
          <cell r="K151" t="str">
            <v>P7</v>
          </cell>
          <cell r="L151" t="str">
            <v>2011-04-01</v>
          </cell>
          <cell r="M151">
            <v>42511</v>
          </cell>
          <cell r="N151">
            <v>1</v>
          </cell>
          <cell r="O151" t="str">
            <v>晋升（职、级）</v>
          </cell>
          <cell r="P151" t="str">
            <v>茂名学院</v>
          </cell>
          <cell r="Q151" t="str">
            <v>2006-06-30</v>
          </cell>
          <cell r="R151">
            <v>10.8333333333333</v>
          </cell>
          <cell r="S151" t="str">
            <v>专科</v>
          </cell>
          <cell r="T151" t="str">
            <v>SOCIAL三组</v>
          </cell>
          <cell r="U151" t="str">
            <v>吴成刚</v>
          </cell>
        </row>
        <row r="152">
          <cell r="C152">
            <v>200585</v>
          </cell>
          <cell r="D152">
            <v>2</v>
          </cell>
          <cell r="E152">
            <v>2</v>
          </cell>
          <cell r="F152">
            <v>2</v>
          </cell>
          <cell r="G152">
            <v>2</v>
          </cell>
          <cell r="H152">
            <v>0</v>
          </cell>
          <cell r="I152" t="str">
            <v>高级软件开发工程师</v>
          </cell>
          <cell r="J152" t="str">
            <v>工程院五部开发六处</v>
          </cell>
          <cell r="K152" t="str">
            <v>P7</v>
          </cell>
          <cell r="L152" t="str">
            <v>2013-10-21</v>
          </cell>
          <cell r="M152">
            <v>42329</v>
          </cell>
          <cell r="N152">
            <v>1.5</v>
          </cell>
          <cell r="O152" t="str">
            <v>晋升（职、级）</v>
          </cell>
          <cell r="P152" t="str">
            <v>南京大学</v>
          </cell>
          <cell r="Q152" t="str">
            <v>2009-06-30</v>
          </cell>
          <cell r="R152">
            <v>7.83333333333333</v>
          </cell>
          <cell r="S152" t="str">
            <v>本科</v>
          </cell>
          <cell r="T152" t="str">
            <v>IM项目</v>
          </cell>
          <cell r="U152" t="str">
            <v>吴成刚</v>
          </cell>
        </row>
        <row r="153">
          <cell r="C153">
            <v>405198</v>
          </cell>
          <cell r="D153">
            <v>2</v>
          </cell>
          <cell r="E153">
            <v>2</v>
          </cell>
          <cell r="F153">
            <v>2</v>
          </cell>
          <cell r="G153">
            <v>2</v>
          </cell>
          <cell r="H153">
            <v>0</v>
          </cell>
          <cell r="I153" t="str">
            <v>高级软件开发工程师</v>
          </cell>
          <cell r="J153" t="str">
            <v>工程院五部开发六处</v>
          </cell>
          <cell r="K153" t="str">
            <v>P7</v>
          </cell>
          <cell r="L153" t="str">
            <v>2014-02-24</v>
          </cell>
          <cell r="M153">
            <v>42329</v>
          </cell>
          <cell r="N153">
            <v>1.5</v>
          </cell>
          <cell r="O153" t="str">
            <v>晋升（职、级）</v>
          </cell>
          <cell r="P153" t="str">
            <v>福州大学</v>
          </cell>
          <cell r="Q153" t="str">
            <v>2006-07-01</v>
          </cell>
          <cell r="R153">
            <v>10.8333333333333</v>
          </cell>
          <cell r="S153" t="str">
            <v>本科</v>
          </cell>
          <cell r="T153" t="str">
            <v>SOCIAL一组</v>
          </cell>
          <cell r="U153" t="str">
            <v>吴成刚</v>
          </cell>
        </row>
        <row r="154">
          <cell r="C154">
            <v>123466</v>
          </cell>
          <cell r="D154">
            <v>3</v>
          </cell>
          <cell r="E154">
            <v>3</v>
          </cell>
          <cell r="F154">
            <v>3</v>
          </cell>
          <cell r="G154">
            <v>3</v>
          </cell>
          <cell r="H154">
            <v>0</v>
          </cell>
          <cell r="I154" t="str">
            <v>软件开发工程师</v>
          </cell>
          <cell r="J154" t="str">
            <v>工程院五部开发六处</v>
          </cell>
          <cell r="K154" t="str">
            <v>P6</v>
          </cell>
          <cell r="L154" t="str">
            <v>2014-05-12</v>
          </cell>
          <cell r="M154">
            <v>41863</v>
          </cell>
          <cell r="N154">
            <v>3</v>
          </cell>
          <cell r="O154" t="str">
            <v>转正定级</v>
          </cell>
          <cell r="P154" t="str">
            <v>厦门大学</v>
          </cell>
          <cell r="Q154" t="str">
            <v>2009-07-01</v>
          </cell>
          <cell r="R154">
            <v>7.83333333333333</v>
          </cell>
          <cell r="S154" t="str">
            <v>硕士研究生</v>
          </cell>
          <cell r="T154" t="str">
            <v>K12-自组网</v>
          </cell>
          <cell r="U154" t="str">
            <v>吴成刚</v>
          </cell>
        </row>
        <row r="155">
          <cell r="C155">
            <v>517890</v>
          </cell>
          <cell r="D155">
            <v>2</v>
          </cell>
          <cell r="E155">
            <v>2</v>
          </cell>
          <cell r="F155">
            <v>2</v>
          </cell>
          <cell r="G155">
            <v>2</v>
          </cell>
          <cell r="H155">
            <v>0</v>
          </cell>
          <cell r="I155" t="str">
            <v>软件开发工程师</v>
          </cell>
          <cell r="J155" t="str">
            <v>工程院五部开发六处</v>
          </cell>
          <cell r="K155" t="str">
            <v>P6</v>
          </cell>
          <cell r="L155" t="str">
            <v>2015-06-01</v>
          </cell>
          <cell r="M155">
            <v>42511</v>
          </cell>
          <cell r="N155">
            <v>1</v>
          </cell>
          <cell r="O155" t="str">
            <v>晋升（级）</v>
          </cell>
          <cell r="P155" t="str">
            <v>福建师范大学</v>
          </cell>
          <cell r="Q155" t="str">
            <v>2012-06-30</v>
          </cell>
          <cell r="R155">
            <v>4.83333333333333</v>
          </cell>
          <cell r="S155" t="str">
            <v>本科</v>
          </cell>
          <cell r="T155" t="str">
            <v>IM项目</v>
          </cell>
          <cell r="U155" t="str">
            <v>吴成刚</v>
          </cell>
        </row>
        <row r="156">
          <cell r="C156">
            <v>300100</v>
          </cell>
          <cell r="D156">
            <v>2</v>
          </cell>
          <cell r="E156">
            <v>2</v>
          </cell>
          <cell r="F156">
            <v>2</v>
          </cell>
          <cell r="G156">
            <v>2</v>
          </cell>
          <cell r="H156">
            <v>0</v>
          </cell>
          <cell r="I156" t="str">
            <v>软件开发工程师</v>
          </cell>
          <cell r="J156" t="str">
            <v>工程院五部开发六处</v>
          </cell>
          <cell r="K156" t="str">
            <v>P6</v>
          </cell>
          <cell r="L156" t="str">
            <v>2014-06-17</v>
          </cell>
          <cell r="M156">
            <v>42511</v>
          </cell>
          <cell r="N156">
            <v>1</v>
          </cell>
          <cell r="O156" t="str">
            <v>晋升（级）</v>
          </cell>
          <cell r="P156" t="str">
            <v>集美大学</v>
          </cell>
          <cell r="Q156" t="str">
            <v>2006-07-01</v>
          </cell>
          <cell r="R156">
            <v>10.8333333333333</v>
          </cell>
          <cell r="S156" t="str">
            <v>本科</v>
          </cell>
          <cell r="T156" t="str">
            <v>SOCIAL二组</v>
          </cell>
          <cell r="U156" t="str">
            <v>吴成刚</v>
          </cell>
        </row>
        <row r="157">
          <cell r="C157">
            <v>831008</v>
          </cell>
          <cell r="D157">
            <v>2</v>
          </cell>
          <cell r="E157">
            <v>2</v>
          </cell>
          <cell r="F157">
            <v>2</v>
          </cell>
          <cell r="G157">
            <v>2</v>
          </cell>
          <cell r="H157">
            <v>0</v>
          </cell>
          <cell r="I157" t="str">
            <v>软件开发工程师</v>
          </cell>
          <cell r="J157" t="str">
            <v>工程院五部开发六处</v>
          </cell>
          <cell r="K157" t="str">
            <v>P6</v>
          </cell>
          <cell r="L157" t="str">
            <v>2016-04-05</v>
          </cell>
          <cell r="M157">
            <v>42556</v>
          </cell>
          <cell r="N157">
            <v>1.08333333333333</v>
          </cell>
          <cell r="O157" t="str">
            <v>转正定级</v>
          </cell>
          <cell r="P157" t="str">
            <v>西南民族大学</v>
          </cell>
          <cell r="Q157" t="str">
            <v>2007-06-30</v>
          </cell>
          <cell r="R157">
            <v>9.83333333333333</v>
          </cell>
          <cell r="S157" t="str">
            <v>本科</v>
          </cell>
          <cell r="T157" t="str">
            <v>SOCIAL一组</v>
          </cell>
          <cell r="U157" t="str">
            <v>吴成刚</v>
          </cell>
        </row>
        <row r="158">
          <cell r="C158">
            <v>143337</v>
          </cell>
          <cell r="D158">
            <v>2</v>
          </cell>
          <cell r="E158">
            <v>2</v>
          </cell>
          <cell r="F158">
            <v>2</v>
          </cell>
          <cell r="G158">
            <v>2</v>
          </cell>
          <cell r="H158">
            <v>0</v>
          </cell>
          <cell r="I158" t="str">
            <v>软件开发工程师</v>
          </cell>
          <cell r="J158" t="str">
            <v>工程院五部开发六处</v>
          </cell>
          <cell r="K158" t="str">
            <v>P6</v>
          </cell>
          <cell r="L158" t="str">
            <v>2016-05-12</v>
          </cell>
          <cell r="M158">
            <v>42594</v>
          </cell>
          <cell r="N158">
            <v>1</v>
          </cell>
          <cell r="O158" t="str">
            <v>转正定级</v>
          </cell>
          <cell r="P158" t="str">
            <v>浙江大学</v>
          </cell>
          <cell r="Q158" t="str">
            <v>2014-03-31</v>
          </cell>
          <cell r="R158">
            <v>3.08333333333333</v>
          </cell>
          <cell r="S158" t="str">
            <v>硕士研究生</v>
          </cell>
          <cell r="T158" t="str">
            <v>IM项目</v>
          </cell>
          <cell r="U158" t="str">
            <v>吴成刚</v>
          </cell>
        </row>
        <row r="159">
          <cell r="C159">
            <v>819197</v>
          </cell>
          <cell r="D159">
            <v>3</v>
          </cell>
          <cell r="E159">
            <v>3</v>
          </cell>
          <cell r="F159">
            <v>3</v>
          </cell>
          <cell r="G159">
            <v>3</v>
          </cell>
          <cell r="H159">
            <v>0</v>
          </cell>
          <cell r="I159" t="str">
            <v>软件开发工程师</v>
          </cell>
          <cell r="J159" t="str">
            <v>工程院五部开发六处</v>
          </cell>
          <cell r="K159" t="str">
            <v>P6</v>
          </cell>
          <cell r="L159" t="str">
            <v>2015-07-21</v>
          </cell>
          <cell r="M159">
            <v>42298</v>
          </cell>
          <cell r="N159">
            <v>1.83333333333333</v>
          </cell>
          <cell r="O159" t="str">
            <v>转正定级</v>
          </cell>
          <cell r="P159" t="str">
            <v>北京理工大学</v>
          </cell>
          <cell r="Q159" t="str">
            <v>2008-07-01</v>
          </cell>
          <cell r="R159">
            <v>8.83333333333333</v>
          </cell>
          <cell r="S159" t="str">
            <v>本科</v>
          </cell>
          <cell r="T159" t="str">
            <v>SOCIAL一组</v>
          </cell>
          <cell r="U159" t="str">
            <v>吴成刚</v>
          </cell>
        </row>
        <row r="160">
          <cell r="C160">
            <v>227114</v>
          </cell>
          <cell r="D160">
            <v>2</v>
          </cell>
          <cell r="E160">
            <v>2</v>
          </cell>
          <cell r="F160">
            <v>2</v>
          </cell>
          <cell r="G160">
            <v>3</v>
          </cell>
          <cell r="H160">
            <v>1</v>
          </cell>
          <cell r="I160" t="str">
            <v>软件开发工程师</v>
          </cell>
          <cell r="J160" t="str">
            <v>工程院五部开发六处</v>
          </cell>
          <cell r="K160" t="str">
            <v>P6</v>
          </cell>
          <cell r="L160" t="str">
            <v>2014-03-24</v>
          </cell>
          <cell r="M160">
            <v>42115</v>
          </cell>
          <cell r="N160">
            <v>2.08333333333333</v>
          </cell>
          <cell r="O160" t="str">
            <v>晋升（级）</v>
          </cell>
          <cell r="P160" t="str">
            <v>福州大学</v>
          </cell>
          <cell r="Q160" t="str">
            <v>2010-07-01</v>
          </cell>
          <cell r="R160">
            <v>6.83333333333333</v>
          </cell>
          <cell r="S160" t="str">
            <v>本科</v>
          </cell>
          <cell r="T160" t="str">
            <v>K12-自组网</v>
          </cell>
          <cell r="U160" t="str">
            <v>吴成刚</v>
          </cell>
        </row>
        <row r="161">
          <cell r="C161">
            <v>163931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0</v>
          </cell>
          <cell r="I161" t="str">
            <v>高级软件开发工程师</v>
          </cell>
          <cell r="J161" t="str">
            <v>工程院五部开发六处</v>
          </cell>
          <cell r="K161" t="str">
            <v>P7</v>
          </cell>
          <cell r="L161" t="str">
            <v>2011-02-18</v>
          </cell>
          <cell r="M161">
            <v>42695</v>
          </cell>
          <cell r="N161">
            <v>0.5</v>
          </cell>
          <cell r="O161" t="str">
            <v>晋升（职、级）</v>
          </cell>
          <cell r="P161" t="str">
            <v>福州大学</v>
          </cell>
          <cell r="Q161" t="str">
            <v>2004-07-01</v>
          </cell>
          <cell r="R161">
            <v>12.8333333333333</v>
          </cell>
          <cell r="S161" t="str">
            <v>本科</v>
          </cell>
          <cell r="T161" t="str">
            <v>IM项目</v>
          </cell>
          <cell r="U161" t="str">
            <v>吴成刚</v>
          </cell>
        </row>
        <row r="162">
          <cell r="C162">
            <v>896896</v>
          </cell>
          <cell r="D162">
            <v>2</v>
          </cell>
          <cell r="E162">
            <v>2</v>
          </cell>
          <cell r="F162">
            <v>2</v>
          </cell>
          <cell r="G162">
            <v>2</v>
          </cell>
          <cell r="H162">
            <v>0</v>
          </cell>
          <cell r="I162" t="str">
            <v>软件开发工程师</v>
          </cell>
          <cell r="J162" t="str">
            <v>工程院五部开发六处</v>
          </cell>
          <cell r="K162" t="str">
            <v>P6</v>
          </cell>
          <cell r="L162" t="str">
            <v>2015-12-28</v>
          </cell>
          <cell r="M162">
            <v>42457</v>
          </cell>
          <cell r="N162">
            <v>1.33333333333333</v>
          </cell>
          <cell r="O162" t="str">
            <v>转正定级</v>
          </cell>
          <cell r="P162" t="str">
            <v>厦门大学</v>
          </cell>
          <cell r="Q162" t="str">
            <v>2011-07-01</v>
          </cell>
          <cell r="R162">
            <v>5.83333333333333</v>
          </cell>
          <cell r="S162" t="str">
            <v>硕士研究生</v>
          </cell>
          <cell r="T162" t="str">
            <v>IM项目</v>
          </cell>
          <cell r="U162" t="str">
            <v>吴成刚</v>
          </cell>
        </row>
        <row r="163">
          <cell r="C163">
            <v>860311</v>
          </cell>
          <cell r="D163">
            <v>2</v>
          </cell>
          <cell r="E163">
            <v>2</v>
          </cell>
          <cell r="F163">
            <v>2</v>
          </cell>
          <cell r="G163">
            <v>2</v>
          </cell>
          <cell r="H163">
            <v>0</v>
          </cell>
          <cell r="I163" t="str">
            <v>软件开发工程师</v>
          </cell>
          <cell r="J163" t="str">
            <v>工程院五部开发六处</v>
          </cell>
          <cell r="K163" t="str">
            <v>P6</v>
          </cell>
          <cell r="L163" t="str">
            <v>2016-05-03</v>
          </cell>
          <cell r="M163">
            <v>42585</v>
          </cell>
          <cell r="N163">
            <v>1</v>
          </cell>
          <cell r="O163" t="str">
            <v>转正定级</v>
          </cell>
          <cell r="P163" t="str">
            <v>西华师范大学</v>
          </cell>
          <cell r="Q163" t="str">
            <v>2009-06-20</v>
          </cell>
          <cell r="R163">
            <v>7.91666666666667</v>
          </cell>
          <cell r="S163" t="str">
            <v>本科</v>
          </cell>
          <cell r="T163" t="str">
            <v>IM项目</v>
          </cell>
          <cell r="U163" t="str">
            <v>吴成刚</v>
          </cell>
        </row>
        <row r="164">
          <cell r="C164">
            <v>281482</v>
          </cell>
          <cell r="D164">
            <v>2</v>
          </cell>
          <cell r="E164">
            <v>2</v>
          </cell>
          <cell r="F164">
            <v>2</v>
          </cell>
          <cell r="G164">
            <v>2</v>
          </cell>
          <cell r="H164">
            <v>0</v>
          </cell>
          <cell r="I164" t="str">
            <v>软件开发工程师</v>
          </cell>
          <cell r="J164" t="str">
            <v>工程院五部开发六处</v>
          </cell>
          <cell r="K164" t="str">
            <v>P6</v>
          </cell>
          <cell r="L164" t="str">
            <v>2012-04-19</v>
          </cell>
          <cell r="M164">
            <v>42329</v>
          </cell>
          <cell r="N164">
            <v>1.5</v>
          </cell>
          <cell r="O164" t="str">
            <v>晋升（级）</v>
          </cell>
          <cell r="P164" t="str">
            <v>三明学院</v>
          </cell>
          <cell r="Q164" t="str">
            <v>2010-06-01</v>
          </cell>
          <cell r="R164">
            <v>6.91666666666667</v>
          </cell>
          <cell r="S164" t="str">
            <v>本科</v>
          </cell>
          <cell r="T164" t="str">
            <v>IM项目</v>
          </cell>
          <cell r="U164" t="str">
            <v>吴成刚</v>
          </cell>
        </row>
        <row r="165">
          <cell r="C165">
            <v>523524</v>
          </cell>
          <cell r="D165">
            <v>2</v>
          </cell>
          <cell r="E165">
            <v>2</v>
          </cell>
          <cell r="F165">
            <v>2</v>
          </cell>
          <cell r="G165">
            <v>2</v>
          </cell>
          <cell r="H165">
            <v>0</v>
          </cell>
          <cell r="I165" t="str">
            <v>软件开发工程师</v>
          </cell>
          <cell r="J165" t="str">
            <v>工程院五部开发六处</v>
          </cell>
          <cell r="K165" t="str">
            <v>P6</v>
          </cell>
          <cell r="L165" t="str">
            <v>2014-09-16</v>
          </cell>
          <cell r="M165">
            <v>42176</v>
          </cell>
          <cell r="N165">
            <v>2.66666666666667</v>
          </cell>
          <cell r="O165" t="str">
            <v>定岗</v>
          </cell>
          <cell r="P165" t="str">
            <v>西南大学</v>
          </cell>
          <cell r="Q165" t="str">
            <v>2007-07-01</v>
          </cell>
          <cell r="R165">
            <v>9.83333333333333</v>
          </cell>
          <cell r="S165" t="str">
            <v>本科</v>
          </cell>
          <cell r="T165" t="str">
            <v>SOCIAL一组</v>
          </cell>
          <cell r="U165" t="str">
            <v>吴成刚</v>
          </cell>
        </row>
        <row r="166">
          <cell r="C166">
            <v>121416</v>
          </cell>
          <cell r="D166">
            <v>3</v>
          </cell>
          <cell r="E166">
            <v>3</v>
          </cell>
          <cell r="F166">
            <v>3</v>
          </cell>
          <cell r="G166">
            <v>3</v>
          </cell>
          <cell r="H166">
            <v>0</v>
          </cell>
          <cell r="I166" t="str">
            <v>软件开发工程师</v>
          </cell>
          <cell r="J166" t="str">
            <v>工程院五部开发六处</v>
          </cell>
          <cell r="K166" t="str">
            <v>P6</v>
          </cell>
          <cell r="L166" t="str">
            <v>2011-03-02</v>
          </cell>
          <cell r="M166">
            <v>42511</v>
          </cell>
          <cell r="N166">
            <v>1</v>
          </cell>
          <cell r="O166" t="str">
            <v>晋升（级）</v>
          </cell>
          <cell r="P166" t="str">
            <v>闽江学院</v>
          </cell>
          <cell r="Q166" t="str">
            <v>2010-07-01</v>
          </cell>
          <cell r="R166">
            <v>6.83333333333333</v>
          </cell>
          <cell r="S166" t="str">
            <v>本科</v>
          </cell>
          <cell r="T166" t="str">
            <v>K12-自组网</v>
          </cell>
          <cell r="U166" t="str">
            <v>吴成刚</v>
          </cell>
        </row>
        <row r="167">
          <cell r="C167">
            <v>314195</v>
          </cell>
          <cell r="D167">
            <v>2</v>
          </cell>
          <cell r="E167">
            <v>2</v>
          </cell>
          <cell r="F167">
            <v>2</v>
          </cell>
          <cell r="G167">
            <v>2</v>
          </cell>
          <cell r="H167">
            <v>0</v>
          </cell>
          <cell r="I167" t="str">
            <v>软件开发工程师</v>
          </cell>
          <cell r="J167" t="str">
            <v>工程院五部开发六处</v>
          </cell>
          <cell r="K167" t="str">
            <v>P6</v>
          </cell>
          <cell r="L167" t="str">
            <v>2014-04-21</v>
          </cell>
          <cell r="M167">
            <v>42511</v>
          </cell>
          <cell r="N167">
            <v>1</v>
          </cell>
          <cell r="O167" t="str">
            <v>晋升（级）</v>
          </cell>
          <cell r="P167" t="str">
            <v>汕头大学</v>
          </cell>
          <cell r="Q167" t="str">
            <v>2012-07-01</v>
          </cell>
          <cell r="R167">
            <v>4.83333333333333</v>
          </cell>
          <cell r="S167" t="str">
            <v>硕士研究生</v>
          </cell>
          <cell r="T167" t="str">
            <v>SOCIAL一组</v>
          </cell>
          <cell r="U167" t="str">
            <v>吴成刚</v>
          </cell>
        </row>
        <row r="168">
          <cell r="C168">
            <v>528041</v>
          </cell>
          <cell r="D168">
            <v>2</v>
          </cell>
          <cell r="E168">
            <v>2</v>
          </cell>
          <cell r="F168">
            <v>2</v>
          </cell>
          <cell r="G168">
            <v>3</v>
          </cell>
          <cell r="H168">
            <v>1</v>
          </cell>
          <cell r="I168" t="str">
            <v>软件开发工程师</v>
          </cell>
          <cell r="J168" t="str">
            <v>工程院五部开发六处</v>
          </cell>
          <cell r="K168" t="str">
            <v>P5</v>
          </cell>
          <cell r="L168" t="str">
            <v>2015-05-07</v>
          </cell>
          <cell r="M168">
            <v>42511</v>
          </cell>
          <cell r="N168">
            <v>1</v>
          </cell>
          <cell r="O168" t="str">
            <v>晋升（级）</v>
          </cell>
          <cell r="P168" t="str">
            <v>福州大学</v>
          </cell>
          <cell r="Q168" t="str">
            <v>2015-07-01</v>
          </cell>
          <cell r="R168">
            <v>1.83333333333333</v>
          </cell>
          <cell r="S168" t="str">
            <v>硕士研究生</v>
          </cell>
          <cell r="T168" t="str">
            <v>K12-自组网</v>
          </cell>
          <cell r="U168" t="str">
            <v>吴成刚</v>
          </cell>
        </row>
        <row r="169">
          <cell r="C169">
            <v>125473</v>
          </cell>
          <cell r="D169">
            <v>3</v>
          </cell>
          <cell r="E169">
            <v>3</v>
          </cell>
          <cell r="F169">
            <v>3</v>
          </cell>
          <cell r="G169">
            <v>3</v>
          </cell>
          <cell r="H169">
            <v>0</v>
          </cell>
          <cell r="I169" t="str">
            <v>软件开发工程师</v>
          </cell>
          <cell r="J169" t="str">
            <v>工程院五部开发六处</v>
          </cell>
          <cell r="K169" t="str">
            <v>P5</v>
          </cell>
          <cell r="L169" t="str">
            <v>2014-04-01</v>
          </cell>
          <cell r="M169">
            <v>41913</v>
          </cell>
          <cell r="N169">
            <v>3.08333333333333</v>
          </cell>
          <cell r="O169" t="str">
            <v>转正定级</v>
          </cell>
          <cell r="P169" t="str">
            <v>福州大学</v>
          </cell>
          <cell r="Q169" t="str">
            <v>2014-07-01</v>
          </cell>
          <cell r="R169">
            <v>2.83333333333333</v>
          </cell>
          <cell r="S169" t="str">
            <v>硕士研究生</v>
          </cell>
          <cell r="T169" t="str">
            <v>SOCIAL一组</v>
          </cell>
          <cell r="U169" t="str">
            <v>吴成刚</v>
          </cell>
        </row>
        <row r="170">
          <cell r="C170">
            <v>111837</v>
          </cell>
          <cell r="D170">
            <v>2</v>
          </cell>
          <cell r="E170">
            <v>2</v>
          </cell>
          <cell r="F170">
            <v>2</v>
          </cell>
          <cell r="G170">
            <v>2</v>
          </cell>
          <cell r="H170">
            <v>0</v>
          </cell>
          <cell r="I170" t="str">
            <v>软件开发工程师</v>
          </cell>
          <cell r="J170" t="str">
            <v>工程院五部开发六处</v>
          </cell>
          <cell r="K170" t="str">
            <v>P5</v>
          </cell>
          <cell r="L170" t="str">
            <v>2016-03-31</v>
          </cell>
          <cell r="M170">
            <v>42552</v>
          </cell>
          <cell r="N170">
            <v>1.08333333333333</v>
          </cell>
          <cell r="O170" t="str">
            <v>转正定级</v>
          </cell>
          <cell r="P170" t="str">
            <v>福州大学</v>
          </cell>
          <cell r="Q170" t="str">
            <v>2009-06-30</v>
          </cell>
          <cell r="R170">
            <v>7.83333333333333</v>
          </cell>
          <cell r="S170" t="str">
            <v>本科</v>
          </cell>
          <cell r="T170" t="str">
            <v>SOCIAL二组</v>
          </cell>
          <cell r="U170" t="str">
            <v>吴成刚</v>
          </cell>
        </row>
        <row r="171">
          <cell r="C171">
            <v>8194</v>
          </cell>
          <cell r="D171">
            <v>2</v>
          </cell>
          <cell r="E171">
            <v>2</v>
          </cell>
          <cell r="F171">
            <v>2</v>
          </cell>
          <cell r="G171">
            <v>2</v>
          </cell>
          <cell r="H171">
            <v>0</v>
          </cell>
          <cell r="I171" t="str">
            <v>软件开发工程师</v>
          </cell>
          <cell r="J171" t="str">
            <v>工程院五部开发六处</v>
          </cell>
          <cell r="K171" t="str">
            <v>P5</v>
          </cell>
          <cell r="L171" t="str">
            <v>2004-09-06</v>
          </cell>
          <cell r="M171">
            <v>40157</v>
          </cell>
          <cell r="N171">
            <v>12.6666666666667</v>
          </cell>
          <cell r="O171" t="str">
            <v>定岗</v>
          </cell>
          <cell r="P171" t="str">
            <v>福州大学</v>
          </cell>
          <cell r="Q171" t="str">
            <v>2004-07-01</v>
          </cell>
          <cell r="R171">
            <v>12.8333333333333</v>
          </cell>
          <cell r="S171" t="str">
            <v>本科</v>
          </cell>
          <cell r="T171" t="str">
            <v>SOCIAL二组</v>
          </cell>
          <cell r="U171" t="str">
            <v>吴成刚</v>
          </cell>
        </row>
        <row r="172">
          <cell r="C172">
            <v>199287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0</v>
          </cell>
          <cell r="I172" t="str">
            <v>软件开发工程师</v>
          </cell>
          <cell r="J172" t="str">
            <v>工程院五部开发六处</v>
          </cell>
          <cell r="K172" t="str">
            <v>P5</v>
          </cell>
          <cell r="L172" t="str">
            <v>2015-05-21</v>
          </cell>
          <cell r="M172">
            <v>42511</v>
          </cell>
          <cell r="N172">
            <v>1</v>
          </cell>
          <cell r="O172" t="str">
            <v>晋升（级）</v>
          </cell>
          <cell r="P172" t="str">
            <v>东南大学</v>
          </cell>
          <cell r="Q172" t="str">
            <v>2014-06-30</v>
          </cell>
          <cell r="R172">
            <v>2.83333333333333</v>
          </cell>
          <cell r="S172" t="str">
            <v>本科</v>
          </cell>
          <cell r="T172" t="str">
            <v>SOCIAL二组</v>
          </cell>
          <cell r="U172" t="str">
            <v>吴成刚</v>
          </cell>
        </row>
        <row r="173">
          <cell r="C173">
            <v>115416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0</v>
          </cell>
          <cell r="I173" t="str">
            <v>软件开发工程师</v>
          </cell>
          <cell r="J173" t="str">
            <v>工程院五部开发六处</v>
          </cell>
          <cell r="K173" t="str">
            <v>P6</v>
          </cell>
          <cell r="L173" t="str">
            <v>2014-04-08</v>
          </cell>
          <cell r="M173">
            <v>42695</v>
          </cell>
          <cell r="N173">
            <v>0.5</v>
          </cell>
          <cell r="O173" t="str">
            <v>晋升（级）</v>
          </cell>
          <cell r="P173" t="str">
            <v>福州大学</v>
          </cell>
          <cell r="Q173" t="str">
            <v>2012-07-01</v>
          </cell>
          <cell r="R173">
            <v>4.83333333333333</v>
          </cell>
          <cell r="S173" t="str">
            <v>本科</v>
          </cell>
          <cell r="T173" t="str">
            <v>K12-自组网</v>
          </cell>
          <cell r="U173" t="str">
            <v>吴成刚</v>
          </cell>
        </row>
        <row r="174">
          <cell r="C174">
            <v>131719</v>
          </cell>
          <cell r="D174">
            <v>2</v>
          </cell>
          <cell r="E174">
            <v>2</v>
          </cell>
          <cell r="F174">
            <v>2</v>
          </cell>
          <cell r="G174">
            <v>3</v>
          </cell>
          <cell r="H174">
            <v>1</v>
          </cell>
          <cell r="I174" t="str">
            <v>软件开发工程师</v>
          </cell>
          <cell r="J174" t="str">
            <v>工程院五部开发六处</v>
          </cell>
          <cell r="K174" t="str">
            <v>P5</v>
          </cell>
          <cell r="L174" t="str">
            <v>2014-06-23</v>
          </cell>
          <cell r="M174">
            <v>42115</v>
          </cell>
          <cell r="N174">
            <v>2.08333333333333</v>
          </cell>
          <cell r="O174" t="str">
            <v>晋升（级）</v>
          </cell>
          <cell r="P174" t="str">
            <v>福州大学</v>
          </cell>
          <cell r="Q174" t="str">
            <v>2010-07-01</v>
          </cell>
          <cell r="R174">
            <v>6.83333333333333</v>
          </cell>
          <cell r="S174" t="str">
            <v>本科</v>
          </cell>
          <cell r="T174" t="str">
            <v>IM项目</v>
          </cell>
          <cell r="U174" t="str">
            <v>吴成刚</v>
          </cell>
        </row>
        <row r="175">
          <cell r="C175">
            <v>986021</v>
          </cell>
          <cell r="D175">
            <v>2</v>
          </cell>
          <cell r="E175">
            <v>2</v>
          </cell>
          <cell r="F175">
            <v>2</v>
          </cell>
          <cell r="G175">
            <v>3</v>
          </cell>
          <cell r="H175">
            <v>1</v>
          </cell>
          <cell r="I175" t="str">
            <v>软件开发工程师</v>
          </cell>
          <cell r="J175" t="str">
            <v>工程院五部开发六处</v>
          </cell>
          <cell r="K175" t="str">
            <v>P5</v>
          </cell>
          <cell r="L175" t="str">
            <v>2015-06-03</v>
          </cell>
          <cell r="M175">
            <v>42250</v>
          </cell>
          <cell r="N175">
            <v>1.91666666666667</v>
          </cell>
          <cell r="O175" t="str">
            <v>转正定级</v>
          </cell>
          <cell r="P175" t="str">
            <v>后勤工程学院</v>
          </cell>
          <cell r="Q175" t="str">
            <v>2008-06-20</v>
          </cell>
          <cell r="R175">
            <v>8.91666666666667</v>
          </cell>
          <cell r="S175" t="str">
            <v>本科</v>
          </cell>
          <cell r="T175" t="str">
            <v>SOCIAL一组</v>
          </cell>
          <cell r="U175" t="str">
            <v>吴成刚</v>
          </cell>
        </row>
        <row r="176">
          <cell r="C176">
            <v>913913</v>
          </cell>
          <cell r="D176">
            <v>3</v>
          </cell>
          <cell r="E176">
            <v>3</v>
          </cell>
          <cell r="F176">
            <v>3</v>
          </cell>
          <cell r="G176">
            <v>3</v>
          </cell>
          <cell r="H176">
            <v>0</v>
          </cell>
          <cell r="I176" t="str">
            <v>软件开发工程师</v>
          </cell>
          <cell r="J176" t="str">
            <v>工程院五部开发六处</v>
          </cell>
          <cell r="K176" t="str">
            <v>P5</v>
          </cell>
          <cell r="L176" t="str">
            <v>2012-03-08</v>
          </cell>
          <cell r="M176">
            <v>41719</v>
          </cell>
          <cell r="N176">
            <v>5.16666666666667</v>
          </cell>
          <cell r="O176" t="str">
            <v>定岗</v>
          </cell>
          <cell r="P176" t="str">
            <v>北京新圆明职业学院</v>
          </cell>
          <cell r="Q176" t="str">
            <v>2007-07-01</v>
          </cell>
          <cell r="R176">
            <v>9.83333333333333</v>
          </cell>
          <cell r="S176" t="str">
            <v>本科</v>
          </cell>
          <cell r="T176" t="str">
            <v>SOCIAL三组</v>
          </cell>
          <cell r="U176" t="str">
            <v>吴成刚</v>
          </cell>
        </row>
        <row r="177">
          <cell r="C177">
            <v>615606</v>
          </cell>
          <cell r="D177">
            <v>3</v>
          </cell>
          <cell r="E177">
            <v>3</v>
          </cell>
          <cell r="F177">
            <v>3</v>
          </cell>
          <cell r="G177">
            <v>3</v>
          </cell>
          <cell r="H177">
            <v>0</v>
          </cell>
          <cell r="I177" t="str">
            <v>软件开发工程师</v>
          </cell>
          <cell r="J177" t="str">
            <v>工程院五部开发六处</v>
          </cell>
          <cell r="K177" t="str">
            <v>P5</v>
          </cell>
          <cell r="L177" t="str">
            <v>2015-06-17</v>
          </cell>
          <cell r="M177">
            <v>42264</v>
          </cell>
          <cell r="N177">
            <v>1.91666666666667</v>
          </cell>
          <cell r="O177" t="str">
            <v>转正定级</v>
          </cell>
          <cell r="P177" t="str">
            <v>重庆交通大学</v>
          </cell>
          <cell r="Q177" t="str">
            <v>2011-06-01</v>
          </cell>
          <cell r="R177">
            <v>5.91666666666667</v>
          </cell>
          <cell r="S177" t="str">
            <v>本科</v>
          </cell>
          <cell r="T177" t="str">
            <v>SOCIAL一组</v>
          </cell>
          <cell r="U177" t="str">
            <v>吴成刚</v>
          </cell>
        </row>
        <row r="178">
          <cell r="C178">
            <v>803404</v>
          </cell>
          <cell r="D178">
            <v>2</v>
          </cell>
          <cell r="E178">
            <v>2</v>
          </cell>
          <cell r="F178">
            <v>2</v>
          </cell>
          <cell r="G178">
            <v>3</v>
          </cell>
          <cell r="H178">
            <v>1</v>
          </cell>
          <cell r="I178" t="str">
            <v>软件开发工程师</v>
          </cell>
          <cell r="J178" t="str">
            <v>工程院五部开发六处</v>
          </cell>
          <cell r="K178" t="str">
            <v>P5</v>
          </cell>
          <cell r="L178" t="str">
            <v>2014-06-24</v>
          </cell>
          <cell r="M178">
            <v>42329</v>
          </cell>
          <cell r="N178">
            <v>1.5</v>
          </cell>
          <cell r="O178" t="str">
            <v>晋升（级）</v>
          </cell>
          <cell r="P178" t="str">
            <v>福州大学</v>
          </cell>
          <cell r="Q178" t="str">
            <v>2014-06-23</v>
          </cell>
          <cell r="R178">
            <v>2.83333333333333</v>
          </cell>
          <cell r="S178" t="str">
            <v>本科</v>
          </cell>
          <cell r="T178" t="str">
            <v>IM项目</v>
          </cell>
          <cell r="U178" t="str">
            <v>吴成刚</v>
          </cell>
        </row>
        <row r="179">
          <cell r="C179">
            <v>423074</v>
          </cell>
          <cell r="D179">
            <v>2</v>
          </cell>
          <cell r="E179">
            <v>2</v>
          </cell>
          <cell r="F179">
            <v>2</v>
          </cell>
          <cell r="G179">
            <v>2</v>
          </cell>
          <cell r="H179">
            <v>0</v>
          </cell>
          <cell r="I179" t="str">
            <v>软件开发工程师</v>
          </cell>
          <cell r="J179" t="str">
            <v>工程院五部开发六处</v>
          </cell>
          <cell r="K179" t="str">
            <v>P5</v>
          </cell>
          <cell r="L179" t="str">
            <v>2014-08-12</v>
          </cell>
          <cell r="M179">
            <v>42329</v>
          </cell>
          <cell r="N179">
            <v>1.5</v>
          </cell>
          <cell r="O179" t="str">
            <v>晋升（级）</v>
          </cell>
          <cell r="P179" t="str">
            <v>福建师范大学</v>
          </cell>
          <cell r="Q179" t="str">
            <v>2011-07-01</v>
          </cell>
          <cell r="R179">
            <v>5.83333333333333</v>
          </cell>
          <cell r="S179" t="str">
            <v>本科</v>
          </cell>
          <cell r="T179" t="str">
            <v>SOCIAL二组</v>
          </cell>
          <cell r="U179" t="str">
            <v>吴成刚</v>
          </cell>
        </row>
        <row r="180">
          <cell r="C180">
            <v>103091</v>
          </cell>
          <cell r="D180">
            <v>2</v>
          </cell>
          <cell r="E180">
            <v>2</v>
          </cell>
          <cell r="F180">
            <v>2</v>
          </cell>
          <cell r="G180">
            <v>2</v>
          </cell>
          <cell r="H180">
            <v>0</v>
          </cell>
          <cell r="I180" t="str">
            <v>软件开发工程师</v>
          </cell>
          <cell r="J180" t="str">
            <v>工程院五部开发六处</v>
          </cell>
          <cell r="K180" t="str">
            <v>P5</v>
          </cell>
          <cell r="L180" t="str">
            <v>2016-04-18</v>
          </cell>
          <cell r="M180">
            <v>42569</v>
          </cell>
          <cell r="N180">
            <v>1.08333333333333</v>
          </cell>
          <cell r="O180" t="str">
            <v>转正定级</v>
          </cell>
          <cell r="P180" t="str">
            <v>闽南师范大学</v>
          </cell>
          <cell r="Q180" t="str">
            <v>2013-07-01</v>
          </cell>
          <cell r="R180">
            <v>3.83333333333333</v>
          </cell>
          <cell r="S180" t="str">
            <v>本科</v>
          </cell>
          <cell r="T180" t="str">
            <v>SOCIAL二组</v>
          </cell>
          <cell r="U180" t="str">
            <v>吴成刚</v>
          </cell>
        </row>
        <row r="181">
          <cell r="C181">
            <v>833833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0</v>
          </cell>
          <cell r="I181" t="str">
            <v>软件开发工程师</v>
          </cell>
          <cell r="J181" t="str">
            <v>工程院五部开发六处</v>
          </cell>
          <cell r="K181" t="str">
            <v>P6</v>
          </cell>
          <cell r="L181" t="str">
            <v>2014-05-26</v>
          </cell>
          <cell r="M181">
            <v>42695</v>
          </cell>
          <cell r="N181">
            <v>0.5</v>
          </cell>
          <cell r="O181" t="str">
            <v>晋升（级）</v>
          </cell>
          <cell r="P181" t="str">
            <v>闽江学院</v>
          </cell>
          <cell r="Q181" t="str">
            <v>2011-07-01</v>
          </cell>
          <cell r="R181">
            <v>5.83333333333333</v>
          </cell>
          <cell r="S181" t="str">
            <v>专科</v>
          </cell>
          <cell r="T181" t="str">
            <v>SOCIAL二组</v>
          </cell>
          <cell r="U181" t="str">
            <v>吴成刚</v>
          </cell>
        </row>
        <row r="182">
          <cell r="C182">
            <v>901220</v>
          </cell>
          <cell r="D182">
            <v>2</v>
          </cell>
          <cell r="E182">
            <v>2</v>
          </cell>
          <cell r="F182">
            <v>2</v>
          </cell>
          <cell r="G182">
            <v>3</v>
          </cell>
          <cell r="H182">
            <v>1</v>
          </cell>
          <cell r="I182" t="str">
            <v>软件开发工程师</v>
          </cell>
          <cell r="J182" t="str">
            <v>工程院五部开发六处</v>
          </cell>
          <cell r="K182" t="str">
            <v>P5</v>
          </cell>
          <cell r="L182" t="str">
            <v>2014-12-01</v>
          </cell>
          <cell r="M182">
            <v>42511</v>
          </cell>
          <cell r="N182">
            <v>1</v>
          </cell>
          <cell r="O182" t="str">
            <v>晋升（级）</v>
          </cell>
          <cell r="P182" t="str">
            <v>厦门大学</v>
          </cell>
          <cell r="Q182" t="str">
            <v>2014-07-01</v>
          </cell>
          <cell r="R182">
            <v>2.83333333333333</v>
          </cell>
          <cell r="S182" t="str">
            <v>本科</v>
          </cell>
          <cell r="T182" t="str">
            <v>SOCIAL一组</v>
          </cell>
          <cell r="U182" t="str">
            <v>吴成刚</v>
          </cell>
        </row>
        <row r="183">
          <cell r="C183">
            <v>909995</v>
          </cell>
          <cell r="D183">
            <v>2</v>
          </cell>
          <cell r="E183">
            <v>2</v>
          </cell>
          <cell r="F183">
            <v>2</v>
          </cell>
          <cell r="G183">
            <v>2</v>
          </cell>
          <cell r="H183">
            <v>0</v>
          </cell>
          <cell r="I183" t="str">
            <v>软件开发工程师</v>
          </cell>
          <cell r="J183" t="str">
            <v>工程院五部开发六处</v>
          </cell>
          <cell r="K183" t="str">
            <v>P5</v>
          </cell>
          <cell r="L183" t="str">
            <v>2008-10-08</v>
          </cell>
          <cell r="M183">
            <v>41719</v>
          </cell>
          <cell r="N183">
            <v>8.58333333333333</v>
          </cell>
          <cell r="O183" t="str">
            <v>定岗</v>
          </cell>
          <cell r="P183" t="str">
            <v>福州大学</v>
          </cell>
          <cell r="Q183" t="str">
            <v>2008-07-01</v>
          </cell>
          <cell r="R183">
            <v>8.83333333333333</v>
          </cell>
          <cell r="S183" t="str">
            <v>本科</v>
          </cell>
          <cell r="T183" t="str">
            <v>算命</v>
          </cell>
          <cell r="U183" t="str">
            <v>吴成刚</v>
          </cell>
        </row>
        <row r="184">
          <cell r="C184">
            <v>976976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0</v>
          </cell>
          <cell r="I184" t="str">
            <v>软件开发工程师</v>
          </cell>
          <cell r="J184" t="str">
            <v>工程院五部开发六处</v>
          </cell>
          <cell r="K184" t="str">
            <v>P6</v>
          </cell>
          <cell r="L184" t="str">
            <v>2014-06-19</v>
          </cell>
          <cell r="M184">
            <v>42695</v>
          </cell>
          <cell r="N184">
            <v>0.5</v>
          </cell>
          <cell r="O184" t="str">
            <v>晋升（级）</v>
          </cell>
          <cell r="P184" t="str">
            <v>重庆电子工程职业学院</v>
          </cell>
          <cell r="Q184" t="str">
            <v>2010-07-01</v>
          </cell>
          <cell r="R184">
            <v>6.83333333333333</v>
          </cell>
          <cell r="S184" t="str">
            <v>专科</v>
          </cell>
          <cell r="T184" t="str">
            <v>SOCIAL一组</v>
          </cell>
          <cell r="U184" t="str">
            <v>吴成刚</v>
          </cell>
        </row>
        <row r="185">
          <cell r="C185">
            <v>101251</v>
          </cell>
          <cell r="D185">
            <v>1</v>
          </cell>
          <cell r="E185">
            <v>1</v>
          </cell>
          <cell r="F185">
            <v>1</v>
          </cell>
          <cell r="G185">
            <v>2</v>
          </cell>
          <cell r="H185">
            <v>1</v>
          </cell>
          <cell r="I185" t="str">
            <v>软件开发工程师</v>
          </cell>
          <cell r="J185" t="str">
            <v>工程院五部开发六处</v>
          </cell>
          <cell r="K185" t="str">
            <v>P5</v>
          </cell>
          <cell r="L185" t="str">
            <v>2014-07-10</v>
          </cell>
          <cell r="M185">
            <v>42695</v>
          </cell>
          <cell r="N185">
            <v>0.5</v>
          </cell>
          <cell r="O185" t="str">
            <v>晋升（级）</v>
          </cell>
          <cell r="P185" t="str">
            <v>东北大学</v>
          </cell>
          <cell r="Q185" t="str">
            <v>2014-06-26</v>
          </cell>
          <cell r="R185">
            <v>2.83333333333333</v>
          </cell>
          <cell r="S185" t="str">
            <v>本科</v>
          </cell>
          <cell r="T185" t="str">
            <v>SOCIAL三组</v>
          </cell>
          <cell r="U185" t="str">
            <v>吴成刚</v>
          </cell>
        </row>
        <row r="186">
          <cell r="C186">
            <v>920214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0</v>
          </cell>
          <cell r="I186" t="str">
            <v>软件开发工程师</v>
          </cell>
          <cell r="J186" t="str">
            <v>工程院五部开发六处</v>
          </cell>
          <cell r="K186" t="str">
            <v>P5</v>
          </cell>
          <cell r="L186" t="str">
            <v>2015-07-27</v>
          </cell>
          <cell r="M186">
            <v>42695</v>
          </cell>
          <cell r="N186">
            <v>0.5</v>
          </cell>
          <cell r="O186" t="str">
            <v>晋升（级）</v>
          </cell>
          <cell r="P186" t="str">
            <v>南京航天航空大学</v>
          </cell>
          <cell r="Q186" t="str">
            <v>2013-07-01</v>
          </cell>
          <cell r="R186">
            <v>3.83333333333333</v>
          </cell>
          <cell r="S186" t="str">
            <v>本科</v>
          </cell>
          <cell r="T186" t="str">
            <v>SOCIAL三组</v>
          </cell>
          <cell r="U186" t="str">
            <v>吴成刚</v>
          </cell>
        </row>
        <row r="187">
          <cell r="C187">
            <v>102210</v>
          </cell>
          <cell r="D187">
            <v>2</v>
          </cell>
          <cell r="E187">
            <v>2</v>
          </cell>
          <cell r="F187">
            <v>2</v>
          </cell>
          <cell r="G187">
            <v>2</v>
          </cell>
          <cell r="H187">
            <v>0</v>
          </cell>
          <cell r="I187" t="str">
            <v>高级软件开发工程师</v>
          </cell>
          <cell r="J187" t="str">
            <v>工程院五部开发二处</v>
          </cell>
          <cell r="K187" t="str">
            <v>P7</v>
          </cell>
          <cell r="L187" t="str">
            <v>2009-07-23</v>
          </cell>
          <cell r="M187">
            <v>42511</v>
          </cell>
          <cell r="N187">
            <v>1</v>
          </cell>
          <cell r="O187" t="str">
            <v>晋升（职、级）</v>
          </cell>
          <cell r="P187" t="str">
            <v>福州大学</v>
          </cell>
          <cell r="Q187" t="str">
            <v>2009-07-01</v>
          </cell>
          <cell r="R187">
            <v>7.83333333333333</v>
          </cell>
          <cell r="S187" t="str">
            <v>本科</v>
          </cell>
          <cell r="T187" t="str">
            <v>SOCIAL一组</v>
          </cell>
          <cell r="U187" t="str">
            <v>吴成刚</v>
          </cell>
        </row>
        <row r="188">
          <cell r="C188">
            <v>562148</v>
          </cell>
          <cell r="D188">
            <v>2</v>
          </cell>
          <cell r="E188">
            <v>2</v>
          </cell>
          <cell r="F188">
            <v>2</v>
          </cell>
          <cell r="G188">
            <v>2</v>
          </cell>
          <cell r="H188">
            <v>0</v>
          </cell>
          <cell r="I188" t="str">
            <v>软件开发工程师</v>
          </cell>
          <cell r="J188" t="str">
            <v>工程院五部开发二处</v>
          </cell>
          <cell r="K188" t="str">
            <v>P6</v>
          </cell>
          <cell r="L188" t="str">
            <v>2015-04-27</v>
          </cell>
          <cell r="M188">
            <v>42511</v>
          </cell>
          <cell r="N188">
            <v>1</v>
          </cell>
          <cell r="O188" t="str">
            <v>晋升（级）</v>
          </cell>
          <cell r="P188" t="str">
            <v>中山大学</v>
          </cell>
          <cell r="Q188" t="str">
            <v>2012-06-20</v>
          </cell>
          <cell r="R188">
            <v>4.91666666666667</v>
          </cell>
          <cell r="S188" t="str">
            <v>硕士研究生</v>
          </cell>
          <cell r="T188" t="str">
            <v>K12-自组网</v>
          </cell>
          <cell r="U188" t="str">
            <v>吴成刚</v>
          </cell>
        </row>
        <row r="189">
          <cell r="C189">
            <v>123109</v>
          </cell>
          <cell r="D189">
            <v>3</v>
          </cell>
          <cell r="E189">
            <v>3</v>
          </cell>
          <cell r="F189">
            <v>3</v>
          </cell>
          <cell r="G189">
            <v>3</v>
          </cell>
          <cell r="H189">
            <v>0</v>
          </cell>
          <cell r="I189" t="str">
            <v>软件开发工程师</v>
          </cell>
          <cell r="J189" t="str">
            <v>工程院五部开发二处</v>
          </cell>
          <cell r="K189" t="str">
            <v>P6</v>
          </cell>
          <cell r="L189" t="str">
            <v>2011-08-01</v>
          </cell>
          <cell r="M189">
            <v>41719</v>
          </cell>
          <cell r="N189">
            <v>5.75</v>
          </cell>
          <cell r="O189" t="str">
            <v>定岗</v>
          </cell>
          <cell r="P189" t="str">
            <v>福州大学</v>
          </cell>
          <cell r="Q189" t="str">
            <v>2003-07-01</v>
          </cell>
          <cell r="R189">
            <v>13.8333333333333</v>
          </cell>
          <cell r="S189" t="str">
            <v>本科</v>
          </cell>
          <cell r="T189" t="str">
            <v>IM项目</v>
          </cell>
          <cell r="U189" t="str">
            <v>吴成刚</v>
          </cell>
        </row>
        <row r="190">
          <cell r="C190">
            <v>291212</v>
          </cell>
          <cell r="D190">
            <v>2</v>
          </cell>
          <cell r="E190">
            <v>2</v>
          </cell>
          <cell r="F190">
            <v>2</v>
          </cell>
          <cell r="G190">
            <v>2</v>
          </cell>
          <cell r="H190">
            <v>0</v>
          </cell>
          <cell r="I190" t="str">
            <v>软件开发工程师</v>
          </cell>
          <cell r="J190" t="str">
            <v>工程院五部开发二处</v>
          </cell>
          <cell r="K190" t="str">
            <v>P6</v>
          </cell>
          <cell r="L190" t="str">
            <v>2016-05-05</v>
          </cell>
          <cell r="M190">
            <v>42587</v>
          </cell>
          <cell r="N190">
            <v>1</v>
          </cell>
          <cell r="O190" t="str">
            <v>转正定级</v>
          </cell>
          <cell r="P190" t="str">
            <v>厦门大学</v>
          </cell>
          <cell r="Q190" t="str">
            <v>2014-06-30</v>
          </cell>
          <cell r="R190">
            <v>2.83333333333333</v>
          </cell>
          <cell r="S190" t="str">
            <v>硕士研究生</v>
          </cell>
          <cell r="T190" t="str">
            <v>IM项目</v>
          </cell>
          <cell r="U190" t="str">
            <v>吴成刚</v>
          </cell>
        </row>
        <row r="191">
          <cell r="C191">
            <v>820924</v>
          </cell>
          <cell r="D191">
            <v>3</v>
          </cell>
          <cell r="E191">
            <v>3</v>
          </cell>
          <cell r="F191">
            <v>3</v>
          </cell>
          <cell r="G191">
            <v>3</v>
          </cell>
          <cell r="H191">
            <v>0</v>
          </cell>
          <cell r="I191" t="str">
            <v>软件开发工程师</v>
          </cell>
          <cell r="J191" t="str">
            <v>工程院五部开发二处</v>
          </cell>
          <cell r="K191" t="str">
            <v>P6</v>
          </cell>
          <cell r="L191" t="str">
            <v>2014-04-03</v>
          </cell>
          <cell r="M191">
            <v>42115</v>
          </cell>
          <cell r="N191">
            <v>2.08333333333333</v>
          </cell>
          <cell r="O191" t="str">
            <v>晋升（级）</v>
          </cell>
          <cell r="P191" t="str">
            <v>福州大学</v>
          </cell>
          <cell r="Q191" t="str">
            <v>2008-07-01</v>
          </cell>
          <cell r="R191">
            <v>8.83333333333333</v>
          </cell>
          <cell r="S191" t="str">
            <v>本科</v>
          </cell>
          <cell r="T191" t="str">
            <v>SOCIAL二组</v>
          </cell>
          <cell r="U191" t="str">
            <v>吴成刚</v>
          </cell>
        </row>
        <row r="192">
          <cell r="C192">
            <v>182411</v>
          </cell>
          <cell r="D192">
            <v>2</v>
          </cell>
          <cell r="E192">
            <v>2</v>
          </cell>
          <cell r="F192">
            <v>2</v>
          </cell>
          <cell r="G192">
            <v>2</v>
          </cell>
          <cell r="H192">
            <v>0</v>
          </cell>
          <cell r="I192" t="str">
            <v>软件开发工程师</v>
          </cell>
          <cell r="J192" t="str">
            <v>工程院五部开发二处</v>
          </cell>
          <cell r="K192" t="str">
            <v>P6</v>
          </cell>
          <cell r="L192" t="str">
            <v>2014-06-30</v>
          </cell>
          <cell r="M192">
            <v>41912</v>
          </cell>
          <cell r="N192">
            <v>2.83333333333333</v>
          </cell>
          <cell r="O192" t="str">
            <v>定岗</v>
          </cell>
          <cell r="P192" t="str">
            <v>重庆大学</v>
          </cell>
          <cell r="Q192" t="str">
            <v>2006-07-01</v>
          </cell>
          <cell r="R192">
            <v>10.8333333333333</v>
          </cell>
          <cell r="S192" t="str">
            <v>本科</v>
          </cell>
          <cell r="T192" t="str">
            <v>SOCIAL一组</v>
          </cell>
          <cell r="U192" t="str">
            <v>吴成刚</v>
          </cell>
        </row>
        <row r="193">
          <cell r="C193">
            <v>585585</v>
          </cell>
          <cell r="D193">
            <v>2</v>
          </cell>
          <cell r="E193">
            <v>2</v>
          </cell>
          <cell r="F193">
            <v>2</v>
          </cell>
          <cell r="G193">
            <v>2</v>
          </cell>
          <cell r="H193">
            <v>0</v>
          </cell>
          <cell r="I193" t="str">
            <v>软件开发工程师</v>
          </cell>
          <cell r="J193" t="str">
            <v>工程院五部开发二处</v>
          </cell>
          <cell r="K193" t="str">
            <v>P6</v>
          </cell>
          <cell r="L193" t="str">
            <v>2011-09-19</v>
          </cell>
          <cell r="M193">
            <v>42511</v>
          </cell>
          <cell r="N193">
            <v>1</v>
          </cell>
          <cell r="O193" t="str">
            <v>晋升（级）</v>
          </cell>
          <cell r="P193" t="str">
            <v>福州大学软件学院</v>
          </cell>
          <cell r="Q193" t="str">
            <v>2009-07-01</v>
          </cell>
          <cell r="R193">
            <v>7.83333333333333</v>
          </cell>
          <cell r="S193" t="str">
            <v>本科</v>
          </cell>
          <cell r="T193" t="str">
            <v>SOCIAL二组</v>
          </cell>
          <cell r="U193" t="str">
            <v>吴成刚</v>
          </cell>
        </row>
        <row r="194">
          <cell r="C194">
            <v>503321</v>
          </cell>
          <cell r="D194">
            <v>2</v>
          </cell>
          <cell r="E194">
            <v>2</v>
          </cell>
          <cell r="F194">
            <v>2</v>
          </cell>
          <cell r="G194">
            <v>2</v>
          </cell>
          <cell r="H194">
            <v>0</v>
          </cell>
          <cell r="I194" t="str">
            <v>软件开发工程师</v>
          </cell>
          <cell r="J194" t="str">
            <v>工程院五部开发二处</v>
          </cell>
          <cell r="K194" t="str">
            <v>P6</v>
          </cell>
          <cell r="L194" t="str">
            <v>2016-04-05</v>
          </cell>
          <cell r="M194">
            <v>42556</v>
          </cell>
          <cell r="N194">
            <v>1.08333333333333</v>
          </cell>
          <cell r="O194" t="str">
            <v>转正定级</v>
          </cell>
          <cell r="P194" t="str">
            <v>华东师范大学</v>
          </cell>
          <cell r="Q194" t="str">
            <v>2013-07-01</v>
          </cell>
          <cell r="R194">
            <v>3.83333333333333</v>
          </cell>
          <cell r="S194" t="str">
            <v>本科</v>
          </cell>
          <cell r="T194" t="str">
            <v>SOCIAL一组</v>
          </cell>
          <cell r="U194" t="str">
            <v>吴成刚</v>
          </cell>
        </row>
        <row r="195">
          <cell r="C195">
            <v>112977</v>
          </cell>
          <cell r="D195">
            <v>3</v>
          </cell>
          <cell r="E195">
            <v>3</v>
          </cell>
          <cell r="F195">
            <v>3</v>
          </cell>
          <cell r="G195">
            <v>3</v>
          </cell>
          <cell r="H195">
            <v>0</v>
          </cell>
          <cell r="I195" t="str">
            <v>软件开发工程师</v>
          </cell>
          <cell r="J195" t="str">
            <v>工程院五部开发二处</v>
          </cell>
          <cell r="K195" t="str">
            <v>P6</v>
          </cell>
          <cell r="L195" t="str">
            <v>2014-07-18</v>
          </cell>
          <cell r="M195">
            <v>41930</v>
          </cell>
          <cell r="N195">
            <v>2.83333333333333</v>
          </cell>
          <cell r="O195" t="str">
            <v>转正定级</v>
          </cell>
          <cell r="P195" t="str">
            <v>江西理工大学</v>
          </cell>
          <cell r="Q195" t="str">
            <v>2008-07-01</v>
          </cell>
          <cell r="R195">
            <v>8.83333333333333</v>
          </cell>
          <cell r="S195" t="str">
            <v>硕士研究生</v>
          </cell>
          <cell r="T195" t="str">
            <v>IM项目</v>
          </cell>
          <cell r="U195" t="str">
            <v>吴成刚</v>
          </cell>
        </row>
        <row r="196">
          <cell r="C196">
            <v>123210</v>
          </cell>
          <cell r="D196">
            <v>2</v>
          </cell>
          <cell r="E196">
            <v>2</v>
          </cell>
          <cell r="F196">
            <v>2</v>
          </cell>
          <cell r="G196">
            <v>2</v>
          </cell>
          <cell r="H196">
            <v>0</v>
          </cell>
          <cell r="I196" t="str">
            <v>软件开发工程师</v>
          </cell>
          <cell r="J196" t="str">
            <v>工程院五部开发二处</v>
          </cell>
          <cell r="K196" t="str">
            <v>P5</v>
          </cell>
          <cell r="L196" t="str">
            <v>2014-07-01</v>
          </cell>
          <cell r="M196">
            <v>42511</v>
          </cell>
          <cell r="N196">
            <v>1</v>
          </cell>
          <cell r="O196" t="str">
            <v>晋升（级）</v>
          </cell>
          <cell r="P196" t="str">
            <v>重庆邮电大学</v>
          </cell>
          <cell r="Q196" t="str">
            <v>2014-06-20</v>
          </cell>
          <cell r="R196">
            <v>2.91666666666667</v>
          </cell>
          <cell r="S196" t="str">
            <v>本科</v>
          </cell>
          <cell r="T196" t="str">
            <v>SOCIAL三组</v>
          </cell>
          <cell r="U196" t="str">
            <v>吴成刚</v>
          </cell>
        </row>
        <row r="197">
          <cell r="C197">
            <v>111019</v>
          </cell>
          <cell r="D197">
            <v>2</v>
          </cell>
          <cell r="E197">
            <v>2</v>
          </cell>
          <cell r="F197">
            <v>2</v>
          </cell>
          <cell r="G197">
            <v>3</v>
          </cell>
          <cell r="H197">
            <v>1</v>
          </cell>
          <cell r="I197" t="str">
            <v>软件开发工程师</v>
          </cell>
          <cell r="J197" t="str">
            <v>工程院五部开发二处</v>
          </cell>
          <cell r="K197" t="str">
            <v>P5</v>
          </cell>
          <cell r="L197" t="str">
            <v>2013-07-25</v>
          </cell>
          <cell r="M197">
            <v>42115</v>
          </cell>
          <cell r="N197">
            <v>2.08333333333333</v>
          </cell>
          <cell r="O197" t="str">
            <v>晋升（级）</v>
          </cell>
          <cell r="P197" t="str">
            <v>福建师范大学</v>
          </cell>
          <cell r="Q197" t="str">
            <v>2010-07-01</v>
          </cell>
          <cell r="R197">
            <v>6.83333333333333</v>
          </cell>
          <cell r="S197" t="str">
            <v>本科</v>
          </cell>
          <cell r="T197" t="str">
            <v>K12-自组网</v>
          </cell>
          <cell r="U197" t="str">
            <v>吴成刚</v>
          </cell>
        </row>
        <row r="198">
          <cell r="C198">
            <v>141120</v>
          </cell>
          <cell r="D198">
            <v>3</v>
          </cell>
          <cell r="E198">
            <v>3</v>
          </cell>
          <cell r="F198">
            <v>3</v>
          </cell>
          <cell r="G198">
            <v>3</v>
          </cell>
          <cell r="H198">
            <v>0</v>
          </cell>
          <cell r="I198" t="str">
            <v>软件开发工程师</v>
          </cell>
          <cell r="J198" t="str">
            <v>工程院五部开发二处</v>
          </cell>
          <cell r="K198" t="str">
            <v>P5</v>
          </cell>
          <cell r="L198" t="str">
            <v>2015-01-07</v>
          </cell>
          <cell r="M198">
            <v>42101</v>
          </cell>
          <cell r="N198">
            <v>2.33333333333333</v>
          </cell>
          <cell r="O198" t="str">
            <v>转正定级</v>
          </cell>
          <cell r="P198" t="str">
            <v>重庆师范大学</v>
          </cell>
          <cell r="Q198" t="str">
            <v>2010-01-01</v>
          </cell>
          <cell r="R198">
            <v>7.33333333333333</v>
          </cell>
          <cell r="S198" t="str">
            <v>本科</v>
          </cell>
          <cell r="T198" t="str">
            <v>SOCIAL一组</v>
          </cell>
          <cell r="U198" t="str">
            <v>吴成刚</v>
          </cell>
        </row>
        <row r="199">
          <cell r="C199">
            <v>807851</v>
          </cell>
          <cell r="D199">
            <v>2</v>
          </cell>
          <cell r="E199">
            <v>2</v>
          </cell>
          <cell r="F199">
            <v>2</v>
          </cell>
          <cell r="G199">
            <v>2</v>
          </cell>
          <cell r="H199">
            <v>0</v>
          </cell>
          <cell r="I199" t="str">
            <v>软件开发工程师</v>
          </cell>
          <cell r="J199" t="str">
            <v>工程院五部开发二处</v>
          </cell>
          <cell r="K199" t="str">
            <v>P5</v>
          </cell>
          <cell r="L199" t="str">
            <v>2012-10-29</v>
          </cell>
          <cell r="M199">
            <v>42115</v>
          </cell>
          <cell r="N199">
            <v>2.08333333333333</v>
          </cell>
          <cell r="O199" t="str">
            <v>晋升（级）</v>
          </cell>
          <cell r="P199" t="str">
            <v>福州大学</v>
          </cell>
          <cell r="Q199" t="str">
            <v>2011-07-01</v>
          </cell>
          <cell r="R199">
            <v>5.83333333333333</v>
          </cell>
          <cell r="S199" t="str">
            <v>专科</v>
          </cell>
          <cell r="T199" t="str">
            <v>IM项目</v>
          </cell>
          <cell r="U199" t="str">
            <v>吴成刚</v>
          </cell>
        </row>
        <row r="200">
          <cell r="C200">
            <v>134267</v>
          </cell>
          <cell r="D200">
            <v>2</v>
          </cell>
          <cell r="E200">
            <v>2</v>
          </cell>
          <cell r="F200">
            <v>2</v>
          </cell>
          <cell r="G200">
            <v>2</v>
          </cell>
          <cell r="H200">
            <v>0</v>
          </cell>
          <cell r="I200" t="str">
            <v>软件开发工程师</v>
          </cell>
          <cell r="J200" t="str">
            <v>工程院五部开发二处</v>
          </cell>
          <cell r="K200" t="str">
            <v>P5</v>
          </cell>
          <cell r="L200" t="str">
            <v>2014-08-21</v>
          </cell>
          <cell r="M200">
            <v>42511</v>
          </cell>
          <cell r="N200">
            <v>1</v>
          </cell>
          <cell r="O200" t="str">
            <v>晋升（级）</v>
          </cell>
          <cell r="P200" t="str">
            <v>福州大学</v>
          </cell>
          <cell r="Q200" t="str">
            <v>2012-06-01</v>
          </cell>
          <cell r="R200">
            <v>4.91666666666667</v>
          </cell>
          <cell r="S200" t="str">
            <v>本科</v>
          </cell>
          <cell r="T200" t="str">
            <v>IM项目</v>
          </cell>
          <cell r="U200" t="str">
            <v>吴成刚</v>
          </cell>
        </row>
        <row r="201">
          <cell r="C201">
            <v>877887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0</v>
          </cell>
          <cell r="I201" t="str">
            <v>软件开发工程师</v>
          </cell>
          <cell r="J201" t="str">
            <v>工程院五部开发二处</v>
          </cell>
          <cell r="K201" t="str">
            <v>P6</v>
          </cell>
          <cell r="L201" t="str">
            <v>2013-05-23</v>
          </cell>
          <cell r="M201">
            <v>42695</v>
          </cell>
          <cell r="N201">
            <v>0.5</v>
          </cell>
          <cell r="O201" t="str">
            <v>晋升（级）</v>
          </cell>
          <cell r="P201" t="str">
            <v>福建师范大学</v>
          </cell>
          <cell r="Q201" t="str">
            <v>2011-07-01</v>
          </cell>
          <cell r="R201">
            <v>5.83333333333333</v>
          </cell>
          <cell r="S201" t="str">
            <v>本科</v>
          </cell>
          <cell r="T201" t="str">
            <v>IM项目</v>
          </cell>
          <cell r="U201" t="str">
            <v>吴成刚</v>
          </cell>
        </row>
        <row r="202">
          <cell r="C202">
            <v>876777</v>
          </cell>
          <cell r="D202">
            <v>2</v>
          </cell>
          <cell r="E202">
            <v>2</v>
          </cell>
          <cell r="F202">
            <v>2</v>
          </cell>
          <cell r="G202">
            <v>2</v>
          </cell>
          <cell r="H202">
            <v>0</v>
          </cell>
          <cell r="I202" t="str">
            <v>软件开发工程师</v>
          </cell>
          <cell r="J202" t="str">
            <v>工程院五部开发二处</v>
          </cell>
          <cell r="K202" t="str">
            <v>P5</v>
          </cell>
          <cell r="L202" t="str">
            <v>2015-09-14</v>
          </cell>
          <cell r="M202">
            <v>42352</v>
          </cell>
          <cell r="N202">
            <v>1.66666666666667</v>
          </cell>
          <cell r="O202" t="str">
            <v>转正定级</v>
          </cell>
          <cell r="P202" t="str">
            <v>陕西理工学院</v>
          </cell>
          <cell r="Q202" t="str">
            <v>2012-07-01</v>
          </cell>
          <cell r="R202">
            <v>4.83333333333333</v>
          </cell>
          <cell r="S202" t="str">
            <v>本科</v>
          </cell>
          <cell r="T202" t="str">
            <v>SOCIAL二组</v>
          </cell>
          <cell r="U202" t="str">
            <v>吴成刚</v>
          </cell>
        </row>
        <row r="203">
          <cell r="C203">
            <v>150425</v>
          </cell>
          <cell r="D203">
            <v>3</v>
          </cell>
          <cell r="E203">
            <v>3</v>
          </cell>
          <cell r="F203">
            <v>3</v>
          </cell>
          <cell r="G203">
            <v>3</v>
          </cell>
          <cell r="H203">
            <v>0</v>
          </cell>
          <cell r="I203" t="str">
            <v>软件开发工程师</v>
          </cell>
          <cell r="J203" t="str">
            <v>工程院五部开发二处</v>
          </cell>
          <cell r="K203" t="str">
            <v>P5</v>
          </cell>
          <cell r="L203" t="str">
            <v>2015-06-05</v>
          </cell>
          <cell r="M203">
            <v>42252</v>
          </cell>
          <cell r="N203">
            <v>1.91666666666667</v>
          </cell>
          <cell r="O203" t="str">
            <v>转正定级</v>
          </cell>
          <cell r="P203" t="str">
            <v>四川大学</v>
          </cell>
          <cell r="Q203" t="str">
            <v>2008-06-22</v>
          </cell>
          <cell r="R203">
            <v>8.83333333333333</v>
          </cell>
          <cell r="S203" t="str">
            <v>本科</v>
          </cell>
          <cell r="T203" t="str">
            <v>SOCIAL一组</v>
          </cell>
          <cell r="U203" t="str">
            <v>吴成刚</v>
          </cell>
        </row>
        <row r="204">
          <cell r="C204">
            <v>241815</v>
          </cell>
          <cell r="D204">
            <v>2</v>
          </cell>
          <cell r="E204">
            <v>2</v>
          </cell>
          <cell r="F204">
            <v>2</v>
          </cell>
          <cell r="G204">
            <v>2</v>
          </cell>
          <cell r="H204">
            <v>0</v>
          </cell>
          <cell r="I204" t="str">
            <v>软件开发工程师</v>
          </cell>
          <cell r="J204" t="str">
            <v>工程院五部开发二处</v>
          </cell>
          <cell r="K204" t="str">
            <v>P5</v>
          </cell>
          <cell r="L204" t="str">
            <v>2016-03-31</v>
          </cell>
          <cell r="M204">
            <v>42552</v>
          </cell>
          <cell r="N204">
            <v>1.08333333333333</v>
          </cell>
          <cell r="O204" t="str">
            <v>转正定级</v>
          </cell>
          <cell r="P204" t="str">
            <v>西南石油大学</v>
          </cell>
          <cell r="Q204" t="str">
            <v>2012-06-30</v>
          </cell>
          <cell r="R204">
            <v>4.83333333333333</v>
          </cell>
          <cell r="S204" t="str">
            <v>本科</v>
          </cell>
          <cell r="T204" t="str">
            <v>SOCIAL一组</v>
          </cell>
          <cell r="U204" t="str">
            <v>吴成刚</v>
          </cell>
        </row>
        <row r="205">
          <cell r="C205">
            <v>153050</v>
          </cell>
          <cell r="D205">
            <v>2</v>
          </cell>
          <cell r="E205">
            <v>2</v>
          </cell>
          <cell r="F205">
            <v>2</v>
          </cell>
          <cell r="G205">
            <v>3</v>
          </cell>
          <cell r="H205">
            <v>1</v>
          </cell>
          <cell r="I205" t="str">
            <v>软件开发工程师</v>
          </cell>
          <cell r="J205" t="str">
            <v>工程院五部开发二处</v>
          </cell>
          <cell r="K205" t="str">
            <v>P5</v>
          </cell>
          <cell r="L205" t="str">
            <v>2014-11-13</v>
          </cell>
          <cell r="M205">
            <v>42511</v>
          </cell>
          <cell r="N205">
            <v>1</v>
          </cell>
          <cell r="O205" t="str">
            <v>晋升（级）</v>
          </cell>
          <cell r="P205" t="str">
            <v>福州大学</v>
          </cell>
          <cell r="Q205" t="str">
            <v>2011-07-01</v>
          </cell>
          <cell r="R205">
            <v>5.83333333333333</v>
          </cell>
          <cell r="S205" t="str">
            <v>本科</v>
          </cell>
          <cell r="T205" t="str">
            <v>SOCIAL二组</v>
          </cell>
          <cell r="U205" t="str">
            <v>吴成刚</v>
          </cell>
        </row>
        <row r="206">
          <cell r="C206">
            <v>870922</v>
          </cell>
          <cell r="D206">
            <v>2</v>
          </cell>
          <cell r="E206">
            <v>2</v>
          </cell>
          <cell r="F206">
            <v>2</v>
          </cell>
          <cell r="G206">
            <v>2</v>
          </cell>
          <cell r="H206">
            <v>0</v>
          </cell>
          <cell r="I206" t="str">
            <v>软件开发工程师</v>
          </cell>
          <cell r="J206" t="str">
            <v>工程院五部开发二处</v>
          </cell>
          <cell r="K206" t="str">
            <v>P5</v>
          </cell>
          <cell r="L206" t="str">
            <v>2014-05-26</v>
          </cell>
          <cell r="M206">
            <v>41877</v>
          </cell>
          <cell r="N206">
            <v>2.91666666666667</v>
          </cell>
          <cell r="O206" t="str">
            <v>定岗</v>
          </cell>
          <cell r="P206" t="str">
            <v>福建师范大学</v>
          </cell>
          <cell r="Q206" t="str">
            <v>2009-07-01</v>
          </cell>
          <cell r="R206">
            <v>7.83333333333333</v>
          </cell>
          <cell r="S206" t="str">
            <v>本科</v>
          </cell>
          <cell r="T206" t="str">
            <v>SOCIAL一组</v>
          </cell>
          <cell r="U206" t="str">
            <v>吴成刚</v>
          </cell>
        </row>
        <row r="207">
          <cell r="C207">
            <v>648211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0</v>
          </cell>
          <cell r="I207" t="str">
            <v>软件开发工程师</v>
          </cell>
          <cell r="J207" t="str">
            <v>工程院五部开发二处</v>
          </cell>
          <cell r="K207" t="str">
            <v>P5</v>
          </cell>
          <cell r="L207" t="str">
            <v>2015-07-27</v>
          </cell>
          <cell r="M207">
            <v>42695</v>
          </cell>
          <cell r="N207">
            <v>0.5</v>
          </cell>
          <cell r="O207" t="str">
            <v>晋升（级）</v>
          </cell>
          <cell r="P207" t="str">
            <v>福建农林大学</v>
          </cell>
          <cell r="Q207" t="str">
            <v>2013-07-01</v>
          </cell>
          <cell r="R207">
            <v>3.83333333333333</v>
          </cell>
          <cell r="S207" t="str">
            <v>本科</v>
          </cell>
          <cell r="T207" t="str">
            <v>IM项目</v>
          </cell>
          <cell r="U207" t="str">
            <v>吴成刚</v>
          </cell>
        </row>
        <row r="208">
          <cell r="C208">
            <v>135411</v>
          </cell>
          <cell r="D208">
            <v>2</v>
          </cell>
          <cell r="E208">
            <v>2</v>
          </cell>
          <cell r="F208">
            <v>2</v>
          </cell>
          <cell r="G208">
            <v>2</v>
          </cell>
          <cell r="H208">
            <v>0</v>
          </cell>
          <cell r="I208" t="str">
            <v>软件开发工程师</v>
          </cell>
          <cell r="J208" t="str">
            <v>工程院五部开发二处</v>
          </cell>
          <cell r="K208" t="str">
            <v>P4</v>
          </cell>
          <cell r="L208" t="str">
            <v>2015-07-23</v>
          </cell>
          <cell r="M208">
            <v>42300</v>
          </cell>
          <cell r="N208">
            <v>1.75</v>
          </cell>
          <cell r="O208" t="str">
            <v>转正定级</v>
          </cell>
          <cell r="P208" t="str">
            <v>重庆邮电大学</v>
          </cell>
          <cell r="Q208" t="str">
            <v>2015-07-01</v>
          </cell>
          <cell r="R208">
            <v>1.83333333333333</v>
          </cell>
          <cell r="S208" t="str">
            <v>本科</v>
          </cell>
          <cell r="T208" t="str">
            <v>SOCIAL二组</v>
          </cell>
          <cell r="U208" t="str">
            <v>吴成刚</v>
          </cell>
        </row>
        <row r="209">
          <cell r="C209">
            <v>291770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0</v>
          </cell>
          <cell r="I209" t="str">
            <v>软件开发工程师</v>
          </cell>
          <cell r="J209" t="str">
            <v>工程院五部开发二处</v>
          </cell>
          <cell r="K209" t="str">
            <v>P5</v>
          </cell>
          <cell r="L209" t="str">
            <v>2015-06-26</v>
          </cell>
          <cell r="M209">
            <v>42695</v>
          </cell>
          <cell r="N209">
            <v>0.5</v>
          </cell>
          <cell r="O209" t="str">
            <v>晋升（级）</v>
          </cell>
          <cell r="P209" t="str">
            <v>福州大学</v>
          </cell>
          <cell r="Q209" t="str">
            <v>2015-07-01</v>
          </cell>
          <cell r="R209">
            <v>1.83333333333333</v>
          </cell>
          <cell r="S209" t="str">
            <v>本科</v>
          </cell>
          <cell r="T209" t="str">
            <v>SOCIAL二组</v>
          </cell>
          <cell r="U209" t="str">
            <v>吴成刚</v>
          </cell>
        </row>
        <row r="210">
          <cell r="C210">
            <v>385964</v>
          </cell>
          <cell r="D210">
            <v>2</v>
          </cell>
          <cell r="E210">
            <v>2</v>
          </cell>
          <cell r="F210">
            <v>2</v>
          </cell>
          <cell r="G210">
            <v>2</v>
          </cell>
          <cell r="H210">
            <v>0</v>
          </cell>
          <cell r="I210" t="str">
            <v>软件开发工程师</v>
          </cell>
          <cell r="J210" t="str">
            <v>工程院五部开发二处</v>
          </cell>
          <cell r="K210" t="str">
            <v>P4</v>
          </cell>
          <cell r="L210" t="str">
            <v>2015-07-09</v>
          </cell>
          <cell r="M210">
            <v>42286</v>
          </cell>
          <cell r="N210">
            <v>1.83333333333333</v>
          </cell>
          <cell r="O210" t="str">
            <v>转正定级</v>
          </cell>
          <cell r="P210" t="str">
            <v>福建师范大学</v>
          </cell>
          <cell r="Q210" t="str">
            <v>2010-07-01</v>
          </cell>
          <cell r="R210">
            <v>6.83333333333333</v>
          </cell>
          <cell r="S210" t="str">
            <v>本科</v>
          </cell>
          <cell r="T210" t="str">
            <v>SOCIAL三组</v>
          </cell>
          <cell r="U210" t="str">
            <v>吴成刚</v>
          </cell>
        </row>
        <row r="211">
          <cell r="C211">
            <v>100101</v>
          </cell>
          <cell r="D211">
            <v>2</v>
          </cell>
          <cell r="E211">
            <v>2</v>
          </cell>
          <cell r="F211">
            <v>2</v>
          </cell>
          <cell r="G211">
            <v>3</v>
          </cell>
          <cell r="H211">
            <v>1</v>
          </cell>
          <cell r="I211" t="str">
            <v>软件开发工程师</v>
          </cell>
          <cell r="J211" t="str">
            <v>工程院五部开发二处</v>
          </cell>
          <cell r="K211" t="str">
            <v>P4</v>
          </cell>
          <cell r="L211" t="str">
            <v>2014-06-16</v>
          </cell>
          <cell r="M211">
            <v>41898</v>
          </cell>
          <cell r="N211">
            <v>2.91666666666667</v>
          </cell>
          <cell r="O211" t="str">
            <v>定岗</v>
          </cell>
          <cell r="P211" t="str">
            <v>福州大学</v>
          </cell>
          <cell r="Q211" t="str">
            <v>2014-06-15</v>
          </cell>
          <cell r="R211">
            <v>2.91666666666667</v>
          </cell>
          <cell r="S211" t="str">
            <v>本科</v>
          </cell>
          <cell r="T211" t="str">
            <v>IM项目</v>
          </cell>
          <cell r="U211" t="str">
            <v>吴成刚</v>
          </cell>
        </row>
        <row r="212">
          <cell r="C212">
            <v>355325</v>
          </cell>
          <cell r="D212">
            <v>2</v>
          </cell>
          <cell r="E212">
            <v>2</v>
          </cell>
          <cell r="F212">
            <v>2</v>
          </cell>
          <cell r="G212">
            <v>3</v>
          </cell>
          <cell r="H212">
            <v>1</v>
          </cell>
          <cell r="I212" t="str">
            <v>软件开发工程师</v>
          </cell>
          <cell r="J212" t="str">
            <v>工程院五部开发二处</v>
          </cell>
          <cell r="K212" t="str">
            <v>P4</v>
          </cell>
          <cell r="L212" t="str">
            <v>2015-06-26</v>
          </cell>
          <cell r="M212">
            <v>42242</v>
          </cell>
          <cell r="N212">
            <v>1.83333333333333</v>
          </cell>
          <cell r="O212" t="str">
            <v>转正定级</v>
          </cell>
          <cell r="P212" t="str">
            <v>福州大学</v>
          </cell>
          <cell r="Q212" t="str">
            <v>2015-07-01</v>
          </cell>
          <cell r="R212">
            <v>1.83333333333333</v>
          </cell>
          <cell r="S212" t="str">
            <v>本科</v>
          </cell>
          <cell r="T212" t="str">
            <v>SOCIAL二组</v>
          </cell>
          <cell r="U212" t="str">
            <v>吴成刚</v>
          </cell>
        </row>
        <row r="213">
          <cell r="C213">
            <v>252717</v>
          </cell>
          <cell r="D213">
            <v>2</v>
          </cell>
          <cell r="E213">
            <v>2</v>
          </cell>
          <cell r="F213">
            <v>2</v>
          </cell>
          <cell r="G213">
            <v>2</v>
          </cell>
          <cell r="H213">
            <v>0</v>
          </cell>
          <cell r="I213" t="str">
            <v>软件开发工程师</v>
          </cell>
          <cell r="J213" t="str">
            <v>工程院五部开发二处</v>
          </cell>
          <cell r="K213" t="str">
            <v>P4</v>
          </cell>
          <cell r="L213" t="str">
            <v>2015-07-16</v>
          </cell>
          <cell r="M213">
            <v>42354</v>
          </cell>
          <cell r="N213">
            <v>1.83333333333333</v>
          </cell>
          <cell r="O213" t="str">
            <v>转正定级</v>
          </cell>
          <cell r="P213" t="str">
            <v>四川大学</v>
          </cell>
          <cell r="Q213" t="str">
            <v>2015-07-01</v>
          </cell>
          <cell r="R213">
            <v>1.83333333333333</v>
          </cell>
          <cell r="S213" t="str">
            <v>本科</v>
          </cell>
          <cell r="T213" t="str">
            <v>SOCIAL一组</v>
          </cell>
          <cell r="U213" t="str">
            <v>吴成刚</v>
          </cell>
        </row>
        <row r="214">
          <cell r="C214">
            <v>108878</v>
          </cell>
          <cell r="D214">
            <v>2</v>
          </cell>
          <cell r="E214">
            <v>2</v>
          </cell>
          <cell r="F214">
            <v>2</v>
          </cell>
          <cell r="G214">
            <v>2</v>
          </cell>
          <cell r="H214">
            <v>0</v>
          </cell>
          <cell r="I214" t="str">
            <v>开发经理</v>
          </cell>
          <cell r="J214" t="str">
            <v>工程院五部本部</v>
          </cell>
          <cell r="K214" t="str">
            <v>M7</v>
          </cell>
          <cell r="L214" t="str">
            <v>2014-05-26</v>
          </cell>
          <cell r="M214">
            <v>42390</v>
          </cell>
          <cell r="N214">
            <v>1.33333333333333</v>
          </cell>
          <cell r="O214" t="str">
            <v>晋升（职、级）</v>
          </cell>
          <cell r="P214" t="str">
            <v>北京邮电大学</v>
          </cell>
          <cell r="Q214" t="str">
            <v>2006-04-01</v>
          </cell>
          <cell r="R214">
            <v>11.0833333333333</v>
          </cell>
          <cell r="S214" t="str">
            <v>硕士研究生</v>
          </cell>
          <cell r="T214" t="str">
            <v>IM项目</v>
          </cell>
          <cell r="U214" t="str">
            <v>吴成刚</v>
          </cell>
        </row>
        <row r="215">
          <cell r="C215">
            <v>124086</v>
          </cell>
          <cell r="D215">
            <v>2</v>
          </cell>
          <cell r="E215">
            <v>2</v>
          </cell>
          <cell r="F215">
            <v>2</v>
          </cell>
          <cell r="G215">
            <v>2</v>
          </cell>
          <cell r="H215">
            <v>0</v>
          </cell>
          <cell r="I215" t="str">
            <v>开发经理</v>
          </cell>
          <cell r="J215" t="str">
            <v>工程院五部本部</v>
          </cell>
          <cell r="K215" t="str">
            <v>M7</v>
          </cell>
          <cell r="L215" t="str">
            <v>2014-06-09</v>
          </cell>
          <cell r="M215">
            <v>42329</v>
          </cell>
          <cell r="N215">
            <v>1.5</v>
          </cell>
          <cell r="O215" t="str">
            <v>晋升（级）</v>
          </cell>
          <cell r="P215" t="str">
            <v>华中科技大学</v>
          </cell>
          <cell r="Q215" t="str">
            <v>2010-07-01</v>
          </cell>
          <cell r="R215">
            <v>6.83333333333333</v>
          </cell>
          <cell r="S215" t="str">
            <v>硕士研究生</v>
          </cell>
          <cell r="T215" t="str">
            <v>SOCIAL一组</v>
          </cell>
          <cell r="U215" t="str">
            <v>吴成刚</v>
          </cell>
        </row>
        <row r="216">
          <cell r="C216">
            <v>199808</v>
          </cell>
          <cell r="D216">
            <v>2</v>
          </cell>
          <cell r="E216">
            <v>2</v>
          </cell>
          <cell r="F216">
            <v>2</v>
          </cell>
          <cell r="G216">
            <v>2</v>
          </cell>
          <cell r="H216">
            <v>0</v>
          </cell>
          <cell r="I216" t="str">
            <v>开发经理</v>
          </cell>
          <cell r="J216" t="str">
            <v>工程院五部本部</v>
          </cell>
          <cell r="K216" t="str">
            <v>M7</v>
          </cell>
          <cell r="L216" t="str">
            <v>2014-03-11</v>
          </cell>
          <cell r="M216">
            <v>42511</v>
          </cell>
          <cell r="N216">
            <v>1</v>
          </cell>
          <cell r="O216" t="str">
            <v>晋升（级）</v>
          </cell>
          <cell r="P216" t="str">
            <v>福建师范大学</v>
          </cell>
          <cell r="Q216" t="str">
            <v>2004-07-01</v>
          </cell>
          <cell r="R216">
            <v>12.8333333333333</v>
          </cell>
          <cell r="S216" t="str">
            <v>本科</v>
          </cell>
          <cell r="T216" t="str">
            <v>SOCIAL三组</v>
          </cell>
          <cell r="U216" t="str">
            <v>吴成刚</v>
          </cell>
        </row>
        <row r="217">
          <cell r="C217">
            <v>120914</v>
          </cell>
          <cell r="D217">
            <v>3</v>
          </cell>
          <cell r="E217">
            <v>3</v>
          </cell>
          <cell r="F217">
            <v>3</v>
          </cell>
          <cell r="G217">
            <v>3</v>
          </cell>
          <cell r="H217">
            <v>0</v>
          </cell>
          <cell r="I217" t="str">
            <v>软件开发工程师</v>
          </cell>
          <cell r="J217" t="str">
            <v>工程院九部开发二处</v>
          </cell>
          <cell r="K217" t="str">
            <v>P6</v>
          </cell>
          <cell r="L217" t="str">
            <v>2014-06-24</v>
          </cell>
          <cell r="M217">
            <v>42176</v>
          </cell>
          <cell r="N217">
            <v>2.83333333333333</v>
          </cell>
          <cell r="O217" t="str">
            <v>定岗</v>
          </cell>
          <cell r="P217" t="str">
            <v>福州大学</v>
          </cell>
          <cell r="Q217" t="str">
            <v>2006-07-01</v>
          </cell>
          <cell r="R217">
            <v>10.8333333333333</v>
          </cell>
          <cell r="S217" t="str">
            <v>本科</v>
          </cell>
          <cell r="T217" t="str">
            <v>SOCIAL二组</v>
          </cell>
          <cell r="U217" t="str">
            <v>吴成刚</v>
          </cell>
        </row>
        <row r="218">
          <cell r="C218">
            <v>722511</v>
          </cell>
          <cell r="D218">
            <v>3</v>
          </cell>
          <cell r="E218">
            <v>3</v>
          </cell>
          <cell r="F218">
            <v>3</v>
          </cell>
          <cell r="G218">
            <v>3</v>
          </cell>
          <cell r="H218">
            <v>0</v>
          </cell>
          <cell r="I218" t="str">
            <v>软件开发工程师</v>
          </cell>
          <cell r="J218" t="str">
            <v>工程院十一部开发一处</v>
          </cell>
          <cell r="K218" t="str">
            <v>P6</v>
          </cell>
          <cell r="L218" t="str">
            <v>2012-10-29</v>
          </cell>
          <cell r="M218">
            <v>42329</v>
          </cell>
          <cell r="N218">
            <v>1.5</v>
          </cell>
          <cell r="O218" t="str">
            <v>晋升（级）</v>
          </cell>
          <cell r="P218" t="str">
            <v>福建农林大学</v>
          </cell>
          <cell r="Q218" t="str">
            <v>2009-07-01</v>
          </cell>
          <cell r="R218">
            <v>7.83333333333333</v>
          </cell>
          <cell r="S218" t="str">
            <v>本科</v>
          </cell>
          <cell r="T218" t="str">
            <v>101教育PPT</v>
          </cell>
          <cell r="U218" t="str">
            <v>吴成刚</v>
          </cell>
        </row>
        <row r="219">
          <cell r="C219">
            <v>840204</v>
          </cell>
          <cell r="D219">
            <v>2</v>
          </cell>
          <cell r="E219">
            <v>2</v>
          </cell>
          <cell r="F219">
            <v>2</v>
          </cell>
          <cell r="G219">
            <v>3</v>
          </cell>
          <cell r="H219">
            <v>1</v>
          </cell>
          <cell r="I219" t="str">
            <v>软件开发工程师</v>
          </cell>
          <cell r="J219" t="str">
            <v>工程院十一部开发一处</v>
          </cell>
          <cell r="K219" t="str">
            <v>P6</v>
          </cell>
          <cell r="L219" t="str">
            <v>2012-10-29</v>
          </cell>
          <cell r="M219">
            <v>41903</v>
          </cell>
          <cell r="N219">
            <v>2.66666666666667</v>
          </cell>
          <cell r="O219" t="str">
            <v>晋升（级）</v>
          </cell>
          <cell r="P219" t="str">
            <v>南昌航空大学</v>
          </cell>
          <cell r="Q219" t="str">
            <v>2007-07-01</v>
          </cell>
          <cell r="R219">
            <v>9.83333333333333</v>
          </cell>
          <cell r="S219" t="str">
            <v>本科</v>
          </cell>
          <cell r="T219" t="str">
            <v>101教育PPT</v>
          </cell>
          <cell r="U219" t="str">
            <v>吴成刚</v>
          </cell>
        </row>
        <row r="220">
          <cell r="C220">
            <v>800993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0</v>
          </cell>
          <cell r="I220" t="str">
            <v>高级软件开发工程师</v>
          </cell>
          <cell r="J220" t="str">
            <v>工程院十一部开发一处</v>
          </cell>
          <cell r="K220" t="str">
            <v>P7</v>
          </cell>
          <cell r="L220" t="str">
            <v>2015-07-13</v>
          </cell>
          <cell r="M220">
            <v>42695</v>
          </cell>
          <cell r="N220">
            <v>0.5</v>
          </cell>
          <cell r="O220" t="str">
            <v>晋升（职、级）</v>
          </cell>
          <cell r="P220" t="str">
            <v>江西大宇专修学院</v>
          </cell>
          <cell r="Q220" t="str">
            <v>2003-07-01</v>
          </cell>
          <cell r="R220">
            <v>13.8333333333333</v>
          </cell>
          <cell r="S220" t="str">
            <v>专科</v>
          </cell>
          <cell r="T220" t="str">
            <v>101教育PPT</v>
          </cell>
          <cell r="U220" t="str">
            <v>吴成刚</v>
          </cell>
        </row>
        <row r="221">
          <cell r="C221">
            <v>509483</v>
          </cell>
          <cell r="D221">
            <v>2</v>
          </cell>
          <cell r="E221">
            <v>2</v>
          </cell>
          <cell r="F221">
            <v>2</v>
          </cell>
          <cell r="G221">
            <v>2</v>
          </cell>
          <cell r="H221">
            <v>0</v>
          </cell>
          <cell r="I221" t="str">
            <v>软件开发工程师</v>
          </cell>
          <cell r="J221" t="str">
            <v>工程院十一部开发一处</v>
          </cell>
          <cell r="K221" t="str">
            <v>P6</v>
          </cell>
          <cell r="L221" t="str">
            <v>2016-06-20</v>
          </cell>
          <cell r="M221">
            <v>42633</v>
          </cell>
          <cell r="N221">
            <v>0.916666666666667</v>
          </cell>
          <cell r="O221" t="str">
            <v>转正定级</v>
          </cell>
          <cell r="P221" t="str">
            <v>福州大学</v>
          </cell>
          <cell r="Q221" t="str">
            <v>2007-06-30</v>
          </cell>
          <cell r="R221">
            <v>9.83333333333333</v>
          </cell>
          <cell r="S221" t="str">
            <v>本科</v>
          </cell>
          <cell r="T221" t="str">
            <v>101教育PPT</v>
          </cell>
          <cell r="U221" t="str">
            <v>吴成刚</v>
          </cell>
        </row>
        <row r="222">
          <cell r="C222">
            <v>132333</v>
          </cell>
          <cell r="D222">
            <v>2</v>
          </cell>
          <cell r="E222">
            <v>2</v>
          </cell>
          <cell r="F222">
            <v>2</v>
          </cell>
          <cell r="G222">
            <v>2</v>
          </cell>
          <cell r="H222">
            <v>0</v>
          </cell>
          <cell r="I222" t="str">
            <v>软件开发工程师</v>
          </cell>
          <cell r="J222" t="str">
            <v>工程院十一部开发一处</v>
          </cell>
          <cell r="K222" t="str">
            <v>P6</v>
          </cell>
          <cell r="L222" t="str">
            <v>2012-02-23</v>
          </cell>
          <cell r="M222">
            <v>41538</v>
          </cell>
          <cell r="N222">
            <v>3.66666666666667</v>
          </cell>
          <cell r="O222" t="str">
            <v>晋升（级）</v>
          </cell>
          <cell r="P222" t="str">
            <v>北卡罗莱那大学</v>
          </cell>
          <cell r="Q222" t="str">
            <v>1998-07-01</v>
          </cell>
          <cell r="R222">
            <v>18.8333333333333</v>
          </cell>
          <cell r="S222" t="str">
            <v>硕士研究生</v>
          </cell>
          <cell r="T222" t="str">
            <v>101教育PPT</v>
          </cell>
          <cell r="U222" t="str">
            <v>吴成刚</v>
          </cell>
        </row>
        <row r="223">
          <cell r="C223">
            <v>909058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0</v>
          </cell>
          <cell r="I223" t="str">
            <v>软件开发工程师</v>
          </cell>
          <cell r="J223" t="str">
            <v>工程院十一部开发一处</v>
          </cell>
          <cell r="K223" t="str">
            <v>P6</v>
          </cell>
          <cell r="L223" t="str">
            <v>2013-07-02</v>
          </cell>
          <cell r="M223">
            <v>42695</v>
          </cell>
          <cell r="N223">
            <v>0.5</v>
          </cell>
          <cell r="O223" t="str">
            <v>晋升（级）</v>
          </cell>
          <cell r="P223" t="str">
            <v>福建师范大学协和学院</v>
          </cell>
          <cell r="Q223" t="str">
            <v>2013-07-01</v>
          </cell>
          <cell r="R223">
            <v>3.83333333333333</v>
          </cell>
          <cell r="S223" t="str">
            <v>本科</v>
          </cell>
          <cell r="T223" t="str">
            <v>101教育PPT</v>
          </cell>
          <cell r="U223" t="str">
            <v>吴成刚</v>
          </cell>
        </row>
        <row r="224">
          <cell r="C224">
            <v>757987</v>
          </cell>
          <cell r="D224">
            <v>2</v>
          </cell>
          <cell r="E224">
            <v>2</v>
          </cell>
          <cell r="F224">
            <v>2</v>
          </cell>
          <cell r="G224">
            <v>2</v>
          </cell>
          <cell r="H224">
            <v>0</v>
          </cell>
          <cell r="I224" t="str">
            <v>软件开发工程师</v>
          </cell>
          <cell r="J224" t="str">
            <v>工程院十一部开发一处</v>
          </cell>
          <cell r="K224" t="str">
            <v>P5</v>
          </cell>
          <cell r="L224" t="str">
            <v>2016-01-18</v>
          </cell>
          <cell r="M224">
            <v>42478</v>
          </cell>
          <cell r="N224">
            <v>1.33333333333333</v>
          </cell>
          <cell r="O224" t="str">
            <v>转正定级</v>
          </cell>
          <cell r="P224" t="str">
            <v>福建师范大学</v>
          </cell>
          <cell r="Q224" t="str">
            <v>2011-06-01</v>
          </cell>
          <cell r="R224">
            <v>5.91666666666667</v>
          </cell>
          <cell r="S224" t="str">
            <v>本科</v>
          </cell>
          <cell r="T224" t="str">
            <v>101教育PPT</v>
          </cell>
          <cell r="U224" t="str">
            <v>吴成刚</v>
          </cell>
        </row>
        <row r="225">
          <cell r="C225">
            <v>705301</v>
          </cell>
          <cell r="D225">
            <v>3</v>
          </cell>
          <cell r="E225">
            <v>3</v>
          </cell>
          <cell r="F225">
            <v>3</v>
          </cell>
          <cell r="G225">
            <v>3</v>
          </cell>
          <cell r="H225">
            <v>0</v>
          </cell>
          <cell r="I225" t="str">
            <v>软件开发工程师</v>
          </cell>
          <cell r="J225" t="str">
            <v>工程院十一部开发一处</v>
          </cell>
          <cell r="K225" t="str">
            <v>P5</v>
          </cell>
          <cell r="L225" t="str">
            <v>2016-04-28</v>
          </cell>
          <cell r="M225">
            <v>42579</v>
          </cell>
          <cell r="N225">
            <v>1</v>
          </cell>
          <cell r="O225" t="str">
            <v>转正定级</v>
          </cell>
          <cell r="P225" t="str">
            <v>福建工程学院</v>
          </cell>
          <cell r="Q225" t="str">
            <v>2009-09-01</v>
          </cell>
          <cell r="R225">
            <v>7.66666666666667</v>
          </cell>
          <cell r="S225" t="str">
            <v>本科</v>
          </cell>
          <cell r="T225" t="str">
            <v>101教育PPT</v>
          </cell>
          <cell r="U225" t="str">
            <v>吴成刚</v>
          </cell>
        </row>
        <row r="226">
          <cell r="C226">
            <v>860813</v>
          </cell>
          <cell r="D226">
            <v>3</v>
          </cell>
          <cell r="E226">
            <v>3</v>
          </cell>
          <cell r="F226">
            <v>3</v>
          </cell>
          <cell r="G226">
            <v>3</v>
          </cell>
          <cell r="H226">
            <v>0</v>
          </cell>
          <cell r="I226" t="str">
            <v>软件开发工程师</v>
          </cell>
          <cell r="J226" t="str">
            <v>工程院十一部开发一处</v>
          </cell>
          <cell r="K226" t="str">
            <v>P5</v>
          </cell>
          <cell r="L226" t="str">
            <v>2014-11-06</v>
          </cell>
          <cell r="M226">
            <v>42511</v>
          </cell>
          <cell r="N226">
            <v>1</v>
          </cell>
          <cell r="O226" t="str">
            <v>晋升（级）</v>
          </cell>
          <cell r="P226" t="str">
            <v>沈阳航空航天大学</v>
          </cell>
          <cell r="Q226" t="str">
            <v>2010-07-01</v>
          </cell>
          <cell r="R226">
            <v>6.83333333333333</v>
          </cell>
          <cell r="S226" t="str">
            <v>本科</v>
          </cell>
          <cell r="T226" t="str">
            <v>101教育PPT</v>
          </cell>
          <cell r="U226" t="str">
            <v>吴成刚</v>
          </cell>
        </row>
        <row r="227">
          <cell r="C227">
            <v>128131</v>
          </cell>
          <cell r="D227">
            <v>3</v>
          </cell>
          <cell r="E227">
            <v>3</v>
          </cell>
          <cell r="F227">
            <v>3</v>
          </cell>
          <cell r="G227">
            <v>3</v>
          </cell>
          <cell r="H227">
            <v>0</v>
          </cell>
          <cell r="I227" t="str">
            <v>软件开发工程师</v>
          </cell>
          <cell r="J227" t="str">
            <v>工程院十一部开发一处</v>
          </cell>
          <cell r="K227" t="str">
            <v>P5</v>
          </cell>
          <cell r="L227" t="str">
            <v>2016-05-23</v>
          </cell>
          <cell r="M227">
            <v>42605</v>
          </cell>
          <cell r="N227">
            <v>0.916666666666667</v>
          </cell>
          <cell r="O227" t="str">
            <v>转正定级</v>
          </cell>
          <cell r="P227" t="str">
            <v>厦门理工学院</v>
          </cell>
          <cell r="Q227" t="str">
            <v>2011-07-01</v>
          </cell>
          <cell r="R227">
            <v>5.83333333333333</v>
          </cell>
          <cell r="S227" t="str">
            <v>本科</v>
          </cell>
          <cell r="T227" t="str">
            <v>101教育PPT</v>
          </cell>
          <cell r="U227" t="str">
            <v>吴成刚</v>
          </cell>
        </row>
        <row r="228">
          <cell r="C228">
            <v>415749</v>
          </cell>
          <cell r="D228">
            <v>2</v>
          </cell>
          <cell r="E228">
            <v>2</v>
          </cell>
          <cell r="F228">
            <v>2</v>
          </cell>
          <cell r="G228">
            <v>2</v>
          </cell>
          <cell r="H228">
            <v>0</v>
          </cell>
          <cell r="I228" t="str">
            <v>软件开发工程师</v>
          </cell>
          <cell r="J228" t="str">
            <v>工程院十一部开发一处</v>
          </cell>
          <cell r="K228" t="str">
            <v>P5</v>
          </cell>
          <cell r="L228" t="str">
            <v>2016-05-05</v>
          </cell>
          <cell r="M228">
            <v>42587</v>
          </cell>
          <cell r="N228">
            <v>1</v>
          </cell>
          <cell r="O228" t="str">
            <v>转正定级</v>
          </cell>
          <cell r="P228" t="str">
            <v>重庆理工大学</v>
          </cell>
          <cell r="Q228" t="str">
            <v>2010-06-30</v>
          </cell>
          <cell r="R228">
            <v>6.83333333333333</v>
          </cell>
          <cell r="S228" t="str">
            <v>本科</v>
          </cell>
          <cell r="T228" t="str">
            <v>101教育PPT</v>
          </cell>
          <cell r="U228" t="str">
            <v>吴成刚</v>
          </cell>
        </row>
        <row r="229">
          <cell r="C229">
            <v>901361</v>
          </cell>
          <cell r="D229">
            <v>2</v>
          </cell>
          <cell r="E229">
            <v>2</v>
          </cell>
          <cell r="F229">
            <v>2</v>
          </cell>
          <cell r="G229">
            <v>2</v>
          </cell>
          <cell r="H229">
            <v>0</v>
          </cell>
          <cell r="I229" t="str">
            <v>软件开发工程师</v>
          </cell>
          <cell r="J229" t="str">
            <v>工程院十一部开发一处</v>
          </cell>
          <cell r="K229" t="str">
            <v>P5</v>
          </cell>
          <cell r="L229" t="str">
            <v>2016-05-26</v>
          </cell>
          <cell r="M229">
            <v>42608</v>
          </cell>
          <cell r="N229">
            <v>0.916666666666667</v>
          </cell>
          <cell r="O229" t="str">
            <v>转正定级</v>
          </cell>
          <cell r="P229" t="str">
            <v>日本国士馆大学</v>
          </cell>
          <cell r="Q229" t="str">
            <v>2012-03-31</v>
          </cell>
          <cell r="R229">
            <v>5.08333333333333</v>
          </cell>
          <cell r="S229" t="str">
            <v>本科</v>
          </cell>
          <cell r="T229" t="str">
            <v>101教育PPT</v>
          </cell>
          <cell r="U229" t="str">
            <v>吴成刚</v>
          </cell>
        </row>
        <row r="230">
          <cell r="C230">
            <v>207280</v>
          </cell>
          <cell r="D230">
            <v>2</v>
          </cell>
          <cell r="E230">
            <v>2</v>
          </cell>
          <cell r="F230">
            <v>2</v>
          </cell>
          <cell r="G230">
            <v>2</v>
          </cell>
          <cell r="H230">
            <v>0</v>
          </cell>
          <cell r="I230" t="str">
            <v>软件开发工程师</v>
          </cell>
          <cell r="J230" t="str">
            <v>工程院十一部开发一处</v>
          </cell>
          <cell r="K230" t="str">
            <v>P5</v>
          </cell>
          <cell r="L230" t="str">
            <v>2016-05-23</v>
          </cell>
          <cell r="M230">
            <v>42605</v>
          </cell>
          <cell r="N230">
            <v>0.916666666666667</v>
          </cell>
          <cell r="O230" t="str">
            <v>转正定级</v>
          </cell>
          <cell r="P230" t="str">
            <v>福建工程学院</v>
          </cell>
          <cell r="Q230" t="str">
            <v>2010-07-01</v>
          </cell>
          <cell r="R230">
            <v>6.83333333333333</v>
          </cell>
          <cell r="S230" t="str">
            <v>本科</v>
          </cell>
          <cell r="T230" t="str">
            <v>101教育PPT</v>
          </cell>
          <cell r="U230" t="str">
            <v>吴成刚</v>
          </cell>
        </row>
        <row r="231">
          <cell r="C231">
            <v>105016</v>
          </cell>
          <cell r="D231">
            <v>2</v>
          </cell>
          <cell r="E231">
            <v>2</v>
          </cell>
          <cell r="F231">
            <v>2</v>
          </cell>
          <cell r="G231">
            <v>2</v>
          </cell>
          <cell r="H231">
            <v>0</v>
          </cell>
          <cell r="I231" t="str">
            <v>软件开发工程师</v>
          </cell>
          <cell r="J231" t="str">
            <v>工程院十一部开发一处</v>
          </cell>
          <cell r="K231" t="str">
            <v>P5</v>
          </cell>
          <cell r="L231" t="str">
            <v>2016-06-20</v>
          </cell>
          <cell r="M231">
            <v>42633</v>
          </cell>
          <cell r="N231">
            <v>0.916666666666667</v>
          </cell>
          <cell r="O231" t="str">
            <v>转正定级</v>
          </cell>
          <cell r="P231" t="str">
            <v>福州大学</v>
          </cell>
          <cell r="Q231" t="str">
            <v>2011-07-01</v>
          </cell>
          <cell r="R231">
            <v>5.83333333333333</v>
          </cell>
          <cell r="S231" t="str">
            <v>本科</v>
          </cell>
          <cell r="T231" t="str">
            <v>101教育PPT</v>
          </cell>
          <cell r="U231" t="str">
            <v>吴成刚</v>
          </cell>
        </row>
        <row r="232">
          <cell r="C232">
            <v>575711</v>
          </cell>
          <cell r="D232">
            <v>2</v>
          </cell>
          <cell r="E232">
            <v>2</v>
          </cell>
          <cell r="F232">
            <v>2</v>
          </cell>
          <cell r="G232">
            <v>3</v>
          </cell>
          <cell r="H232">
            <v>1</v>
          </cell>
          <cell r="I232" t="str">
            <v>软件开发工程师</v>
          </cell>
          <cell r="J232" t="str">
            <v>工程院十一部开发一处</v>
          </cell>
          <cell r="K232" t="str">
            <v>P4</v>
          </cell>
          <cell r="L232" t="str">
            <v>2015-12-28</v>
          </cell>
          <cell r="M232">
            <v>42457</v>
          </cell>
          <cell r="N232">
            <v>1.33333333333333</v>
          </cell>
          <cell r="O232" t="str">
            <v>转正定级</v>
          </cell>
          <cell r="P232" t="str">
            <v>福建工程学院</v>
          </cell>
          <cell r="Q232" t="str">
            <v>2013-06-01</v>
          </cell>
          <cell r="R232">
            <v>3.91666666666667</v>
          </cell>
          <cell r="S232" t="str">
            <v>本科</v>
          </cell>
          <cell r="T232" t="str">
            <v>101教育PPT</v>
          </cell>
          <cell r="U232" t="str">
            <v>吴成刚</v>
          </cell>
        </row>
        <row r="233">
          <cell r="C233">
            <v>319890</v>
          </cell>
          <cell r="D233">
            <v>3</v>
          </cell>
          <cell r="E233">
            <v>3</v>
          </cell>
          <cell r="F233">
            <v>3</v>
          </cell>
          <cell r="G233">
            <v>3</v>
          </cell>
          <cell r="H233">
            <v>0</v>
          </cell>
          <cell r="I233" t="str">
            <v>软件开发工程师</v>
          </cell>
          <cell r="J233" t="str">
            <v>工程院十一部开发一处</v>
          </cell>
          <cell r="K233" t="str">
            <v>P4</v>
          </cell>
          <cell r="L233" t="str">
            <v>2015-12-31</v>
          </cell>
          <cell r="M233">
            <v>42460</v>
          </cell>
          <cell r="N233">
            <v>1.33333333333333</v>
          </cell>
          <cell r="O233" t="str">
            <v>转正定级</v>
          </cell>
          <cell r="P233" t="str">
            <v>中国矿业大学</v>
          </cell>
          <cell r="Q233" t="str">
            <v>2011-07-01</v>
          </cell>
          <cell r="R233">
            <v>5.83333333333333</v>
          </cell>
          <cell r="S233" t="str">
            <v>本科</v>
          </cell>
          <cell r="T233" t="str">
            <v>101教育PPT</v>
          </cell>
          <cell r="U233" t="str">
            <v>吴成刚</v>
          </cell>
        </row>
        <row r="234">
          <cell r="C234">
            <v>900324</v>
          </cell>
          <cell r="D234">
            <v>2</v>
          </cell>
          <cell r="E234">
            <v>2</v>
          </cell>
          <cell r="F234">
            <v>2</v>
          </cell>
          <cell r="G234">
            <v>3</v>
          </cell>
          <cell r="H234">
            <v>1</v>
          </cell>
          <cell r="I234" t="str">
            <v>软件开发工程师</v>
          </cell>
          <cell r="J234" t="str">
            <v>工程院十一部开发一处</v>
          </cell>
          <cell r="K234" t="str">
            <v>P4</v>
          </cell>
          <cell r="L234" t="str">
            <v>2016-05-16</v>
          </cell>
          <cell r="M234">
            <v>42598</v>
          </cell>
          <cell r="N234">
            <v>1</v>
          </cell>
          <cell r="O234" t="str">
            <v>转正定级</v>
          </cell>
          <cell r="P234" t="str">
            <v>天津大学软件学院</v>
          </cell>
          <cell r="Q234" t="str">
            <v>2013-07-01</v>
          </cell>
          <cell r="R234">
            <v>3.83333333333333</v>
          </cell>
          <cell r="S234" t="str">
            <v>本科</v>
          </cell>
          <cell r="T234" t="str">
            <v>101教育PPT</v>
          </cell>
          <cell r="U234" t="str">
            <v>吴成刚</v>
          </cell>
        </row>
        <row r="235">
          <cell r="C235">
            <v>801728</v>
          </cell>
          <cell r="D235">
            <v>2</v>
          </cell>
          <cell r="E235">
            <v>2</v>
          </cell>
          <cell r="F235">
            <v>2</v>
          </cell>
          <cell r="G235">
            <v>2</v>
          </cell>
          <cell r="H235">
            <v>0</v>
          </cell>
          <cell r="I235" t="str">
            <v>软件开发工程师</v>
          </cell>
          <cell r="J235" t="str">
            <v>工程院十一部开发五处</v>
          </cell>
          <cell r="K235" t="str">
            <v>P6</v>
          </cell>
          <cell r="L235" t="str">
            <v>2012-06-21</v>
          </cell>
          <cell r="M235">
            <v>42511</v>
          </cell>
          <cell r="N235">
            <v>1</v>
          </cell>
          <cell r="O235" t="str">
            <v>晋升（级）</v>
          </cell>
          <cell r="P235" t="str">
            <v>福州大学</v>
          </cell>
          <cell r="Q235" t="str">
            <v>2012-07-01</v>
          </cell>
          <cell r="R235">
            <v>4.83333333333333</v>
          </cell>
          <cell r="S235" t="str">
            <v>本科</v>
          </cell>
          <cell r="T235" t="str">
            <v>101教育PPT</v>
          </cell>
          <cell r="U235" t="str">
            <v>吴成刚</v>
          </cell>
        </row>
        <row r="236">
          <cell r="C236">
            <v>144231</v>
          </cell>
          <cell r="D236">
            <v>3</v>
          </cell>
          <cell r="E236">
            <v>3</v>
          </cell>
          <cell r="F236">
            <v>3</v>
          </cell>
          <cell r="G236">
            <v>3</v>
          </cell>
          <cell r="H236">
            <v>0</v>
          </cell>
          <cell r="I236" t="str">
            <v>软件开发工程师</v>
          </cell>
          <cell r="J236" t="str">
            <v>工程院十一部开发五处</v>
          </cell>
          <cell r="K236" t="str">
            <v>P5</v>
          </cell>
          <cell r="L236" t="str">
            <v>2016-03-07</v>
          </cell>
          <cell r="M236">
            <v>42542</v>
          </cell>
          <cell r="N236">
            <v>1.16666666666667</v>
          </cell>
          <cell r="O236" t="str">
            <v>定岗</v>
          </cell>
          <cell r="P236" t="str">
            <v>福州大学</v>
          </cell>
          <cell r="Q236" t="str">
            <v>2014-06-30</v>
          </cell>
          <cell r="R236">
            <v>2.83333333333333</v>
          </cell>
          <cell r="S236" t="str">
            <v>本科</v>
          </cell>
          <cell r="T236" t="str">
            <v>DELL网址导航</v>
          </cell>
          <cell r="U236" t="str">
            <v>吴成刚</v>
          </cell>
        </row>
        <row r="237">
          <cell r="C237">
            <v>723181</v>
          </cell>
          <cell r="D237">
            <v>3</v>
          </cell>
          <cell r="E237">
            <v>3</v>
          </cell>
          <cell r="F237">
            <v>3</v>
          </cell>
          <cell r="G237">
            <v>3</v>
          </cell>
          <cell r="H237">
            <v>0</v>
          </cell>
          <cell r="I237" t="str">
            <v>软件开发工程师</v>
          </cell>
          <cell r="J237" t="str">
            <v>工程院十一部开发五处</v>
          </cell>
          <cell r="K237" t="str">
            <v>P5</v>
          </cell>
          <cell r="L237" t="str">
            <v>2015-06-23</v>
          </cell>
          <cell r="M237">
            <v>42511</v>
          </cell>
          <cell r="N237">
            <v>1</v>
          </cell>
          <cell r="O237" t="str">
            <v>晋升（级）</v>
          </cell>
          <cell r="P237" t="str">
            <v>福建工程学院</v>
          </cell>
          <cell r="Q237" t="str">
            <v>2014-06-20</v>
          </cell>
          <cell r="R237">
            <v>2.91666666666667</v>
          </cell>
          <cell r="S237" t="str">
            <v>本科</v>
          </cell>
          <cell r="T237" t="str">
            <v>中国福建VR产业公共服务平台</v>
          </cell>
          <cell r="U237" t="str">
            <v>吴成刚</v>
          </cell>
        </row>
        <row r="238">
          <cell r="C238">
            <v>144519</v>
          </cell>
          <cell r="D238">
            <v>2</v>
          </cell>
          <cell r="E238">
            <v>2</v>
          </cell>
          <cell r="F238">
            <v>2</v>
          </cell>
          <cell r="G238">
            <v>2</v>
          </cell>
          <cell r="H238">
            <v>0</v>
          </cell>
          <cell r="I238" t="str">
            <v>软件开发工程师</v>
          </cell>
          <cell r="J238" t="str">
            <v>工程院十一部开发五处</v>
          </cell>
          <cell r="K238" t="str">
            <v>P5</v>
          </cell>
          <cell r="L238" t="str">
            <v>2016-03-24</v>
          </cell>
          <cell r="M238">
            <v>42552</v>
          </cell>
          <cell r="N238">
            <v>1.08333333333333</v>
          </cell>
          <cell r="O238" t="str">
            <v>转正定级</v>
          </cell>
          <cell r="P238" t="str">
            <v>福建工程学院</v>
          </cell>
          <cell r="Q238" t="str">
            <v>2013-07-01</v>
          </cell>
          <cell r="R238">
            <v>3.83333333333333</v>
          </cell>
          <cell r="S238" t="str">
            <v>本科</v>
          </cell>
          <cell r="T238" t="str">
            <v>中国福建VR产业公共服务平台</v>
          </cell>
          <cell r="U238" t="str">
            <v>吴成刚</v>
          </cell>
        </row>
        <row r="239">
          <cell r="C239">
            <v>118231</v>
          </cell>
          <cell r="D239">
            <v>2</v>
          </cell>
          <cell r="E239">
            <v>2</v>
          </cell>
          <cell r="F239">
            <v>2</v>
          </cell>
          <cell r="G239">
            <v>2</v>
          </cell>
          <cell r="H239">
            <v>0</v>
          </cell>
          <cell r="I239" t="str">
            <v>软件开发工程师</v>
          </cell>
          <cell r="J239" t="str">
            <v>工程院十一部开发五处</v>
          </cell>
          <cell r="K239" t="str">
            <v>P5</v>
          </cell>
          <cell r="L239" t="str">
            <v>2016-03-17</v>
          </cell>
          <cell r="M239">
            <v>42538</v>
          </cell>
          <cell r="N239">
            <v>1.16666666666667</v>
          </cell>
          <cell r="O239" t="str">
            <v>转正定级</v>
          </cell>
          <cell r="P239" t="str">
            <v>仰恩大学</v>
          </cell>
          <cell r="Q239" t="str">
            <v>2014-07-01</v>
          </cell>
          <cell r="R239">
            <v>2.83333333333333</v>
          </cell>
          <cell r="S239" t="str">
            <v>本科</v>
          </cell>
          <cell r="T239" t="str">
            <v>101教育PPT</v>
          </cell>
          <cell r="U239" t="str">
            <v>吴成刚</v>
          </cell>
        </row>
        <row r="240">
          <cell r="C240">
            <v>264312</v>
          </cell>
          <cell r="D240">
            <v>2</v>
          </cell>
          <cell r="E240">
            <v>2</v>
          </cell>
          <cell r="F240">
            <v>2</v>
          </cell>
          <cell r="G240">
            <v>2</v>
          </cell>
          <cell r="H240">
            <v>0</v>
          </cell>
          <cell r="I240" t="str">
            <v>软件开发工程师</v>
          </cell>
          <cell r="J240" t="str">
            <v>工程院十一部开发五处</v>
          </cell>
          <cell r="K240" t="str">
            <v>P5</v>
          </cell>
          <cell r="L240" t="str">
            <v>2016-04-05</v>
          </cell>
          <cell r="M240">
            <v>42556</v>
          </cell>
          <cell r="N240">
            <v>1.08333333333333</v>
          </cell>
          <cell r="O240" t="str">
            <v>转正定级</v>
          </cell>
          <cell r="P240" t="str">
            <v>福州大学</v>
          </cell>
          <cell r="Q240" t="str">
            <v>2013-07-01</v>
          </cell>
          <cell r="R240">
            <v>3.83333333333333</v>
          </cell>
          <cell r="S240" t="str">
            <v>本科</v>
          </cell>
          <cell r="T240" t="str">
            <v>中国福建VR产业公共服务平台</v>
          </cell>
          <cell r="U240" t="str">
            <v>吴成刚</v>
          </cell>
        </row>
        <row r="241">
          <cell r="C241">
            <v>888915</v>
          </cell>
          <cell r="D241">
            <v>3</v>
          </cell>
          <cell r="E241">
            <v>3</v>
          </cell>
          <cell r="F241">
            <v>3</v>
          </cell>
          <cell r="G241">
            <v>3</v>
          </cell>
          <cell r="H241">
            <v>0</v>
          </cell>
          <cell r="I241" t="str">
            <v>软件开发工程师</v>
          </cell>
          <cell r="J241" t="str">
            <v>工程院十一部开发五处</v>
          </cell>
          <cell r="K241" t="str">
            <v>P5</v>
          </cell>
          <cell r="L241" t="str">
            <v>2016-03-14</v>
          </cell>
          <cell r="M241">
            <v>42535</v>
          </cell>
          <cell r="N241">
            <v>1.16666666666667</v>
          </cell>
          <cell r="O241" t="str">
            <v>转正定级</v>
          </cell>
          <cell r="P241" t="str">
            <v>福州大学</v>
          </cell>
          <cell r="Q241" t="str">
            <v>2010-07-01</v>
          </cell>
          <cell r="R241">
            <v>6.83333333333333</v>
          </cell>
          <cell r="S241" t="str">
            <v>本科</v>
          </cell>
          <cell r="T241" t="str">
            <v>中国福建VR产业公共服务平台</v>
          </cell>
          <cell r="U241" t="str">
            <v>吴成刚</v>
          </cell>
        </row>
        <row r="242">
          <cell r="C242">
            <v>508816</v>
          </cell>
          <cell r="D242">
            <v>2</v>
          </cell>
          <cell r="E242">
            <v>2</v>
          </cell>
          <cell r="F242">
            <v>2</v>
          </cell>
          <cell r="G242">
            <v>2</v>
          </cell>
          <cell r="H242">
            <v>0</v>
          </cell>
          <cell r="I242" t="str">
            <v>软件开发工程师</v>
          </cell>
          <cell r="J242" t="str">
            <v>工程院十一部开发五处</v>
          </cell>
          <cell r="K242" t="str">
            <v>P4</v>
          </cell>
          <cell r="L242" t="str">
            <v>2015-12-31</v>
          </cell>
          <cell r="M242">
            <v>42490</v>
          </cell>
          <cell r="N242">
            <v>1.33333333333333</v>
          </cell>
          <cell r="O242" t="str">
            <v>转正定级</v>
          </cell>
          <cell r="P242" t="str">
            <v>福州大学</v>
          </cell>
          <cell r="Q242" t="str">
            <v>2012-07-01</v>
          </cell>
          <cell r="R242">
            <v>4.83333333333333</v>
          </cell>
          <cell r="S242" t="str">
            <v>本科</v>
          </cell>
          <cell r="T242" t="str">
            <v>101教育PPT</v>
          </cell>
          <cell r="U242" t="str">
            <v>吴成刚</v>
          </cell>
        </row>
        <row r="243">
          <cell r="C243">
            <v>106307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0</v>
          </cell>
          <cell r="I243" t="str">
            <v>软件开发工程师</v>
          </cell>
          <cell r="J243" t="str">
            <v>工程院十一部开发五处</v>
          </cell>
          <cell r="K243" t="str">
            <v>P5</v>
          </cell>
          <cell r="L243" t="str">
            <v>2015-06-21</v>
          </cell>
          <cell r="M243">
            <v>42695</v>
          </cell>
          <cell r="N243">
            <v>0.5</v>
          </cell>
          <cell r="O243" t="str">
            <v>晋升（级）</v>
          </cell>
          <cell r="P243" t="str">
            <v>福州大学至诚学院</v>
          </cell>
          <cell r="Q243" t="str">
            <v>2015-07-01</v>
          </cell>
          <cell r="R243">
            <v>1.83333333333333</v>
          </cell>
          <cell r="S243" t="str">
            <v>本科</v>
          </cell>
          <cell r="T243" t="str">
            <v>101教育PPT</v>
          </cell>
          <cell r="U243" t="str">
            <v>吴成刚</v>
          </cell>
        </row>
        <row r="244">
          <cell r="C244">
            <v>807231</v>
          </cell>
          <cell r="D244">
            <v>3</v>
          </cell>
          <cell r="E244">
            <v>3</v>
          </cell>
          <cell r="F244">
            <v>3</v>
          </cell>
          <cell r="G244">
            <v>3</v>
          </cell>
          <cell r="H244">
            <v>0</v>
          </cell>
          <cell r="I244" t="str">
            <v>软件开发工程师</v>
          </cell>
          <cell r="J244" t="str">
            <v>工程院十一部开发五处</v>
          </cell>
          <cell r="K244" t="str">
            <v>P4</v>
          </cell>
          <cell r="L244" t="str">
            <v>2016-04-11</v>
          </cell>
          <cell r="M244">
            <v>42562</v>
          </cell>
          <cell r="N244">
            <v>1.08333333333333</v>
          </cell>
          <cell r="O244" t="str">
            <v>转正定级</v>
          </cell>
          <cell r="P244" t="str">
            <v>福建工程学院</v>
          </cell>
          <cell r="Q244" t="str">
            <v>2014-06-30</v>
          </cell>
          <cell r="R244">
            <v>2.83333333333333</v>
          </cell>
          <cell r="S244" t="str">
            <v>本科</v>
          </cell>
          <cell r="T244" t="str">
            <v>101教育PPT</v>
          </cell>
          <cell r="U244" t="str">
            <v>吴成刚</v>
          </cell>
        </row>
        <row r="245">
          <cell r="C245">
            <v>140605</v>
          </cell>
          <cell r="D245">
            <v>3</v>
          </cell>
          <cell r="E245">
            <v>3</v>
          </cell>
          <cell r="F245">
            <v>3</v>
          </cell>
          <cell r="G245">
            <v>3</v>
          </cell>
          <cell r="H245">
            <v>0</v>
          </cell>
          <cell r="I245" t="str">
            <v>软件开发工程师</v>
          </cell>
          <cell r="J245" t="str">
            <v>工程院十一部开发五处</v>
          </cell>
          <cell r="K245" t="str">
            <v>P4</v>
          </cell>
          <cell r="L245" t="str">
            <v>2014-07-07</v>
          </cell>
          <cell r="M245">
            <v>41919</v>
          </cell>
          <cell r="N245">
            <v>2.83333333333333</v>
          </cell>
          <cell r="O245" t="str">
            <v>转正定级</v>
          </cell>
          <cell r="P245" t="str">
            <v>福建师范大学</v>
          </cell>
          <cell r="Q245" t="str">
            <v>2011-07-01</v>
          </cell>
          <cell r="R245">
            <v>5.83333333333333</v>
          </cell>
          <cell r="S245" t="str">
            <v>本科</v>
          </cell>
          <cell r="T245" t="str">
            <v>DELL网址导航</v>
          </cell>
          <cell r="U245" t="str">
            <v>吴成刚</v>
          </cell>
        </row>
        <row r="246">
          <cell r="C246">
            <v>693321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0</v>
          </cell>
          <cell r="I246" t="str">
            <v>软件开发工程师</v>
          </cell>
          <cell r="J246" t="str">
            <v>工程院十一部开发三处</v>
          </cell>
          <cell r="K246" t="str">
            <v>P6</v>
          </cell>
          <cell r="L246" t="str">
            <v>2015-11-30</v>
          </cell>
          <cell r="M246">
            <v>42430</v>
          </cell>
          <cell r="N246">
            <v>1.41666666666667</v>
          </cell>
          <cell r="O246" t="str">
            <v>转正定级</v>
          </cell>
          <cell r="P246" t="str">
            <v>福州大学</v>
          </cell>
          <cell r="Q246" t="str">
            <v>2008-07-01</v>
          </cell>
          <cell r="R246">
            <v>8.83333333333333</v>
          </cell>
          <cell r="S246" t="str">
            <v>本科</v>
          </cell>
          <cell r="T246" t="str">
            <v>101教育PPT</v>
          </cell>
          <cell r="U246" t="str">
            <v>吴成刚</v>
          </cell>
        </row>
        <row r="247">
          <cell r="C247">
            <v>608608</v>
          </cell>
          <cell r="D247">
            <v>3</v>
          </cell>
          <cell r="E247">
            <v>3</v>
          </cell>
          <cell r="F247">
            <v>3</v>
          </cell>
          <cell r="G247">
            <v>3</v>
          </cell>
          <cell r="H247">
            <v>0</v>
          </cell>
          <cell r="I247" t="str">
            <v>软件开发工程师</v>
          </cell>
          <cell r="J247" t="str">
            <v>工程院十一部开发三处</v>
          </cell>
          <cell r="K247" t="str">
            <v>P6</v>
          </cell>
          <cell r="L247" t="str">
            <v>2016-03-17</v>
          </cell>
          <cell r="M247">
            <v>42538</v>
          </cell>
          <cell r="N247">
            <v>1.16666666666667</v>
          </cell>
          <cell r="O247" t="str">
            <v>转正定级</v>
          </cell>
          <cell r="P247" t="str">
            <v>成都信息工程学院</v>
          </cell>
          <cell r="Q247" t="str">
            <v>2009-06-30</v>
          </cell>
          <cell r="R247">
            <v>7.83333333333333</v>
          </cell>
          <cell r="S247" t="str">
            <v>本科</v>
          </cell>
          <cell r="T247" t="str">
            <v>VR语言学习</v>
          </cell>
          <cell r="U247" t="str">
            <v>吴成刚</v>
          </cell>
        </row>
        <row r="248">
          <cell r="C248">
            <v>510703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  <cell r="H248">
            <v>0</v>
          </cell>
          <cell r="I248" t="str">
            <v>软件开发工程师</v>
          </cell>
          <cell r="J248" t="str">
            <v>工程院十一部开发三处</v>
          </cell>
          <cell r="K248" t="str">
            <v>P6</v>
          </cell>
          <cell r="L248" t="str">
            <v>2016-03-10</v>
          </cell>
          <cell r="M248">
            <v>42531</v>
          </cell>
          <cell r="N248">
            <v>1.16666666666667</v>
          </cell>
          <cell r="O248" t="str">
            <v>转正定级</v>
          </cell>
          <cell r="P248" t="str">
            <v>西南交通大学</v>
          </cell>
          <cell r="Q248" t="str">
            <v>2006-06-30</v>
          </cell>
          <cell r="R248">
            <v>10.8333333333333</v>
          </cell>
          <cell r="S248" t="str">
            <v>本科</v>
          </cell>
          <cell r="T248" t="str">
            <v>中铁建--全国轨道系统工艺工法VR培训</v>
          </cell>
          <cell r="U248" t="str">
            <v>吴成刚</v>
          </cell>
        </row>
        <row r="249">
          <cell r="C249">
            <v>102193</v>
          </cell>
          <cell r="D249">
            <v>3</v>
          </cell>
          <cell r="E249">
            <v>3</v>
          </cell>
          <cell r="F249">
            <v>3</v>
          </cell>
          <cell r="G249">
            <v>3</v>
          </cell>
          <cell r="H249">
            <v>0</v>
          </cell>
          <cell r="I249" t="str">
            <v>软件开发工程师</v>
          </cell>
          <cell r="J249" t="str">
            <v>工程院十一部开发三处</v>
          </cell>
          <cell r="K249" t="str">
            <v>P6</v>
          </cell>
          <cell r="L249" t="str">
            <v>2016-03-10</v>
          </cell>
          <cell r="M249">
            <v>42531</v>
          </cell>
          <cell r="N249">
            <v>1.16666666666667</v>
          </cell>
          <cell r="O249" t="str">
            <v>转正定级</v>
          </cell>
          <cell r="P249" t="str">
            <v>电子科技大学</v>
          </cell>
          <cell r="Q249" t="str">
            <v>2009-06-30</v>
          </cell>
          <cell r="R249">
            <v>7.83333333333333</v>
          </cell>
          <cell r="S249" t="str">
            <v>本科</v>
          </cell>
          <cell r="T249" t="str">
            <v>中铁建--全国轨道系统工艺工法VR培训</v>
          </cell>
          <cell r="U249" t="str">
            <v>吴成刚</v>
          </cell>
        </row>
        <row r="250">
          <cell r="C250">
            <v>219903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0</v>
          </cell>
          <cell r="I250" t="str">
            <v>软件开发工程师</v>
          </cell>
          <cell r="J250" t="str">
            <v>工程院十一部开发三处</v>
          </cell>
          <cell r="K250" t="str">
            <v>P6</v>
          </cell>
          <cell r="L250" t="str">
            <v>2016-02-22</v>
          </cell>
          <cell r="M250">
            <v>42695</v>
          </cell>
          <cell r="N250">
            <v>0.5</v>
          </cell>
          <cell r="O250" t="str">
            <v>晋升（级）</v>
          </cell>
          <cell r="P250" t="str">
            <v>University of Abertay Dundee</v>
          </cell>
          <cell r="Q250" t="str">
            <v>2015-07-01</v>
          </cell>
          <cell r="R250">
            <v>1.83333333333333</v>
          </cell>
          <cell r="S250" t="str">
            <v>硕士研究生</v>
          </cell>
          <cell r="T250" t="str">
            <v>101教育PPT</v>
          </cell>
          <cell r="U250" t="str">
            <v>吴成刚</v>
          </cell>
        </row>
        <row r="251">
          <cell r="C251">
            <v>121627</v>
          </cell>
          <cell r="D251">
            <v>2</v>
          </cell>
          <cell r="E251">
            <v>2</v>
          </cell>
          <cell r="F251">
            <v>2</v>
          </cell>
          <cell r="G251">
            <v>2</v>
          </cell>
          <cell r="H251">
            <v>0</v>
          </cell>
          <cell r="I251" t="str">
            <v>软件开发工程师</v>
          </cell>
          <cell r="J251" t="str">
            <v>工程院十一部开发三处</v>
          </cell>
          <cell r="K251" t="str">
            <v>P5</v>
          </cell>
          <cell r="L251" t="str">
            <v>2016-03-10</v>
          </cell>
          <cell r="M251">
            <v>42531</v>
          </cell>
          <cell r="N251">
            <v>1.16666666666667</v>
          </cell>
          <cell r="O251" t="str">
            <v>转正定级</v>
          </cell>
          <cell r="P251" t="str">
            <v>成都理工大学广播影视学院</v>
          </cell>
          <cell r="Q251" t="str">
            <v>2013-06-30</v>
          </cell>
          <cell r="R251">
            <v>3.83333333333333</v>
          </cell>
          <cell r="S251" t="str">
            <v>本科</v>
          </cell>
          <cell r="T251" t="str">
            <v>VR语言学习</v>
          </cell>
          <cell r="U251" t="str">
            <v>吴成刚</v>
          </cell>
        </row>
        <row r="252">
          <cell r="C252">
            <v>128821</v>
          </cell>
          <cell r="D252">
            <v>2</v>
          </cell>
          <cell r="E252">
            <v>2</v>
          </cell>
          <cell r="F252">
            <v>2</v>
          </cell>
          <cell r="G252">
            <v>2</v>
          </cell>
          <cell r="H252">
            <v>0</v>
          </cell>
          <cell r="I252" t="str">
            <v>软件开发工程师</v>
          </cell>
          <cell r="J252" t="str">
            <v>工程院十一部开发三处</v>
          </cell>
          <cell r="K252" t="str">
            <v>P5</v>
          </cell>
          <cell r="L252" t="str">
            <v>2016-03-17</v>
          </cell>
          <cell r="M252">
            <v>42538</v>
          </cell>
          <cell r="N252">
            <v>1.16666666666667</v>
          </cell>
          <cell r="O252" t="str">
            <v>转正定级</v>
          </cell>
          <cell r="P252" t="str">
            <v>太原工业学院</v>
          </cell>
          <cell r="Q252" t="str">
            <v>2012-07-01</v>
          </cell>
          <cell r="R252">
            <v>4.83333333333333</v>
          </cell>
          <cell r="S252" t="str">
            <v>本科</v>
          </cell>
          <cell r="T252" t="str">
            <v>中铁建--全国轨道系统工艺工法VR培训</v>
          </cell>
          <cell r="U252" t="str">
            <v>吴成刚</v>
          </cell>
        </row>
        <row r="253">
          <cell r="C253">
            <v>102711</v>
          </cell>
          <cell r="D253">
            <v>2</v>
          </cell>
          <cell r="E253">
            <v>2</v>
          </cell>
          <cell r="F253">
            <v>2</v>
          </cell>
          <cell r="G253">
            <v>2</v>
          </cell>
          <cell r="H253">
            <v>0</v>
          </cell>
          <cell r="I253" t="str">
            <v>软件开发工程师</v>
          </cell>
          <cell r="J253" t="str">
            <v>工程院十一部开发三处</v>
          </cell>
          <cell r="K253" t="str">
            <v>P5</v>
          </cell>
          <cell r="L253" t="str">
            <v>2016-03-31</v>
          </cell>
          <cell r="M253">
            <v>42552</v>
          </cell>
          <cell r="N253">
            <v>1.08333333333333</v>
          </cell>
          <cell r="O253" t="str">
            <v>转正定级</v>
          </cell>
          <cell r="P253" t="str">
            <v>西华大学</v>
          </cell>
          <cell r="Q253" t="str">
            <v>2013-06-30</v>
          </cell>
          <cell r="R253">
            <v>3.83333333333333</v>
          </cell>
          <cell r="S253" t="str">
            <v>本科</v>
          </cell>
          <cell r="T253" t="str">
            <v>VR语言学习</v>
          </cell>
          <cell r="U253" t="str">
            <v>吴成刚</v>
          </cell>
        </row>
        <row r="254">
          <cell r="C254">
            <v>130515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0</v>
          </cell>
          <cell r="I254" t="str">
            <v>软件开发工程师</v>
          </cell>
          <cell r="J254" t="str">
            <v>工程院十一部开发三处</v>
          </cell>
          <cell r="K254" t="str">
            <v>P5</v>
          </cell>
          <cell r="L254" t="str">
            <v>2016-04-14</v>
          </cell>
          <cell r="M254">
            <v>42596</v>
          </cell>
          <cell r="N254">
            <v>1.08333333333333</v>
          </cell>
          <cell r="O254" t="str">
            <v>转正定级</v>
          </cell>
          <cell r="P254" t="str">
            <v>四川大学</v>
          </cell>
          <cell r="Q254" t="str">
            <v>2014-07-01</v>
          </cell>
          <cell r="R254">
            <v>2.83333333333333</v>
          </cell>
          <cell r="S254" t="str">
            <v>硕士研究生</v>
          </cell>
          <cell r="T254" t="str">
            <v>VR语言学习</v>
          </cell>
          <cell r="U254" t="str">
            <v>吴成刚</v>
          </cell>
        </row>
        <row r="255">
          <cell r="C255">
            <v>228228</v>
          </cell>
          <cell r="D255">
            <v>3</v>
          </cell>
          <cell r="E255">
            <v>3</v>
          </cell>
          <cell r="F255">
            <v>3</v>
          </cell>
          <cell r="G255">
            <v>3</v>
          </cell>
          <cell r="H255">
            <v>0</v>
          </cell>
          <cell r="I255" t="str">
            <v>软件开发工程师</v>
          </cell>
          <cell r="J255" t="str">
            <v>工程院十一部开发三处</v>
          </cell>
          <cell r="K255" t="str">
            <v>P4</v>
          </cell>
          <cell r="L255" t="str">
            <v>2016-03-28</v>
          </cell>
          <cell r="M255">
            <v>42549</v>
          </cell>
          <cell r="N255">
            <v>1.08333333333333</v>
          </cell>
          <cell r="O255" t="str">
            <v>转正定级</v>
          </cell>
          <cell r="P255" t="str">
            <v>福建师范大学</v>
          </cell>
          <cell r="Q255" t="str">
            <v>2014-06-30</v>
          </cell>
          <cell r="R255">
            <v>2.83333333333333</v>
          </cell>
          <cell r="S255" t="str">
            <v>本科</v>
          </cell>
          <cell r="T255" t="str">
            <v>101教育PPT</v>
          </cell>
          <cell r="U255" t="str">
            <v>吴成刚</v>
          </cell>
        </row>
        <row r="256">
          <cell r="C256">
            <v>298575</v>
          </cell>
          <cell r="D256">
            <v>3</v>
          </cell>
          <cell r="E256">
            <v>3</v>
          </cell>
          <cell r="F256">
            <v>3</v>
          </cell>
          <cell r="G256">
            <v>3</v>
          </cell>
          <cell r="H256">
            <v>0</v>
          </cell>
          <cell r="I256" t="str">
            <v>软件开发工程师</v>
          </cell>
          <cell r="J256" t="str">
            <v>工程院十一部开发三处</v>
          </cell>
          <cell r="K256" t="str">
            <v>P4</v>
          </cell>
          <cell r="L256" t="str">
            <v>2016-01-11</v>
          </cell>
          <cell r="M256">
            <v>42471</v>
          </cell>
          <cell r="N256">
            <v>1.33333333333333</v>
          </cell>
          <cell r="O256" t="str">
            <v>转正定级</v>
          </cell>
          <cell r="P256" t="str">
            <v>哈尔滨工程大学</v>
          </cell>
          <cell r="Q256" t="str">
            <v>2015-06-01</v>
          </cell>
          <cell r="R256">
            <v>1.91666666666667</v>
          </cell>
          <cell r="S256" t="str">
            <v>本科</v>
          </cell>
          <cell r="T256" t="str">
            <v>101教育PPT</v>
          </cell>
          <cell r="U256" t="str">
            <v>吴成刚</v>
          </cell>
        </row>
        <row r="257">
          <cell r="C257">
            <v>792544</v>
          </cell>
          <cell r="D257">
            <v>3</v>
          </cell>
          <cell r="E257">
            <v>3</v>
          </cell>
          <cell r="F257">
            <v>3</v>
          </cell>
          <cell r="G257">
            <v>3</v>
          </cell>
          <cell r="H257">
            <v>0</v>
          </cell>
          <cell r="I257" t="str">
            <v>软件开发工程师</v>
          </cell>
          <cell r="J257" t="str">
            <v>工程院十一部开发二处</v>
          </cell>
          <cell r="K257" t="str">
            <v>P6</v>
          </cell>
          <cell r="L257" t="str">
            <v>2015-01-15</v>
          </cell>
          <cell r="M257">
            <v>42572</v>
          </cell>
          <cell r="N257">
            <v>0.833333333333333</v>
          </cell>
          <cell r="O257" t="str">
            <v>晋升（级）</v>
          </cell>
          <cell r="P257" t="str">
            <v>厦门大学</v>
          </cell>
          <cell r="Q257" t="str">
            <v>2011-07-01</v>
          </cell>
          <cell r="R257">
            <v>5.83333333333333</v>
          </cell>
          <cell r="S257" t="str">
            <v>硕士研究生</v>
          </cell>
          <cell r="T257" t="str">
            <v>101教育PPT</v>
          </cell>
          <cell r="U257" t="str">
            <v>吴成刚</v>
          </cell>
        </row>
        <row r="258">
          <cell r="C258">
            <v>152055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0</v>
          </cell>
          <cell r="I258" t="str">
            <v>高级软件开发工程师</v>
          </cell>
          <cell r="J258" t="str">
            <v>工程院十一部开发二处</v>
          </cell>
          <cell r="K258" t="str">
            <v>P7</v>
          </cell>
          <cell r="L258" t="str">
            <v>2014-06-12</v>
          </cell>
          <cell r="M258">
            <v>42695</v>
          </cell>
          <cell r="N258">
            <v>0.5</v>
          </cell>
          <cell r="O258" t="str">
            <v>晋升（职、级）</v>
          </cell>
          <cell r="P258" t="str">
            <v>太原理工大学</v>
          </cell>
          <cell r="Q258" t="str">
            <v>2011-07-01</v>
          </cell>
          <cell r="R258">
            <v>5.83333333333333</v>
          </cell>
          <cell r="S258" t="str">
            <v>本科</v>
          </cell>
          <cell r="T258" t="str">
            <v>101教育PPT</v>
          </cell>
          <cell r="U258" t="str">
            <v>吴成刚</v>
          </cell>
        </row>
        <row r="259">
          <cell r="C259">
            <v>105022</v>
          </cell>
          <cell r="D259">
            <v>2</v>
          </cell>
          <cell r="E259">
            <v>2</v>
          </cell>
          <cell r="F259">
            <v>2</v>
          </cell>
          <cell r="G259">
            <v>2</v>
          </cell>
          <cell r="H259">
            <v>0</v>
          </cell>
          <cell r="I259" t="str">
            <v>软件开发工程师</v>
          </cell>
          <cell r="J259" t="str">
            <v>工程院十一部开发二处</v>
          </cell>
          <cell r="K259" t="str">
            <v>P6</v>
          </cell>
          <cell r="L259" t="str">
            <v>2016-06-16</v>
          </cell>
          <cell r="M259">
            <v>42629</v>
          </cell>
          <cell r="N259">
            <v>0.916666666666667</v>
          </cell>
          <cell r="O259" t="str">
            <v>转正定级</v>
          </cell>
          <cell r="P259" t="str">
            <v>福建师范大学</v>
          </cell>
          <cell r="Q259" t="str">
            <v>2009-07-01</v>
          </cell>
          <cell r="R259">
            <v>7.83333333333333</v>
          </cell>
          <cell r="S259" t="str">
            <v>本科</v>
          </cell>
          <cell r="T259" t="str">
            <v>101教育PPT</v>
          </cell>
          <cell r="U259" t="str">
            <v>吴成刚</v>
          </cell>
        </row>
        <row r="260">
          <cell r="C260">
            <v>583797</v>
          </cell>
          <cell r="D260">
            <v>3</v>
          </cell>
          <cell r="E260">
            <v>3</v>
          </cell>
          <cell r="F260">
            <v>3</v>
          </cell>
          <cell r="G260">
            <v>3</v>
          </cell>
          <cell r="H260">
            <v>0</v>
          </cell>
          <cell r="I260" t="str">
            <v>软件开发工程师</v>
          </cell>
          <cell r="J260" t="str">
            <v>工程院十一部开发二处</v>
          </cell>
          <cell r="K260" t="str">
            <v>P6</v>
          </cell>
          <cell r="L260" t="str">
            <v>2008-12-17</v>
          </cell>
          <cell r="M260">
            <v>41719</v>
          </cell>
          <cell r="N260">
            <v>8.41666666666667</v>
          </cell>
          <cell r="O260" t="str">
            <v>定岗</v>
          </cell>
          <cell r="P260" t="str">
            <v>漳州师范学院</v>
          </cell>
          <cell r="Q260" t="str">
            <v>2007-07-01</v>
          </cell>
          <cell r="R260">
            <v>9.83333333333333</v>
          </cell>
          <cell r="S260" t="str">
            <v>本科</v>
          </cell>
          <cell r="T260" t="str">
            <v>101教育PPT</v>
          </cell>
          <cell r="U260" t="str">
            <v>吴成刚</v>
          </cell>
        </row>
        <row r="261">
          <cell r="C261">
            <v>981213</v>
          </cell>
          <cell r="D261">
            <v>2</v>
          </cell>
          <cell r="E261">
            <v>2</v>
          </cell>
          <cell r="F261">
            <v>2</v>
          </cell>
          <cell r="G261">
            <v>2</v>
          </cell>
          <cell r="H261">
            <v>0</v>
          </cell>
          <cell r="I261" t="str">
            <v>软件开发工程师</v>
          </cell>
          <cell r="J261" t="str">
            <v>工程院十一部开发二处</v>
          </cell>
          <cell r="K261" t="str">
            <v>P6</v>
          </cell>
          <cell r="L261" t="str">
            <v>2016-04-14</v>
          </cell>
          <cell r="M261">
            <v>42565</v>
          </cell>
          <cell r="N261">
            <v>1.08333333333333</v>
          </cell>
          <cell r="O261" t="str">
            <v>转正定级</v>
          </cell>
          <cell r="P261" t="str">
            <v>闽江学院</v>
          </cell>
          <cell r="Q261" t="str">
            <v>2012-06-30</v>
          </cell>
          <cell r="R261">
            <v>4.83333333333333</v>
          </cell>
          <cell r="S261" t="str">
            <v>本科</v>
          </cell>
          <cell r="T261" t="str">
            <v>101教育PPT</v>
          </cell>
          <cell r="U261" t="str">
            <v>吴成刚</v>
          </cell>
        </row>
        <row r="262">
          <cell r="C262">
            <v>603041</v>
          </cell>
          <cell r="D262">
            <v>2</v>
          </cell>
          <cell r="E262">
            <v>2</v>
          </cell>
          <cell r="F262">
            <v>2</v>
          </cell>
          <cell r="G262">
            <v>2</v>
          </cell>
          <cell r="H262">
            <v>0</v>
          </cell>
          <cell r="I262" t="str">
            <v>软件开发工程师</v>
          </cell>
          <cell r="J262" t="str">
            <v>工程院十一部开发二处</v>
          </cell>
          <cell r="K262" t="str">
            <v>P5</v>
          </cell>
          <cell r="L262" t="str">
            <v>2016-05-05</v>
          </cell>
          <cell r="M262">
            <v>42587</v>
          </cell>
          <cell r="N262">
            <v>1</v>
          </cell>
          <cell r="O262" t="str">
            <v>转正定级</v>
          </cell>
          <cell r="P262" t="str">
            <v>福建三明学院</v>
          </cell>
          <cell r="Q262" t="str">
            <v>2012-06-30</v>
          </cell>
          <cell r="R262">
            <v>4.83333333333333</v>
          </cell>
          <cell r="S262" t="str">
            <v>本科</v>
          </cell>
          <cell r="T262" t="str">
            <v>101教育PPT</v>
          </cell>
          <cell r="U262" t="str">
            <v>吴成刚</v>
          </cell>
        </row>
        <row r="263">
          <cell r="C263">
            <v>141028</v>
          </cell>
          <cell r="D263">
            <v>3</v>
          </cell>
          <cell r="E263">
            <v>3</v>
          </cell>
          <cell r="F263">
            <v>3</v>
          </cell>
          <cell r="G263">
            <v>3</v>
          </cell>
          <cell r="H263">
            <v>0</v>
          </cell>
          <cell r="I263" t="str">
            <v>软件开发工程师</v>
          </cell>
          <cell r="J263" t="str">
            <v>工程院十一部开发二处</v>
          </cell>
          <cell r="K263" t="str">
            <v>P5</v>
          </cell>
          <cell r="L263" t="str">
            <v>2014-11-20</v>
          </cell>
          <cell r="M263">
            <v>42511</v>
          </cell>
          <cell r="N263">
            <v>2.5</v>
          </cell>
          <cell r="O263" t="str">
            <v>定岗</v>
          </cell>
          <cell r="P263" t="str">
            <v>泉州师范大学</v>
          </cell>
          <cell r="Q263" t="str">
            <v>2012-07-01</v>
          </cell>
          <cell r="R263">
            <v>4.83333333333333</v>
          </cell>
          <cell r="S263" t="str">
            <v>本科</v>
          </cell>
          <cell r="T263" t="str">
            <v>101教育PPT</v>
          </cell>
          <cell r="U263" t="str">
            <v>吴成刚</v>
          </cell>
        </row>
        <row r="264">
          <cell r="C264">
            <v>900918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0</v>
          </cell>
          <cell r="I264" t="str">
            <v>软件开发工程师</v>
          </cell>
          <cell r="J264" t="str">
            <v>工程院十一部开发二处</v>
          </cell>
          <cell r="K264" t="str">
            <v>P6</v>
          </cell>
          <cell r="L264" t="str">
            <v>2014-07-10</v>
          </cell>
          <cell r="M264">
            <v>42695</v>
          </cell>
          <cell r="N264">
            <v>0.5</v>
          </cell>
          <cell r="O264" t="str">
            <v>晋升（级）</v>
          </cell>
          <cell r="P264" t="str">
            <v>福建工程学院</v>
          </cell>
          <cell r="Q264" t="str">
            <v>2014-06-20</v>
          </cell>
          <cell r="R264">
            <v>2.91666666666667</v>
          </cell>
          <cell r="S264" t="str">
            <v>本科</v>
          </cell>
          <cell r="T264" t="str">
            <v>101教育PPT</v>
          </cell>
          <cell r="U264" t="str">
            <v>吴成刚</v>
          </cell>
        </row>
        <row r="265">
          <cell r="C265">
            <v>279520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0</v>
          </cell>
          <cell r="I265" t="str">
            <v>软件开发工程师</v>
          </cell>
          <cell r="J265" t="str">
            <v>工程院十一部开发二处</v>
          </cell>
          <cell r="K265" t="str">
            <v>P6</v>
          </cell>
          <cell r="L265" t="str">
            <v>2015-01-15</v>
          </cell>
          <cell r="M265">
            <v>42695</v>
          </cell>
          <cell r="N265">
            <v>0.5</v>
          </cell>
          <cell r="O265" t="str">
            <v>晋升（级）</v>
          </cell>
          <cell r="P265" t="str">
            <v>重庆大学</v>
          </cell>
          <cell r="Q265" t="str">
            <v>2009-07-01</v>
          </cell>
          <cell r="R265">
            <v>7.83333333333333</v>
          </cell>
          <cell r="S265" t="str">
            <v>本科</v>
          </cell>
          <cell r="T265" t="str">
            <v>101教育PPT</v>
          </cell>
          <cell r="U265" t="str">
            <v>吴成刚</v>
          </cell>
        </row>
        <row r="266">
          <cell r="C266">
            <v>630033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0</v>
          </cell>
          <cell r="I266" t="str">
            <v>软件开发工程师</v>
          </cell>
          <cell r="J266" t="str">
            <v>工程院十一部开发二处</v>
          </cell>
          <cell r="K266" t="str">
            <v>P6</v>
          </cell>
          <cell r="L266" t="str">
            <v>2014-04-01</v>
          </cell>
          <cell r="M266">
            <v>42695</v>
          </cell>
          <cell r="N266">
            <v>0.5</v>
          </cell>
          <cell r="O266" t="str">
            <v>晋升（级）</v>
          </cell>
          <cell r="P266" t="str">
            <v>福州大学</v>
          </cell>
          <cell r="Q266" t="str">
            <v>2014-02-28</v>
          </cell>
          <cell r="R266">
            <v>3.16666666666667</v>
          </cell>
          <cell r="S266" t="str">
            <v>硕士研究生</v>
          </cell>
          <cell r="T266" t="str">
            <v>101教育PPT</v>
          </cell>
          <cell r="U266" t="str">
            <v>吴成刚</v>
          </cell>
        </row>
        <row r="267">
          <cell r="C267">
            <v>260037</v>
          </cell>
          <cell r="D267">
            <v>2</v>
          </cell>
          <cell r="E267">
            <v>2</v>
          </cell>
          <cell r="F267">
            <v>2</v>
          </cell>
          <cell r="G267">
            <v>3</v>
          </cell>
          <cell r="H267">
            <v>1</v>
          </cell>
          <cell r="I267" t="str">
            <v>软件开发工程师</v>
          </cell>
          <cell r="J267" t="str">
            <v>工程院十一部开发二处</v>
          </cell>
          <cell r="K267" t="str">
            <v>P5</v>
          </cell>
          <cell r="L267" t="str">
            <v>2016-03-31</v>
          </cell>
          <cell r="M267">
            <v>42552</v>
          </cell>
          <cell r="N267">
            <v>1.08333333333333</v>
          </cell>
          <cell r="O267" t="str">
            <v>转正定级</v>
          </cell>
          <cell r="P267" t="str">
            <v>福建工程学院信息技术学院</v>
          </cell>
          <cell r="Q267" t="str">
            <v>2013-06-30</v>
          </cell>
          <cell r="R267">
            <v>3.83333333333333</v>
          </cell>
          <cell r="S267" t="str">
            <v>本科</v>
          </cell>
          <cell r="T267" t="str">
            <v>101教育PPT</v>
          </cell>
          <cell r="U267" t="str">
            <v>吴成刚</v>
          </cell>
        </row>
        <row r="268">
          <cell r="C268">
            <v>101509</v>
          </cell>
          <cell r="D268">
            <v>2</v>
          </cell>
          <cell r="E268">
            <v>2</v>
          </cell>
          <cell r="F268">
            <v>2</v>
          </cell>
          <cell r="G268">
            <v>3</v>
          </cell>
          <cell r="H268">
            <v>1</v>
          </cell>
          <cell r="I268" t="str">
            <v>软件开发工程师</v>
          </cell>
          <cell r="J268" t="str">
            <v>工程院十一部开发二处</v>
          </cell>
          <cell r="K268" t="str">
            <v>P5</v>
          </cell>
          <cell r="L268" t="str">
            <v>2016-04-28</v>
          </cell>
          <cell r="M268">
            <v>42609</v>
          </cell>
          <cell r="N268">
            <v>1</v>
          </cell>
          <cell r="O268" t="str">
            <v>转正定级</v>
          </cell>
          <cell r="P268" t="str">
            <v>福州大学</v>
          </cell>
          <cell r="Q268" t="str">
            <v>2011-07-01</v>
          </cell>
          <cell r="R268">
            <v>5.83333333333333</v>
          </cell>
          <cell r="S268" t="str">
            <v>本科</v>
          </cell>
          <cell r="T268" t="str">
            <v>101教育PPT</v>
          </cell>
          <cell r="U268" t="str">
            <v>吴成刚</v>
          </cell>
        </row>
        <row r="269">
          <cell r="C269">
            <v>110760</v>
          </cell>
          <cell r="D269">
            <v>2</v>
          </cell>
          <cell r="E269">
            <v>2</v>
          </cell>
          <cell r="F269">
            <v>2</v>
          </cell>
          <cell r="G269">
            <v>2</v>
          </cell>
          <cell r="H269">
            <v>0</v>
          </cell>
          <cell r="I269" t="str">
            <v>软件开发工程师</v>
          </cell>
          <cell r="J269" t="str">
            <v>工程院十一部开发二处</v>
          </cell>
          <cell r="K269" t="str">
            <v>P5</v>
          </cell>
          <cell r="L269" t="str">
            <v>2016-04-05</v>
          </cell>
          <cell r="M269">
            <v>42556</v>
          </cell>
          <cell r="N269">
            <v>1.08333333333333</v>
          </cell>
          <cell r="O269" t="str">
            <v>转正定级</v>
          </cell>
          <cell r="P269" t="str">
            <v>福州大学</v>
          </cell>
          <cell r="Q269" t="str">
            <v>2013-07-01</v>
          </cell>
          <cell r="R269">
            <v>3.83333333333333</v>
          </cell>
          <cell r="S269" t="str">
            <v>本科</v>
          </cell>
          <cell r="T269" t="str">
            <v>101教育PPT</v>
          </cell>
          <cell r="U269" t="str">
            <v>吴成刚</v>
          </cell>
        </row>
        <row r="270">
          <cell r="C270">
            <v>112615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0</v>
          </cell>
          <cell r="I270" t="str">
            <v>软件开发工程师</v>
          </cell>
          <cell r="J270" t="str">
            <v>工程院十一部开发二处</v>
          </cell>
          <cell r="K270" t="str">
            <v>P5</v>
          </cell>
          <cell r="L270" t="str">
            <v>2015-07-10</v>
          </cell>
          <cell r="M270">
            <v>42367</v>
          </cell>
          <cell r="N270">
            <v>1.83333333333333</v>
          </cell>
          <cell r="O270" t="str">
            <v>转正定级</v>
          </cell>
          <cell r="P270" t="str">
            <v>电子科技大学</v>
          </cell>
          <cell r="Q270" t="str">
            <v>2015-07-01</v>
          </cell>
          <cell r="R270">
            <v>1.83333333333333</v>
          </cell>
          <cell r="S270" t="str">
            <v>硕士研究生</v>
          </cell>
          <cell r="T270" t="str">
            <v>101教育PPT</v>
          </cell>
          <cell r="U270" t="str">
            <v>吴成刚</v>
          </cell>
        </row>
        <row r="271">
          <cell r="C271">
            <v>211693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0</v>
          </cell>
          <cell r="I271" t="str">
            <v>软件开发工程师</v>
          </cell>
          <cell r="J271" t="str">
            <v>工程院十一部开发二处</v>
          </cell>
          <cell r="K271" t="str">
            <v>P5</v>
          </cell>
          <cell r="L271" t="str">
            <v>2015-08-10</v>
          </cell>
          <cell r="M271">
            <v>42318</v>
          </cell>
          <cell r="N271">
            <v>1.75</v>
          </cell>
          <cell r="O271" t="str">
            <v>转正定级</v>
          </cell>
          <cell r="P271" t="str">
            <v>厦门大学信息学院</v>
          </cell>
          <cell r="Q271" t="str">
            <v>2013-09-01</v>
          </cell>
          <cell r="R271">
            <v>3.66666666666667</v>
          </cell>
          <cell r="S271" t="str">
            <v>硕士研究生</v>
          </cell>
          <cell r="T271" t="str">
            <v>101教育PPT</v>
          </cell>
          <cell r="U271" t="str">
            <v>吴成刚</v>
          </cell>
        </row>
        <row r="272">
          <cell r="C272">
            <v>533335</v>
          </cell>
          <cell r="D272">
            <v>2</v>
          </cell>
          <cell r="E272">
            <v>2</v>
          </cell>
          <cell r="F272">
            <v>2</v>
          </cell>
          <cell r="G272">
            <v>3</v>
          </cell>
          <cell r="H272">
            <v>1</v>
          </cell>
          <cell r="I272" t="str">
            <v>软件开发工程师</v>
          </cell>
          <cell r="J272" t="str">
            <v>工程院十一部开发二处</v>
          </cell>
          <cell r="K272" t="str">
            <v>P5</v>
          </cell>
          <cell r="L272" t="str">
            <v>2016-04-25</v>
          </cell>
          <cell r="M272">
            <v>42576</v>
          </cell>
          <cell r="N272">
            <v>1</v>
          </cell>
          <cell r="O272" t="str">
            <v>转正定级</v>
          </cell>
          <cell r="P272" t="str">
            <v>福建师范大学</v>
          </cell>
          <cell r="Q272" t="str">
            <v>2011-07-01</v>
          </cell>
          <cell r="R272">
            <v>5.83333333333333</v>
          </cell>
          <cell r="S272" t="str">
            <v>本科</v>
          </cell>
          <cell r="T272" t="str">
            <v>101教育PPT</v>
          </cell>
          <cell r="U272" t="str">
            <v>吴成刚</v>
          </cell>
        </row>
        <row r="273">
          <cell r="C273">
            <v>298931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0</v>
          </cell>
          <cell r="I273" t="str">
            <v>软件开发工程师</v>
          </cell>
          <cell r="J273" t="str">
            <v>工程院十一部开发二处</v>
          </cell>
          <cell r="K273" t="str">
            <v>P5</v>
          </cell>
          <cell r="L273" t="str">
            <v>2015-07-02</v>
          </cell>
          <cell r="M273">
            <v>42695</v>
          </cell>
          <cell r="N273">
            <v>0.5</v>
          </cell>
          <cell r="O273" t="str">
            <v>晋升（级）</v>
          </cell>
          <cell r="P273" t="str">
            <v>厦门大学</v>
          </cell>
          <cell r="Q273" t="str">
            <v>2015-07-01</v>
          </cell>
          <cell r="R273">
            <v>1.83333333333333</v>
          </cell>
          <cell r="S273" t="str">
            <v>本科</v>
          </cell>
          <cell r="T273" t="str">
            <v>101教育PPT</v>
          </cell>
          <cell r="U273" t="str">
            <v>吴成刚</v>
          </cell>
        </row>
        <row r="274">
          <cell r="C274">
            <v>900629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0</v>
          </cell>
          <cell r="I274" t="str">
            <v>软件开发工程师</v>
          </cell>
          <cell r="J274" t="str">
            <v>工程院十一部开发二处</v>
          </cell>
          <cell r="K274" t="str">
            <v>P5</v>
          </cell>
          <cell r="L274" t="str">
            <v>2014-07-01</v>
          </cell>
          <cell r="M274">
            <v>42695</v>
          </cell>
          <cell r="N274">
            <v>0.5</v>
          </cell>
          <cell r="O274" t="str">
            <v>晋升（级）</v>
          </cell>
          <cell r="P274" t="str">
            <v>闽江学院</v>
          </cell>
          <cell r="Q274" t="str">
            <v>2014-06-30</v>
          </cell>
          <cell r="R274">
            <v>2.83333333333333</v>
          </cell>
          <cell r="S274" t="str">
            <v>本科</v>
          </cell>
          <cell r="T274" t="str">
            <v>101教育PPT</v>
          </cell>
          <cell r="U274" t="str">
            <v>吴成刚</v>
          </cell>
        </row>
        <row r="275">
          <cell r="C275">
            <v>955130</v>
          </cell>
          <cell r="D275">
            <v>3</v>
          </cell>
          <cell r="E275">
            <v>3</v>
          </cell>
          <cell r="F275">
            <v>3</v>
          </cell>
          <cell r="G275">
            <v>3</v>
          </cell>
          <cell r="H275">
            <v>0</v>
          </cell>
          <cell r="I275" t="str">
            <v>软件开发工程师</v>
          </cell>
          <cell r="J275" t="str">
            <v>工程院十一部开发二处</v>
          </cell>
          <cell r="K275" t="str">
            <v>P4</v>
          </cell>
          <cell r="L275" t="str">
            <v>2016-03-31</v>
          </cell>
          <cell r="M275">
            <v>42552</v>
          </cell>
          <cell r="N275">
            <v>1.08333333333333</v>
          </cell>
          <cell r="O275" t="str">
            <v>转正定级</v>
          </cell>
          <cell r="P275" t="str">
            <v>福建工程学院</v>
          </cell>
          <cell r="Q275" t="str">
            <v>2012-07-01</v>
          </cell>
          <cell r="R275">
            <v>4.83333333333333</v>
          </cell>
          <cell r="S275" t="str">
            <v>本科</v>
          </cell>
          <cell r="T275" t="str">
            <v>101教育PPT</v>
          </cell>
          <cell r="U275" t="str">
            <v>吴成刚</v>
          </cell>
        </row>
        <row r="276">
          <cell r="C276">
            <v>195504</v>
          </cell>
          <cell r="D276" t="str">
            <v>/</v>
          </cell>
          <cell r="E276" t="str">
            <v>/</v>
          </cell>
          <cell r="F276">
            <v>2</v>
          </cell>
          <cell r="G276">
            <v>2</v>
          </cell>
        </row>
        <row r="276">
          <cell r="I276" t="str">
            <v>软件开发工程师</v>
          </cell>
          <cell r="J276" t="str">
            <v>工程院一部开发六处</v>
          </cell>
          <cell r="K276" t="str">
            <v>P5</v>
          </cell>
          <cell r="L276" t="str">
            <v>2015-05-15</v>
          </cell>
          <cell r="M276">
            <v>42231</v>
          </cell>
          <cell r="N276">
            <v>2</v>
          </cell>
          <cell r="O276" t="str">
            <v>转正定级</v>
          </cell>
          <cell r="P276" t="str">
            <v>湖北经济学院</v>
          </cell>
          <cell r="Q276" t="str">
            <v>2012-07-01</v>
          </cell>
          <cell r="R276">
            <v>4.83333333333333</v>
          </cell>
          <cell r="S276" t="str">
            <v>本科</v>
          </cell>
          <cell r="T276" t="str">
            <v>楚天</v>
          </cell>
          <cell r="U276" t="str">
            <v>吴成刚</v>
          </cell>
        </row>
        <row r="277">
          <cell r="C277">
            <v>360312</v>
          </cell>
          <cell r="D277" t="str">
            <v>/</v>
          </cell>
          <cell r="E277" t="str">
            <v>/</v>
          </cell>
          <cell r="F277">
            <v>3</v>
          </cell>
          <cell r="G277">
            <v>3</v>
          </cell>
        </row>
        <row r="277">
          <cell r="I277" t="str">
            <v>软件开发工程师</v>
          </cell>
          <cell r="J277" t="str">
            <v>工程院一部开发六处</v>
          </cell>
          <cell r="K277" t="str">
            <v>P5</v>
          </cell>
          <cell r="L277" t="str">
            <v>2015-02-09</v>
          </cell>
          <cell r="M277">
            <v>42133</v>
          </cell>
          <cell r="N277">
            <v>2.25</v>
          </cell>
          <cell r="O277" t="str">
            <v>转正定级</v>
          </cell>
          <cell r="P277" t="str">
            <v>华中科技大学</v>
          </cell>
          <cell r="Q277" t="str">
            <v>2008-06-30</v>
          </cell>
          <cell r="R277">
            <v>8.83333333333333</v>
          </cell>
          <cell r="S277" t="str">
            <v>本科</v>
          </cell>
          <cell r="T277" t="str">
            <v>楚天</v>
          </cell>
          <cell r="U277" t="str">
            <v>吴成刚</v>
          </cell>
        </row>
        <row r="278">
          <cell r="C278">
            <v>586085</v>
          </cell>
          <cell r="D278" t="str">
            <v>/</v>
          </cell>
          <cell r="E278" t="str">
            <v>/</v>
          </cell>
          <cell r="F278">
            <v>3</v>
          </cell>
          <cell r="G278">
            <v>3</v>
          </cell>
        </row>
        <row r="278">
          <cell r="I278" t="str">
            <v>软件开发工程师</v>
          </cell>
          <cell r="J278" t="str">
            <v>工程院一部开发六处</v>
          </cell>
          <cell r="K278" t="str">
            <v>P6</v>
          </cell>
          <cell r="L278" t="str">
            <v>2015-06-08</v>
          </cell>
          <cell r="M278">
            <v>42255</v>
          </cell>
          <cell r="N278">
            <v>1.91666666666667</v>
          </cell>
          <cell r="O278" t="str">
            <v>转正定级</v>
          </cell>
          <cell r="P278" t="str">
            <v>华中科技大学</v>
          </cell>
          <cell r="Q278" t="str">
            <v>2009-07-01</v>
          </cell>
          <cell r="R278">
            <v>7.83333333333333</v>
          </cell>
          <cell r="S278" t="str">
            <v>硕士研究生</v>
          </cell>
          <cell r="T278" t="str">
            <v>楚天</v>
          </cell>
          <cell r="U278" t="str">
            <v>吴成刚</v>
          </cell>
        </row>
        <row r="279">
          <cell r="C279">
            <v>680804</v>
          </cell>
          <cell r="D279" t="str">
            <v>/</v>
          </cell>
          <cell r="E279" t="str">
            <v>/</v>
          </cell>
          <cell r="F279">
            <v>3</v>
          </cell>
          <cell r="G279">
            <v>3</v>
          </cell>
        </row>
        <row r="279">
          <cell r="I279" t="str">
            <v>软件开发工程师</v>
          </cell>
          <cell r="J279" t="str">
            <v>工程院一部开发六处</v>
          </cell>
          <cell r="K279" t="str">
            <v>P6</v>
          </cell>
          <cell r="L279" t="str">
            <v>2015-02-10</v>
          </cell>
          <cell r="M279">
            <v>42133</v>
          </cell>
          <cell r="N279">
            <v>2.25</v>
          </cell>
          <cell r="O279" t="str">
            <v>转正定级</v>
          </cell>
          <cell r="P279" t="str">
            <v>中南财经政法大学</v>
          </cell>
          <cell r="Q279" t="str">
            <v>2006-09-01</v>
          </cell>
          <cell r="R279">
            <v>10.6666666666667</v>
          </cell>
          <cell r="S279" t="str">
            <v>本科</v>
          </cell>
          <cell r="T279" t="str">
            <v>楚天</v>
          </cell>
          <cell r="U279" t="str">
            <v>吴成刚</v>
          </cell>
        </row>
        <row r="280">
          <cell r="C280">
            <v>211503</v>
          </cell>
          <cell r="D280" t="str">
            <v>/</v>
          </cell>
          <cell r="E280" t="str">
            <v>/</v>
          </cell>
          <cell r="F280" t="str">
            <v>/</v>
          </cell>
          <cell r="G280">
            <v>3</v>
          </cell>
        </row>
        <row r="280">
          <cell r="I280" t="str">
            <v>高级软件开发工程师</v>
          </cell>
          <cell r="J280" t="str">
            <v>工程院一部开发六处</v>
          </cell>
          <cell r="K280" t="str">
            <v>P7</v>
          </cell>
          <cell r="L280" t="str">
            <v>2015-02-09</v>
          </cell>
          <cell r="M280">
            <v>42133</v>
          </cell>
          <cell r="N280">
            <v>2.25</v>
          </cell>
          <cell r="O280" t="str">
            <v>转正定级</v>
          </cell>
          <cell r="P280" t="str">
            <v>武汉市第二轻工业学校</v>
          </cell>
          <cell r="Q280" t="str">
            <v>2001-05-31</v>
          </cell>
          <cell r="R280">
            <v>15.9166666666667</v>
          </cell>
          <cell r="S280" t="str">
            <v>中专</v>
          </cell>
          <cell r="T280" t="str">
            <v>楚天</v>
          </cell>
          <cell r="U280" t="str">
            <v>吴成刚</v>
          </cell>
          <cell r="V280" t="str">
            <v>1月异动入工程院</v>
          </cell>
        </row>
        <row r="281">
          <cell r="C281">
            <v>100013</v>
          </cell>
          <cell r="D281" t="str">
            <v>/</v>
          </cell>
          <cell r="E281" t="str">
            <v>/</v>
          </cell>
          <cell r="F281" t="str">
            <v>/</v>
          </cell>
          <cell r="G281" t="str">
            <v>/</v>
          </cell>
        </row>
        <row r="281">
          <cell r="I281" t="str">
            <v>软件开发工程师</v>
          </cell>
          <cell r="J281" t="str">
            <v>工程院五部开发六处</v>
          </cell>
          <cell r="K281" t="str">
            <v>未定级</v>
          </cell>
          <cell r="L281" t="str">
            <v>2016-07-01</v>
          </cell>
          <cell r="M281">
            <v>42695</v>
          </cell>
          <cell r="N281">
            <v>0.833333333333333</v>
          </cell>
          <cell r="O281" t="str">
            <v>转正定级</v>
          </cell>
          <cell r="P281" t="str">
            <v>福建农林大学</v>
          </cell>
          <cell r="Q281" t="str">
            <v>2016-06-30</v>
          </cell>
          <cell r="R281">
            <v>0.833333333333333</v>
          </cell>
          <cell r="S281" t="str">
            <v>本科</v>
          </cell>
          <cell r="T281" t="str">
            <v>IM</v>
          </cell>
          <cell r="U281" t="str">
            <v>吴成刚</v>
          </cell>
          <cell r="V281" t="str">
            <v>2月异动入工程院</v>
          </cell>
        </row>
        <row r="282">
          <cell r="C282">
            <v>818050</v>
          </cell>
          <cell r="D282" t="str">
            <v>/</v>
          </cell>
          <cell r="E282" t="str">
            <v>/</v>
          </cell>
          <cell r="F282" t="str">
            <v>/</v>
          </cell>
          <cell r="G282" t="str">
            <v>/</v>
          </cell>
        </row>
        <row r="282">
          <cell r="I282" t="str">
            <v>高级软件开发工程师</v>
          </cell>
          <cell r="J282" t="str">
            <v>工程院五部开发六处</v>
          </cell>
          <cell r="K282" t="str">
            <v>未定级</v>
          </cell>
          <cell r="L282" t="str">
            <v>2015-10-15</v>
          </cell>
          <cell r="M282">
            <v>42390</v>
          </cell>
          <cell r="N282">
            <v>1.58333333333333</v>
          </cell>
          <cell r="O282" t="str">
            <v>转正定级</v>
          </cell>
          <cell r="P282" t="str">
            <v>福建师范大学</v>
          </cell>
          <cell r="Q282" t="str">
            <v>2000-07-01</v>
          </cell>
          <cell r="R282">
            <v>16.8333333333333</v>
          </cell>
          <cell r="S282" t="str">
            <v>专科</v>
          </cell>
          <cell r="T282" t="str">
            <v>IM</v>
          </cell>
          <cell r="U282" t="str">
            <v>吴成刚</v>
          </cell>
          <cell r="V282" t="str">
            <v>2月异动入工程院</v>
          </cell>
        </row>
        <row r="283">
          <cell r="C283">
            <v>840429</v>
          </cell>
          <cell r="D283" t="str">
            <v>/</v>
          </cell>
          <cell r="E283" t="str">
            <v>/</v>
          </cell>
          <cell r="F283" t="str">
            <v>/</v>
          </cell>
          <cell r="G283" t="str">
            <v>/</v>
          </cell>
        </row>
        <row r="283">
          <cell r="I283" t="str">
            <v>软件开发工程师</v>
          </cell>
          <cell r="J283" t="str">
            <v>工程院九部开发一处</v>
          </cell>
          <cell r="K283" t="str">
            <v>未定级</v>
          </cell>
          <cell r="L283" t="str">
            <v>2011-05-04</v>
          </cell>
          <cell r="M283">
            <v>42145</v>
          </cell>
          <cell r="N283">
            <v>2</v>
          </cell>
          <cell r="O283" t="str">
            <v>晋升（级）</v>
          </cell>
          <cell r="P283" t="str">
            <v>福州大学阳光学院经济系</v>
          </cell>
          <cell r="Q283" t="str">
            <v>2007-07-01</v>
          </cell>
          <cell r="R283">
            <v>9.83333333333333</v>
          </cell>
          <cell r="S283" t="str">
            <v>本科</v>
          </cell>
          <cell r="T283" t="str">
            <v>共享平台</v>
          </cell>
          <cell r="U283" t="str">
            <v>吴成刚</v>
          </cell>
          <cell r="V283" t="str">
            <v>2月异动入工程院</v>
          </cell>
        </row>
        <row r="284">
          <cell r="C284">
            <v>225112</v>
          </cell>
          <cell r="D284" t="str">
            <v>/</v>
          </cell>
          <cell r="E284" t="str">
            <v>/</v>
          </cell>
          <cell r="F284" t="str">
            <v>/</v>
          </cell>
          <cell r="G284">
            <v>1</v>
          </cell>
        </row>
        <row r="284">
          <cell r="I284" t="str">
            <v>软件开发工程师</v>
          </cell>
          <cell r="J284" t="str">
            <v>工程院十一部开发三处</v>
          </cell>
          <cell r="K284" t="str">
            <v>P6</v>
          </cell>
          <cell r="L284" t="str">
            <v>2017-02-03</v>
          </cell>
          <cell r="M284">
            <v>42769</v>
          </cell>
          <cell r="N284">
            <v>0.25</v>
          </cell>
          <cell r="O284" t="str">
            <v>入职</v>
          </cell>
          <cell r="P284" t="str">
            <v>四川大学</v>
          </cell>
          <cell r="Q284" t="str">
            <v>2010-07-01</v>
          </cell>
          <cell r="R284">
            <v>6.83333333333333</v>
          </cell>
          <cell r="S284" t="str">
            <v>本科</v>
          </cell>
          <cell r="T284" t="str">
            <v>101教育PPT</v>
          </cell>
          <cell r="U284" t="str">
            <v>吴成刚</v>
          </cell>
          <cell r="V284" t="str">
            <v>2月新入职</v>
          </cell>
        </row>
        <row r="285">
          <cell r="C285">
            <v>543520</v>
          </cell>
          <cell r="D285" t="str">
            <v>/</v>
          </cell>
          <cell r="E285" t="str">
            <v>/</v>
          </cell>
          <cell r="F285" t="str">
            <v>/</v>
          </cell>
          <cell r="G285" t="str">
            <v>/</v>
          </cell>
        </row>
        <row r="285">
          <cell r="I285" t="str">
            <v>软件开发工程师</v>
          </cell>
          <cell r="J285" t="str">
            <v>工程院三部开发五处</v>
          </cell>
          <cell r="K285" t="str">
            <v>未定级</v>
          </cell>
          <cell r="L285" t="str">
            <v>2016-07-05</v>
          </cell>
          <cell r="M285">
            <v>42634</v>
          </cell>
          <cell r="N285">
            <v>0.833333333333333</v>
          </cell>
          <cell r="O285" t="str">
            <v>转正定级</v>
          </cell>
          <cell r="P285" t="str">
            <v>福州大学物信学院</v>
          </cell>
          <cell r="Q285" t="str">
            <v>2016-06-23</v>
          </cell>
          <cell r="R285">
            <v>0.833333333333333</v>
          </cell>
          <cell r="S285" t="str">
            <v>本科</v>
          </cell>
          <cell r="T285" t="str">
            <v>互动课堂</v>
          </cell>
          <cell r="U285" t="str">
            <v>孙信毅</v>
          </cell>
          <cell r="V285" t="str">
            <v>2月异动入工程院</v>
          </cell>
        </row>
        <row r="286">
          <cell r="C286">
            <v>857908</v>
          </cell>
          <cell r="D286" t="str">
            <v>/</v>
          </cell>
          <cell r="E286" t="str">
            <v>/</v>
          </cell>
          <cell r="F286" t="str">
            <v>/</v>
          </cell>
          <cell r="G286" t="str">
            <v>/</v>
          </cell>
        </row>
        <row r="286">
          <cell r="I286" t="str">
            <v>软件开发工程师</v>
          </cell>
          <cell r="J286" t="str">
            <v>工程院三部开发五处</v>
          </cell>
          <cell r="K286" t="str">
            <v>未定级</v>
          </cell>
          <cell r="L286" t="str">
            <v>2009-03-10</v>
          </cell>
          <cell r="M286">
            <v>41811</v>
          </cell>
          <cell r="N286">
            <v>2.91666666666667</v>
          </cell>
          <cell r="O286" t="str">
            <v>晋升（级）</v>
          </cell>
          <cell r="P286" t="str">
            <v>仰恩大学</v>
          </cell>
          <cell r="Q286" t="str">
            <v>2008-07-01</v>
          </cell>
          <cell r="R286">
            <v>8.83333333333333</v>
          </cell>
          <cell r="S286" t="str">
            <v>本科</v>
          </cell>
          <cell r="T286" t="str">
            <v>互动课堂</v>
          </cell>
          <cell r="U286" t="str">
            <v>孙信毅</v>
          </cell>
          <cell r="V286" t="str">
            <v>2月异动入工程院</v>
          </cell>
        </row>
        <row r="287">
          <cell r="C287">
            <v>991051</v>
          </cell>
          <cell r="D287" t="str">
            <v>/</v>
          </cell>
          <cell r="E287" t="str">
            <v>/</v>
          </cell>
          <cell r="F287" t="str">
            <v>/</v>
          </cell>
          <cell r="G287" t="str">
            <v>/</v>
          </cell>
        </row>
        <row r="287">
          <cell r="I287" t="str">
            <v>软件开发工程师</v>
          </cell>
          <cell r="J287" t="str">
            <v>工程院三部开发五处</v>
          </cell>
          <cell r="K287" t="str">
            <v>未定级</v>
          </cell>
          <cell r="L287" t="str">
            <v>2015-06-01</v>
          </cell>
          <cell r="M287">
            <v>42248</v>
          </cell>
          <cell r="N287">
            <v>1.91666666666667</v>
          </cell>
          <cell r="O287" t="str">
            <v>转正定级</v>
          </cell>
          <cell r="P287" t="str">
            <v>集美大学</v>
          </cell>
          <cell r="Q287" t="str">
            <v>2014-06-30</v>
          </cell>
          <cell r="R287">
            <v>2.83333333333333</v>
          </cell>
          <cell r="S287" t="str">
            <v>本科</v>
          </cell>
          <cell r="T287" t="str">
            <v>互动课堂</v>
          </cell>
          <cell r="U287" t="str">
            <v>孙信毅</v>
          </cell>
          <cell r="V287" t="str">
            <v>2月异动入工程院</v>
          </cell>
        </row>
        <row r="288">
          <cell r="C288">
            <v>622588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0</v>
          </cell>
          <cell r="I288" t="str">
            <v>高级软件开发工程师</v>
          </cell>
          <cell r="J288" t="str">
            <v>工程院十二部开发一处</v>
          </cell>
          <cell r="K288" t="str">
            <v>P7</v>
          </cell>
          <cell r="L288" t="str">
            <v>2008-07-30</v>
          </cell>
          <cell r="M288">
            <v>42572</v>
          </cell>
          <cell r="N288">
            <v>0.833333333333333</v>
          </cell>
          <cell r="O288" t="str">
            <v>晋升（职、级）</v>
          </cell>
          <cell r="P288" t="str">
            <v>福州大学</v>
          </cell>
          <cell r="Q288" t="str">
            <v>2007-07-01</v>
          </cell>
          <cell r="R288">
            <v>9.83333333333333</v>
          </cell>
          <cell r="S288" t="str">
            <v>本科</v>
          </cell>
          <cell r="T288" t="str">
            <v>云办公</v>
          </cell>
          <cell r="U288" t="str">
            <v>孙信毅</v>
          </cell>
        </row>
        <row r="289">
          <cell r="C289">
            <v>950716</v>
          </cell>
          <cell r="D289">
            <v>3</v>
          </cell>
          <cell r="E289">
            <v>2</v>
          </cell>
          <cell r="F289">
            <v>2</v>
          </cell>
          <cell r="G289">
            <v>2</v>
          </cell>
          <cell r="H289">
            <v>0</v>
          </cell>
          <cell r="I289" t="str">
            <v>高级软件开发工程师</v>
          </cell>
          <cell r="J289" t="str">
            <v>工程院十二部开发一处</v>
          </cell>
          <cell r="K289" t="str">
            <v>P7</v>
          </cell>
          <cell r="L289" t="str">
            <v>2004-11-04</v>
          </cell>
          <cell r="M289">
            <v>41719</v>
          </cell>
          <cell r="N289">
            <v>12.5</v>
          </cell>
          <cell r="O289" t="str">
            <v>定岗</v>
          </cell>
          <cell r="P289" t="str">
            <v>三明学院</v>
          </cell>
          <cell r="Q289" t="str">
            <v>1998-07-01</v>
          </cell>
          <cell r="R289">
            <v>18.8333333333333</v>
          </cell>
          <cell r="S289" t="str">
            <v>专科</v>
          </cell>
          <cell r="T289" t="str">
            <v>云办公</v>
          </cell>
          <cell r="U289" t="str">
            <v>孙信毅</v>
          </cell>
        </row>
        <row r="290">
          <cell r="C290">
            <v>147507</v>
          </cell>
          <cell r="D290">
            <v>3</v>
          </cell>
          <cell r="E290">
            <v>3</v>
          </cell>
          <cell r="F290">
            <v>3</v>
          </cell>
          <cell r="G290">
            <v>3</v>
          </cell>
          <cell r="H290">
            <v>0</v>
          </cell>
          <cell r="I290" t="str">
            <v>软件开发工程师</v>
          </cell>
          <cell r="J290" t="str">
            <v>工程院十二部开发一处</v>
          </cell>
          <cell r="K290" t="str">
            <v>P6</v>
          </cell>
          <cell r="L290" t="str">
            <v>2014-06-12</v>
          </cell>
          <cell r="M290">
            <v>42511</v>
          </cell>
          <cell r="N290">
            <v>1</v>
          </cell>
          <cell r="O290" t="str">
            <v>晋升（级）</v>
          </cell>
          <cell r="P290" t="str">
            <v>吉首大学</v>
          </cell>
          <cell r="Q290" t="str">
            <v>2008-06-01</v>
          </cell>
          <cell r="R290">
            <v>8.91666666666667</v>
          </cell>
          <cell r="S290" t="str">
            <v>本科</v>
          </cell>
          <cell r="T290" t="str">
            <v>云办公</v>
          </cell>
          <cell r="U290" t="str">
            <v>孙信毅</v>
          </cell>
        </row>
        <row r="291">
          <cell r="C291">
            <v>120116</v>
          </cell>
          <cell r="D291">
            <v>2</v>
          </cell>
          <cell r="E291">
            <v>2</v>
          </cell>
          <cell r="F291">
            <v>2</v>
          </cell>
          <cell r="G291">
            <v>2</v>
          </cell>
          <cell r="H291">
            <v>0</v>
          </cell>
          <cell r="I291" t="str">
            <v>软件开发工程师</v>
          </cell>
          <cell r="J291" t="str">
            <v>工程院十二部开发一处</v>
          </cell>
          <cell r="K291" t="str">
            <v>P5</v>
          </cell>
          <cell r="L291" t="str">
            <v>2016-03-31</v>
          </cell>
          <cell r="M291">
            <v>42552</v>
          </cell>
          <cell r="N291">
            <v>1.08333333333333</v>
          </cell>
          <cell r="O291" t="str">
            <v>转正定级</v>
          </cell>
          <cell r="P291" t="str">
            <v>仰恩大学</v>
          </cell>
          <cell r="Q291" t="str">
            <v>2012-07-01</v>
          </cell>
          <cell r="R291">
            <v>4.83333333333333</v>
          </cell>
          <cell r="S291" t="str">
            <v>本科</v>
          </cell>
          <cell r="T291" t="str">
            <v>云办公</v>
          </cell>
          <cell r="U291" t="str">
            <v>孙信毅</v>
          </cell>
        </row>
        <row r="292">
          <cell r="C292">
            <v>140828</v>
          </cell>
          <cell r="D292">
            <v>3</v>
          </cell>
          <cell r="E292">
            <v>3</v>
          </cell>
          <cell r="F292">
            <v>3</v>
          </cell>
          <cell r="G292">
            <v>3</v>
          </cell>
          <cell r="H292">
            <v>0</v>
          </cell>
          <cell r="I292" t="str">
            <v>软件开发工程师</v>
          </cell>
          <cell r="J292" t="str">
            <v>工程院十二部开发一处</v>
          </cell>
          <cell r="K292" t="str">
            <v>P5</v>
          </cell>
          <cell r="L292" t="str">
            <v>2014-09-25</v>
          </cell>
          <cell r="M292">
            <v>42329</v>
          </cell>
          <cell r="N292">
            <v>1.5</v>
          </cell>
          <cell r="O292" t="str">
            <v>晋升（级）</v>
          </cell>
          <cell r="P292" t="str">
            <v>厦门集美大学</v>
          </cell>
          <cell r="Q292" t="str">
            <v>2012-07-01</v>
          </cell>
          <cell r="R292">
            <v>4.83333333333333</v>
          </cell>
          <cell r="S292" t="str">
            <v>本科</v>
          </cell>
          <cell r="T292" t="str">
            <v>云办公</v>
          </cell>
          <cell r="U292" t="str">
            <v>孙信毅</v>
          </cell>
        </row>
        <row r="293">
          <cell r="C293">
            <v>152491</v>
          </cell>
          <cell r="D293">
            <v>2</v>
          </cell>
          <cell r="E293">
            <v>2</v>
          </cell>
          <cell r="F293">
            <v>2</v>
          </cell>
          <cell r="G293">
            <v>2</v>
          </cell>
          <cell r="H293">
            <v>0</v>
          </cell>
          <cell r="I293" t="str">
            <v>软件开发工程师</v>
          </cell>
          <cell r="J293" t="str">
            <v>工程院十二部开发一处</v>
          </cell>
          <cell r="K293" t="str">
            <v>P5</v>
          </cell>
          <cell r="L293" t="str">
            <v>2016-05-19</v>
          </cell>
          <cell r="M293">
            <v>42601</v>
          </cell>
          <cell r="N293">
            <v>1</v>
          </cell>
          <cell r="O293" t="str">
            <v>转正定级</v>
          </cell>
          <cell r="P293" t="str">
            <v>福建师范大学</v>
          </cell>
          <cell r="Q293" t="str">
            <v>2012-06-30</v>
          </cell>
          <cell r="R293">
            <v>4.83333333333333</v>
          </cell>
          <cell r="S293" t="str">
            <v>本科</v>
          </cell>
          <cell r="T293" t="str">
            <v>ERP系统</v>
          </cell>
          <cell r="U293" t="str">
            <v>孙信毅</v>
          </cell>
        </row>
        <row r="294">
          <cell r="C294">
            <v>519591</v>
          </cell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0</v>
          </cell>
          <cell r="I294" t="str">
            <v>软件开发工程师</v>
          </cell>
          <cell r="J294" t="str">
            <v>工程院十二部开发一处</v>
          </cell>
          <cell r="K294" t="str">
            <v>P6</v>
          </cell>
          <cell r="L294" t="str">
            <v>2013-07-22</v>
          </cell>
          <cell r="M294">
            <v>42695</v>
          </cell>
          <cell r="N294">
            <v>0.5</v>
          </cell>
          <cell r="O294" t="str">
            <v>晋升（级）</v>
          </cell>
          <cell r="P294" t="str">
            <v>福建农林大学</v>
          </cell>
          <cell r="Q294" t="str">
            <v>2009-05-31</v>
          </cell>
          <cell r="R294">
            <v>7.91666666666667</v>
          </cell>
          <cell r="S294" t="str">
            <v>专科</v>
          </cell>
          <cell r="T294" t="str">
            <v>云办公</v>
          </cell>
          <cell r="U294" t="str">
            <v>孙信毅</v>
          </cell>
        </row>
        <row r="295">
          <cell r="C295">
            <v>906490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0</v>
          </cell>
          <cell r="I295" t="str">
            <v>软件开发工程师</v>
          </cell>
          <cell r="J295" t="str">
            <v>工程院十二部开发一处</v>
          </cell>
          <cell r="K295" t="str">
            <v>P6</v>
          </cell>
          <cell r="L295" t="str">
            <v>2015-06-23</v>
          </cell>
          <cell r="M295">
            <v>42695</v>
          </cell>
          <cell r="N295">
            <v>0.5</v>
          </cell>
          <cell r="O295" t="str">
            <v>晋升（级）</v>
          </cell>
          <cell r="P295" t="str">
            <v>泉州师范学院</v>
          </cell>
          <cell r="Q295" t="str">
            <v>2013-07-01</v>
          </cell>
          <cell r="R295">
            <v>3.83333333333333</v>
          </cell>
          <cell r="S295" t="str">
            <v>本科</v>
          </cell>
          <cell r="T295" t="str">
            <v>云办公</v>
          </cell>
          <cell r="U295" t="str">
            <v>孙信毅</v>
          </cell>
        </row>
        <row r="296">
          <cell r="C296">
            <v>909532</v>
          </cell>
          <cell r="D296">
            <v>2</v>
          </cell>
          <cell r="E296">
            <v>2</v>
          </cell>
          <cell r="F296">
            <v>2</v>
          </cell>
          <cell r="G296">
            <v>2</v>
          </cell>
          <cell r="H296">
            <v>0</v>
          </cell>
          <cell r="I296" t="str">
            <v>软件开发工程师</v>
          </cell>
          <cell r="J296" t="str">
            <v>工程院十二部开发一处</v>
          </cell>
          <cell r="K296" t="str">
            <v>P5</v>
          </cell>
          <cell r="L296" t="str">
            <v>2016-03-14</v>
          </cell>
          <cell r="M296">
            <v>42535</v>
          </cell>
          <cell r="N296">
            <v>1.16666666666667</v>
          </cell>
          <cell r="O296" t="str">
            <v>转正定级</v>
          </cell>
          <cell r="P296" t="str">
            <v>大连交通大学</v>
          </cell>
          <cell r="Q296" t="str">
            <v>2013-07-01</v>
          </cell>
          <cell r="R296">
            <v>3.83333333333333</v>
          </cell>
          <cell r="S296" t="str">
            <v>本科</v>
          </cell>
          <cell r="T296" t="str">
            <v>云办公</v>
          </cell>
          <cell r="U296" t="str">
            <v>孙信毅</v>
          </cell>
        </row>
        <row r="297">
          <cell r="C297">
            <v>918507</v>
          </cell>
          <cell r="D297">
            <v>2</v>
          </cell>
          <cell r="E297">
            <v>2</v>
          </cell>
          <cell r="F297">
            <v>2</v>
          </cell>
          <cell r="G297">
            <v>2</v>
          </cell>
          <cell r="H297">
            <v>0</v>
          </cell>
          <cell r="I297" t="str">
            <v>软件开发工程师</v>
          </cell>
          <cell r="J297" t="str">
            <v>工程院十二部开发一处</v>
          </cell>
          <cell r="K297" t="str">
            <v>P5</v>
          </cell>
          <cell r="L297" t="str">
            <v>2016-05-19</v>
          </cell>
          <cell r="M297">
            <v>42601</v>
          </cell>
          <cell r="N297">
            <v>1</v>
          </cell>
          <cell r="O297" t="str">
            <v>转正定级</v>
          </cell>
          <cell r="P297" t="str">
            <v>福建师范大学应用科技学院</v>
          </cell>
          <cell r="Q297" t="str">
            <v>2013-06-30</v>
          </cell>
          <cell r="R297">
            <v>3.83333333333333</v>
          </cell>
          <cell r="S297" t="str">
            <v>本科</v>
          </cell>
          <cell r="T297" t="str">
            <v>云办公</v>
          </cell>
          <cell r="U297" t="str">
            <v>孙信毅</v>
          </cell>
        </row>
        <row r="298">
          <cell r="C298">
            <v>972819</v>
          </cell>
          <cell r="D298">
            <v>3</v>
          </cell>
          <cell r="E298">
            <v>3</v>
          </cell>
          <cell r="F298">
            <v>3</v>
          </cell>
          <cell r="G298">
            <v>3</v>
          </cell>
          <cell r="H298">
            <v>0</v>
          </cell>
          <cell r="I298" t="str">
            <v>软件开发工程师</v>
          </cell>
          <cell r="J298" t="str">
            <v>工程院十二部开发一处</v>
          </cell>
          <cell r="K298" t="str">
            <v>P5</v>
          </cell>
          <cell r="L298" t="str">
            <v>2012-07-02</v>
          </cell>
          <cell r="M298">
            <v>42115</v>
          </cell>
          <cell r="N298">
            <v>2.08333333333333</v>
          </cell>
          <cell r="O298" t="str">
            <v>晋升（级）</v>
          </cell>
          <cell r="P298" t="str">
            <v>江西理工大学</v>
          </cell>
          <cell r="Q298" t="str">
            <v>2010-09-01</v>
          </cell>
          <cell r="R298">
            <v>6.66666666666667</v>
          </cell>
          <cell r="S298" t="str">
            <v>本科</v>
          </cell>
          <cell r="T298" t="str">
            <v>云办公</v>
          </cell>
          <cell r="U298" t="str">
            <v>孙信毅</v>
          </cell>
        </row>
        <row r="299">
          <cell r="C299">
            <v>198908</v>
          </cell>
          <cell r="D299">
            <v>3</v>
          </cell>
          <cell r="E299">
            <v>3</v>
          </cell>
          <cell r="F299">
            <v>3</v>
          </cell>
          <cell r="G299">
            <v>3</v>
          </cell>
          <cell r="H299">
            <v>0</v>
          </cell>
          <cell r="I299" t="str">
            <v>软件开发工程师</v>
          </cell>
          <cell r="J299" t="str">
            <v>工程院十二部开发一处</v>
          </cell>
          <cell r="K299" t="str">
            <v>P5</v>
          </cell>
          <cell r="L299" t="str">
            <v>2016-03-24</v>
          </cell>
          <cell r="M299">
            <v>42545</v>
          </cell>
          <cell r="N299">
            <v>1.08333333333333</v>
          </cell>
          <cell r="O299" t="str">
            <v>转正定级</v>
          </cell>
          <cell r="P299" t="str">
            <v>福建农林大学</v>
          </cell>
          <cell r="Q299" t="str">
            <v>2011-07-01</v>
          </cell>
          <cell r="R299">
            <v>5.83333333333333</v>
          </cell>
          <cell r="S299" t="str">
            <v>本科</v>
          </cell>
          <cell r="T299" t="str">
            <v>云办公</v>
          </cell>
          <cell r="U299" t="str">
            <v>孙信毅</v>
          </cell>
        </row>
        <row r="300">
          <cell r="C300">
            <v>409210</v>
          </cell>
          <cell r="D300">
            <v>3</v>
          </cell>
          <cell r="E300">
            <v>3</v>
          </cell>
          <cell r="F300">
            <v>3</v>
          </cell>
          <cell r="G300">
            <v>3</v>
          </cell>
          <cell r="H300">
            <v>0</v>
          </cell>
          <cell r="I300" t="str">
            <v>软件开发工程师</v>
          </cell>
          <cell r="J300" t="str">
            <v>工程院十二部开发一处</v>
          </cell>
          <cell r="K300" t="str">
            <v>P5</v>
          </cell>
          <cell r="L300" t="str">
            <v>2016-02-25</v>
          </cell>
          <cell r="M300">
            <v>42515</v>
          </cell>
          <cell r="N300">
            <v>1.16666666666667</v>
          </cell>
          <cell r="O300" t="str">
            <v>转正定级</v>
          </cell>
          <cell r="P300" t="str">
            <v>福建师范大学</v>
          </cell>
          <cell r="Q300" t="str">
            <v>2007-07-01</v>
          </cell>
          <cell r="R300">
            <v>9.83333333333333</v>
          </cell>
          <cell r="S300" t="str">
            <v>本科</v>
          </cell>
          <cell r="T300" t="str">
            <v>云办公</v>
          </cell>
          <cell r="U300" t="str">
            <v>孙信毅</v>
          </cell>
        </row>
        <row r="301">
          <cell r="C301">
            <v>831014</v>
          </cell>
          <cell r="D301">
            <v>2</v>
          </cell>
          <cell r="E301">
            <v>2</v>
          </cell>
          <cell r="F301">
            <v>2</v>
          </cell>
          <cell r="G301">
            <v>2</v>
          </cell>
          <cell r="H301">
            <v>0</v>
          </cell>
          <cell r="I301" t="str">
            <v>软件开发工程师</v>
          </cell>
          <cell r="J301" t="str">
            <v>工程院十二部开发一处</v>
          </cell>
          <cell r="K301" t="str">
            <v>P5</v>
          </cell>
          <cell r="L301" t="str">
            <v>2015-06-04</v>
          </cell>
          <cell r="M301">
            <v>42251</v>
          </cell>
          <cell r="N301">
            <v>1.91666666666667</v>
          </cell>
          <cell r="O301" t="str">
            <v>转正定级</v>
          </cell>
          <cell r="P301" t="str">
            <v>福建农林大学</v>
          </cell>
          <cell r="Q301" t="str">
            <v>2007-07-01</v>
          </cell>
          <cell r="R301">
            <v>9.83333333333333</v>
          </cell>
          <cell r="S301" t="str">
            <v>本科</v>
          </cell>
          <cell r="T301" t="str">
            <v>云办公</v>
          </cell>
          <cell r="U301" t="str">
            <v>孙信毅</v>
          </cell>
        </row>
        <row r="302">
          <cell r="C302">
            <v>901108</v>
          </cell>
          <cell r="D302">
            <v>2</v>
          </cell>
          <cell r="E302">
            <v>2</v>
          </cell>
          <cell r="F302">
            <v>2</v>
          </cell>
          <cell r="G302">
            <v>2</v>
          </cell>
          <cell r="H302">
            <v>0</v>
          </cell>
          <cell r="I302" t="str">
            <v>软件开发工程师</v>
          </cell>
          <cell r="J302" t="str">
            <v>工程院十二部开发一处</v>
          </cell>
          <cell r="K302" t="str">
            <v>P5</v>
          </cell>
          <cell r="L302" t="str">
            <v>2016-06-06</v>
          </cell>
          <cell r="M302">
            <v>42619</v>
          </cell>
          <cell r="N302">
            <v>0.916666666666667</v>
          </cell>
          <cell r="O302" t="str">
            <v>转正定级</v>
          </cell>
          <cell r="P302" t="str">
            <v>闽江学院</v>
          </cell>
          <cell r="Q302" t="str">
            <v>2014-06-30</v>
          </cell>
          <cell r="R302">
            <v>2.83333333333333</v>
          </cell>
          <cell r="S302" t="str">
            <v>本科</v>
          </cell>
          <cell r="T302" t="str">
            <v>ERP系统</v>
          </cell>
          <cell r="U302" t="str">
            <v>孙信毅</v>
          </cell>
        </row>
        <row r="303">
          <cell r="C303">
            <v>915086</v>
          </cell>
          <cell r="D303">
            <v>2</v>
          </cell>
          <cell r="E303">
            <v>2</v>
          </cell>
          <cell r="F303">
            <v>2</v>
          </cell>
          <cell r="G303">
            <v>2</v>
          </cell>
          <cell r="H303">
            <v>0</v>
          </cell>
          <cell r="I303" t="str">
            <v>软件开发工程师</v>
          </cell>
          <cell r="J303" t="str">
            <v>工程院十二部开发一处</v>
          </cell>
          <cell r="K303" t="str">
            <v>P5</v>
          </cell>
          <cell r="L303" t="str">
            <v>2015-07-30</v>
          </cell>
          <cell r="M303">
            <v>42307</v>
          </cell>
          <cell r="N303">
            <v>1.75</v>
          </cell>
          <cell r="O303" t="str">
            <v>转正定级</v>
          </cell>
          <cell r="P303" t="str">
            <v>福建信息职业技术学院</v>
          </cell>
          <cell r="Q303" t="str">
            <v>2011-01-01</v>
          </cell>
          <cell r="R303">
            <v>6.33333333333333</v>
          </cell>
          <cell r="S303" t="str">
            <v>专科</v>
          </cell>
          <cell r="T303" t="str">
            <v>云办公</v>
          </cell>
          <cell r="U303" t="str">
            <v>孙信毅</v>
          </cell>
        </row>
        <row r="304">
          <cell r="C304">
            <v>199186</v>
          </cell>
          <cell r="D304">
            <v>2</v>
          </cell>
          <cell r="E304">
            <v>2</v>
          </cell>
          <cell r="F304">
            <v>2</v>
          </cell>
          <cell r="G304">
            <v>2</v>
          </cell>
          <cell r="H304">
            <v>0</v>
          </cell>
          <cell r="I304" t="str">
            <v>软件开发工程师</v>
          </cell>
          <cell r="J304" t="str">
            <v>工程院十二部开发一处</v>
          </cell>
          <cell r="K304" t="str">
            <v>P4</v>
          </cell>
          <cell r="L304" t="str">
            <v>2015-01-29</v>
          </cell>
          <cell r="M304">
            <v>42329</v>
          </cell>
          <cell r="N304">
            <v>2.25</v>
          </cell>
          <cell r="O304" t="str">
            <v>定岗</v>
          </cell>
          <cell r="P304" t="str">
            <v>莆田学院</v>
          </cell>
          <cell r="Q304" t="str">
            <v>2014-06-30</v>
          </cell>
          <cell r="R304">
            <v>2.83333333333333</v>
          </cell>
          <cell r="S304" t="str">
            <v>本科</v>
          </cell>
          <cell r="T304" t="str">
            <v>ERP系统</v>
          </cell>
          <cell r="U304" t="str">
            <v>孙信毅</v>
          </cell>
        </row>
        <row r="305">
          <cell r="C305">
            <v>226338</v>
          </cell>
          <cell r="D305">
            <v>2</v>
          </cell>
          <cell r="E305">
            <v>2</v>
          </cell>
          <cell r="F305">
            <v>2</v>
          </cell>
          <cell r="G305">
            <v>2</v>
          </cell>
          <cell r="H305">
            <v>0</v>
          </cell>
          <cell r="I305" t="str">
            <v>软件开发工程师</v>
          </cell>
          <cell r="J305" t="str">
            <v>工程院十二部开发一处</v>
          </cell>
          <cell r="K305" t="str">
            <v>P4</v>
          </cell>
          <cell r="L305" t="str">
            <v>2016-03-17</v>
          </cell>
          <cell r="M305">
            <v>42568</v>
          </cell>
          <cell r="N305">
            <v>1.16666666666667</v>
          </cell>
          <cell r="O305" t="str">
            <v>转正定级</v>
          </cell>
          <cell r="P305" t="str">
            <v>福建师范大学</v>
          </cell>
          <cell r="Q305" t="str">
            <v>2015-06-30</v>
          </cell>
          <cell r="R305">
            <v>1.83333333333333</v>
          </cell>
          <cell r="S305" t="str">
            <v>本科</v>
          </cell>
          <cell r="T305" t="str">
            <v>云办公</v>
          </cell>
          <cell r="U305" t="str">
            <v>孙信毅</v>
          </cell>
        </row>
        <row r="306">
          <cell r="C306">
            <v>331212</v>
          </cell>
          <cell r="D306">
            <v>3</v>
          </cell>
          <cell r="E306">
            <v>3</v>
          </cell>
          <cell r="F306">
            <v>3</v>
          </cell>
          <cell r="G306">
            <v>3</v>
          </cell>
          <cell r="H306">
            <v>0</v>
          </cell>
          <cell r="I306" t="str">
            <v>软件开发工程师</v>
          </cell>
          <cell r="J306" t="str">
            <v>工程院十二部开发一处</v>
          </cell>
          <cell r="K306" t="str">
            <v>P4</v>
          </cell>
          <cell r="L306" t="str">
            <v>2014-07-10</v>
          </cell>
          <cell r="M306">
            <v>42014</v>
          </cell>
          <cell r="N306">
            <v>2.83333333333333</v>
          </cell>
          <cell r="O306" t="str">
            <v>转正定级</v>
          </cell>
          <cell r="P306" t="str">
            <v>华中科技大学</v>
          </cell>
          <cell r="Q306" t="str">
            <v>2014-07-01</v>
          </cell>
          <cell r="R306">
            <v>2.83333333333333</v>
          </cell>
          <cell r="S306" t="str">
            <v>本科</v>
          </cell>
          <cell r="T306" t="str">
            <v>云办公</v>
          </cell>
          <cell r="U306" t="str">
            <v>孙信毅</v>
          </cell>
        </row>
        <row r="307">
          <cell r="C307">
            <v>636465</v>
          </cell>
          <cell r="D307">
            <v>3</v>
          </cell>
          <cell r="E307">
            <v>3</v>
          </cell>
          <cell r="F307">
            <v>3</v>
          </cell>
          <cell r="G307">
            <v>3</v>
          </cell>
          <cell r="H307">
            <v>0</v>
          </cell>
          <cell r="I307" t="str">
            <v>软件开发工程师</v>
          </cell>
          <cell r="J307" t="str">
            <v>工程院十二部开发一处</v>
          </cell>
          <cell r="K307" t="str">
            <v>P4</v>
          </cell>
          <cell r="L307" t="str">
            <v>2015-10-26</v>
          </cell>
          <cell r="M307">
            <v>42395</v>
          </cell>
          <cell r="N307">
            <v>1.5</v>
          </cell>
          <cell r="O307" t="str">
            <v>转正定级</v>
          </cell>
          <cell r="P307" t="str">
            <v>闽江学院</v>
          </cell>
          <cell r="Q307" t="str">
            <v>2014-06-01</v>
          </cell>
          <cell r="R307">
            <v>2.91666666666667</v>
          </cell>
          <cell r="S307" t="str">
            <v>本科</v>
          </cell>
          <cell r="T307" t="str">
            <v>云办公</v>
          </cell>
          <cell r="U307" t="str">
            <v>孙信毅</v>
          </cell>
        </row>
        <row r="308">
          <cell r="C308">
            <v>661005</v>
          </cell>
          <cell r="D308">
            <v>2</v>
          </cell>
          <cell r="E308">
            <v>2</v>
          </cell>
          <cell r="F308">
            <v>2</v>
          </cell>
          <cell r="G308">
            <v>3</v>
          </cell>
          <cell r="H308">
            <v>1</v>
          </cell>
          <cell r="I308" t="str">
            <v>软件开发工程师</v>
          </cell>
          <cell r="J308" t="str">
            <v>工程院十二部开发一处</v>
          </cell>
          <cell r="K308" t="str">
            <v>P4</v>
          </cell>
          <cell r="L308" t="str">
            <v>2015-12-31</v>
          </cell>
          <cell r="M308">
            <v>42460</v>
          </cell>
          <cell r="N308">
            <v>1.33333333333333</v>
          </cell>
          <cell r="O308" t="str">
            <v>转正定级</v>
          </cell>
          <cell r="P308" t="str">
            <v>福建农林大学</v>
          </cell>
          <cell r="Q308" t="str">
            <v>2014-06-01</v>
          </cell>
          <cell r="R308">
            <v>2.91666666666667</v>
          </cell>
          <cell r="S308" t="str">
            <v>本科</v>
          </cell>
          <cell r="T308" t="str">
            <v>云办公</v>
          </cell>
          <cell r="U308" t="str">
            <v>孙信毅</v>
          </cell>
        </row>
        <row r="309">
          <cell r="C309">
            <v>902228</v>
          </cell>
          <cell r="D309">
            <v>2</v>
          </cell>
          <cell r="E309">
            <v>2</v>
          </cell>
          <cell r="F309">
            <v>2</v>
          </cell>
          <cell r="G309">
            <v>3</v>
          </cell>
          <cell r="H309">
            <v>1</v>
          </cell>
          <cell r="I309" t="str">
            <v>软件开发工程师</v>
          </cell>
          <cell r="J309" t="str">
            <v>工程院十二部开发一处</v>
          </cell>
          <cell r="K309" t="str">
            <v>P4</v>
          </cell>
          <cell r="L309" t="str">
            <v>2015-07-17</v>
          </cell>
          <cell r="M309">
            <v>42294</v>
          </cell>
          <cell r="N309">
            <v>1.83333333333333</v>
          </cell>
          <cell r="O309" t="str">
            <v>转正定级</v>
          </cell>
          <cell r="P309" t="str">
            <v>福建师范大学</v>
          </cell>
          <cell r="Q309" t="str">
            <v>2012-07-01</v>
          </cell>
          <cell r="R309">
            <v>4.83333333333333</v>
          </cell>
          <cell r="S309" t="str">
            <v>本科</v>
          </cell>
          <cell r="T309" t="str">
            <v>云办公</v>
          </cell>
          <cell r="U309" t="str">
            <v>孙信毅</v>
          </cell>
        </row>
        <row r="310">
          <cell r="C310">
            <v>362601</v>
          </cell>
          <cell r="D310">
            <v>2</v>
          </cell>
          <cell r="E310">
            <v>2</v>
          </cell>
          <cell r="F310">
            <v>2</v>
          </cell>
          <cell r="G310">
            <v>2</v>
          </cell>
          <cell r="H310">
            <v>0</v>
          </cell>
          <cell r="I310" t="str">
            <v>软件开发工程师</v>
          </cell>
          <cell r="J310" t="str">
            <v>工程院十二部开发一处</v>
          </cell>
          <cell r="K310" t="str">
            <v>P4</v>
          </cell>
          <cell r="L310" t="str">
            <v>2015-05-25</v>
          </cell>
          <cell r="M310">
            <v>42241</v>
          </cell>
          <cell r="N310">
            <v>1.91666666666667</v>
          </cell>
          <cell r="O310" t="str">
            <v>转正定级</v>
          </cell>
          <cell r="P310" t="str">
            <v>福建农林大学</v>
          </cell>
          <cell r="Q310" t="str">
            <v>2012-06-15</v>
          </cell>
          <cell r="R310">
            <v>4.91666666666667</v>
          </cell>
          <cell r="S310" t="str">
            <v>本科</v>
          </cell>
          <cell r="T310" t="str">
            <v>云办公</v>
          </cell>
          <cell r="U310" t="str">
            <v>孙信毅</v>
          </cell>
        </row>
        <row r="311">
          <cell r="C311">
            <v>997332</v>
          </cell>
          <cell r="D311">
            <v>3</v>
          </cell>
          <cell r="E311">
            <v>3</v>
          </cell>
          <cell r="F311">
            <v>3</v>
          </cell>
          <cell r="G311">
            <v>3</v>
          </cell>
          <cell r="H311">
            <v>0</v>
          </cell>
          <cell r="I311" t="str">
            <v>软件开发工程师</v>
          </cell>
          <cell r="J311" t="str">
            <v>工程院十二部开发一处</v>
          </cell>
          <cell r="K311" t="str">
            <v>P4</v>
          </cell>
          <cell r="L311" t="str">
            <v>2015-08-10</v>
          </cell>
          <cell r="M311">
            <v>42318</v>
          </cell>
          <cell r="N311">
            <v>1.75</v>
          </cell>
          <cell r="O311" t="str">
            <v>转正定级</v>
          </cell>
          <cell r="P311" t="str">
            <v>集美大学诚毅学院</v>
          </cell>
          <cell r="Q311" t="str">
            <v>2013-07-01</v>
          </cell>
          <cell r="R311">
            <v>3.83333333333333</v>
          </cell>
          <cell r="S311" t="str">
            <v>本科</v>
          </cell>
          <cell r="T311" t="str">
            <v>云办公</v>
          </cell>
          <cell r="U311" t="str">
            <v>孙信毅</v>
          </cell>
        </row>
        <row r="312">
          <cell r="C312">
            <v>602602</v>
          </cell>
          <cell r="D312">
            <v>2</v>
          </cell>
          <cell r="E312">
            <v>2</v>
          </cell>
          <cell r="F312">
            <v>2</v>
          </cell>
          <cell r="G312">
            <v>2</v>
          </cell>
          <cell r="H312">
            <v>0</v>
          </cell>
          <cell r="I312" t="str">
            <v>软件开发工程师</v>
          </cell>
          <cell r="J312" t="str">
            <v>工程院十二部开发二处</v>
          </cell>
          <cell r="K312" t="str">
            <v>P6</v>
          </cell>
          <cell r="L312" t="str">
            <v>2016-03-14</v>
          </cell>
          <cell r="M312">
            <v>42535</v>
          </cell>
          <cell r="N312">
            <v>1.16666666666667</v>
          </cell>
          <cell r="O312" t="str">
            <v>转正定级</v>
          </cell>
          <cell r="P312" t="str">
            <v>福州大学</v>
          </cell>
          <cell r="Q312" t="str">
            <v>2011-07-01</v>
          </cell>
          <cell r="R312">
            <v>5.83333333333333</v>
          </cell>
          <cell r="S312" t="str">
            <v>硕士研究生</v>
          </cell>
          <cell r="T312" t="str">
            <v>ERP系统</v>
          </cell>
          <cell r="U312" t="str">
            <v>孙信毅</v>
          </cell>
        </row>
        <row r="313">
          <cell r="C313">
            <v>924450</v>
          </cell>
          <cell r="D313">
            <v>3</v>
          </cell>
          <cell r="E313">
            <v>3</v>
          </cell>
          <cell r="F313">
            <v>3</v>
          </cell>
          <cell r="G313">
            <v>3</v>
          </cell>
          <cell r="H313">
            <v>0</v>
          </cell>
          <cell r="I313" t="str">
            <v>软件开发工程师</v>
          </cell>
          <cell r="J313" t="str">
            <v>工程院十二部开发二处</v>
          </cell>
          <cell r="K313" t="str">
            <v>P6</v>
          </cell>
          <cell r="L313" t="str">
            <v>2011-01-05</v>
          </cell>
          <cell r="M313">
            <v>41719</v>
          </cell>
          <cell r="N313">
            <v>6.33333333333333</v>
          </cell>
          <cell r="O313" t="str">
            <v>定岗</v>
          </cell>
          <cell r="P313" t="str">
            <v>福州大学阳光学院</v>
          </cell>
          <cell r="Q313" t="str">
            <v>2009-07-01</v>
          </cell>
          <cell r="R313">
            <v>7.83333333333333</v>
          </cell>
          <cell r="S313" t="str">
            <v>本科</v>
          </cell>
          <cell r="T313" t="str">
            <v>ERP系统</v>
          </cell>
          <cell r="U313" t="str">
            <v>孙信毅</v>
          </cell>
        </row>
        <row r="314">
          <cell r="C314">
            <v>168861</v>
          </cell>
          <cell r="D314">
            <v>2</v>
          </cell>
          <cell r="E314">
            <v>2</v>
          </cell>
          <cell r="F314">
            <v>2</v>
          </cell>
          <cell r="G314">
            <v>2</v>
          </cell>
          <cell r="H314">
            <v>0</v>
          </cell>
          <cell r="I314" t="str">
            <v>软件开发工程师</v>
          </cell>
          <cell r="J314" t="str">
            <v>工程院十二部开发二处</v>
          </cell>
          <cell r="K314" t="str">
            <v>P5</v>
          </cell>
          <cell r="L314" t="str">
            <v>2015-06-23</v>
          </cell>
          <cell r="M314">
            <v>42270</v>
          </cell>
          <cell r="N314">
            <v>1.83333333333333</v>
          </cell>
          <cell r="O314" t="str">
            <v>转正定级</v>
          </cell>
          <cell r="P314" t="str">
            <v>黔南民族师范学院</v>
          </cell>
          <cell r="Q314" t="str">
            <v>2012-07-01</v>
          </cell>
          <cell r="R314">
            <v>4.83333333333333</v>
          </cell>
          <cell r="S314" t="str">
            <v>本科</v>
          </cell>
          <cell r="T314" t="str">
            <v>ERP系统</v>
          </cell>
          <cell r="U314" t="str">
            <v>孙信毅</v>
          </cell>
        </row>
        <row r="315">
          <cell r="C315">
            <v>761208</v>
          </cell>
          <cell r="D315">
            <v>2</v>
          </cell>
          <cell r="E315">
            <v>2</v>
          </cell>
          <cell r="F315">
            <v>2</v>
          </cell>
          <cell r="G315">
            <v>2</v>
          </cell>
          <cell r="H315">
            <v>0</v>
          </cell>
          <cell r="I315" t="str">
            <v>高级软件开发工程师</v>
          </cell>
          <cell r="J315" t="str">
            <v>工程院十部</v>
          </cell>
          <cell r="K315" t="str">
            <v>P7</v>
          </cell>
          <cell r="L315" t="str">
            <v>2008-05-14</v>
          </cell>
          <cell r="M315">
            <v>42115</v>
          </cell>
          <cell r="N315">
            <v>2.08333333333333</v>
          </cell>
          <cell r="O315" t="str">
            <v>晋升（职、级）</v>
          </cell>
          <cell r="P315" t="str">
            <v>福建中华职业大学</v>
          </cell>
          <cell r="Q315" t="str">
            <v>1998-07-01</v>
          </cell>
          <cell r="R315">
            <v>18.8333333333333</v>
          </cell>
          <cell r="S315" t="str">
            <v>专科</v>
          </cell>
          <cell r="T315" t="str">
            <v>101PAD ROM</v>
          </cell>
          <cell r="U315" t="str">
            <v>孙信毅</v>
          </cell>
        </row>
        <row r="316">
          <cell r="C316">
            <v>543543</v>
          </cell>
          <cell r="D316">
            <v>1</v>
          </cell>
          <cell r="E316">
            <v>1</v>
          </cell>
          <cell r="F316">
            <v>1</v>
          </cell>
          <cell r="G316">
            <v>1</v>
          </cell>
          <cell r="H316">
            <v>0</v>
          </cell>
          <cell r="I316" t="str">
            <v>高级软件开发工程师</v>
          </cell>
          <cell r="J316" t="str">
            <v>工程院十部</v>
          </cell>
          <cell r="K316" t="str">
            <v>P7</v>
          </cell>
          <cell r="L316" t="str">
            <v>2015-02-15</v>
          </cell>
          <cell r="M316">
            <v>42664</v>
          </cell>
          <cell r="N316">
            <v>2.25</v>
          </cell>
          <cell r="O316" t="str">
            <v>转正定级</v>
          </cell>
          <cell r="P316" t="str">
            <v>武汉大学</v>
          </cell>
          <cell r="Q316" t="str">
            <v>2007-06-30</v>
          </cell>
          <cell r="R316">
            <v>9.83333333333333</v>
          </cell>
          <cell r="S316" t="str">
            <v>硕士研究生</v>
          </cell>
          <cell r="T316" t="str">
            <v>101PAD ROM</v>
          </cell>
          <cell r="U316" t="str">
            <v>孙信毅</v>
          </cell>
        </row>
        <row r="317">
          <cell r="C317">
            <v>502814</v>
          </cell>
          <cell r="D317">
            <v>3</v>
          </cell>
          <cell r="E317">
            <v>3</v>
          </cell>
          <cell r="F317">
            <v>3</v>
          </cell>
          <cell r="G317">
            <v>3</v>
          </cell>
          <cell r="H317">
            <v>0</v>
          </cell>
          <cell r="I317" t="str">
            <v>软件开发工程师</v>
          </cell>
          <cell r="J317" t="str">
            <v>工程院十部</v>
          </cell>
          <cell r="K317" t="str">
            <v>P6</v>
          </cell>
          <cell r="L317" t="str">
            <v>2015-04-09</v>
          </cell>
          <cell r="M317">
            <v>42511</v>
          </cell>
          <cell r="N317">
            <v>1</v>
          </cell>
          <cell r="O317" t="str">
            <v>晋升（级）</v>
          </cell>
          <cell r="P317" t="str">
            <v>华中科技大学</v>
          </cell>
          <cell r="Q317" t="str">
            <v>2013-03-01</v>
          </cell>
          <cell r="R317">
            <v>4.16666666666667</v>
          </cell>
          <cell r="S317" t="str">
            <v>硕士研究生</v>
          </cell>
          <cell r="T317" t="str">
            <v>101PAD ROM</v>
          </cell>
          <cell r="U317" t="str">
            <v>孙信毅</v>
          </cell>
        </row>
        <row r="318">
          <cell r="C318">
            <v>140318</v>
          </cell>
          <cell r="D318">
            <v>2</v>
          </cell>
          <cell r="E318">
            <v>2</v>
          </cell>
          <cell r="F318">
            <v>2</v>
          </cell>
          <cell r="G318">
            <v>2</v>
          </cell>
          <cell r="H318">
            <v>0</v>
          </cell>
          <cell r="I318" t="str">
            <v>软件开发工程师</v>
          </cell>
          <cell r="J318" t="str">
            <v>工程院十部</v>
          </cell>
          <cell r="K318" t="str">
            <v>P6</v>
          </cell>
          <cell r="L318" t="str">
            <v>2014-08-04</v>
          </cell>
          <cell r="M318">
            <v>42572</v>
          </cell>
          <cell r="N318">
            <v>0.833333333333333</v>
          </cell>
          <cell r="O318" t="str">
            <v>晋升（级）</v>
          </cell>
          <cell r="P318" t="str">
            <v>厦门大学</v>
          </cell>
          <cell r="Q318" t="str">
            <v>2009-07-01</v>
          </cell>
          <cell r="R318">
            <v>7.83333333333333</v>
          </cell>
          <cell r="S318" t="str">
            <v>本科</v>
          </cell>
          <cell r="T318" t="str">
            <v>101PAD ROM</v>
          </cell>
          <cell r="U318" t="str">
            <v>孙信毅</v>
          </cell>
        </row>
        <row r="319">
          <cell r="C319">
            <v>239917</v>
          </cell>
          <cell r="D319">
            <v>3</v>
          </cell>
          <cell r="E319">
            <v>3</v>
          </cell>
          <cell r="F319">
            <v>3</v>
          </cell>
          <cell r="G319">
            <v>3</v>
          </cell>
          <cell r="H319">
            <v>0</v>
          </cell>
          <cell r="I319" t="str">
            <v>软件开发工程师</v>
          </cell>
          <cell r="J319" t="str">
            <v>工程院十部</v>
          </cell>
          <cell r="K319" t="str">
            <v>P6</v>
          </cell>
          <cell r="L319" t="str">
            <v>2014-03-27</v>
          </cell>
          <cell r="M319">
            <v>42450</v>
          </cell>
          <cell r="N319">
            <v>1.16666666666667</v>
          </cell>
          <cell r="O319" t="str">
            <v>晋升（级）</v>
          </cell>
          <cell r="P319" t="str">
            <v>福建师范大学</v>
          </cell>
          <cell r="Q319" t="str">
            <v>2007-07-01</v>
          </cell>
          <cell r="R319">
            <v>9.83333333333333</v>
          </cell>
          <cell r="S319" t="str">
            <v>本科</v>
          </cell>
          <cell r="T319" t="str">
            <v>101PAD ROM</v>
          </cell>
          <cell r="U319" t="str">
            <v>孙信毅</v>
          </cell>
        </row>
        <row r="320">
          <cell r="C320">
            <v>850705</v>
          </cell>
          <cell r="D320">
            <v>3</v>
          </cell>
          <cell r="E320">
            <v>3</v>
          </cell>
          <cell r="F320">
            <v>3</v>
          </cell>
          <cell r="G320">
            <v>3</v>
          </cell>
          <cell r="H320">
            <v>0</v>
          </cell>
          <cell r="I320" t="str">
            <v>软件开发工程师</v>
          </cell>
          <cell r="J320" t="str">
            <v>工程院十部</v>
          </cell>
          <cell r="K320" t="str">
            <v>P6</v>
          </cell>
          <cell r="L320" t="str">
            <v>2014-04-21</v>
          </cell>
          <cell r="M320">
            <v>41841</v>
          </cell>
          <cell r="N320">
            <v>3.08333333333333</v>
          </cell>
          <cell r="O320" t="str">
            <v>定岗</v>
          </cell>
          <cell r="P320" t="str">
            <v>厦门华夏职业学院</v>
          </cell>
          <cell r="Q320" t="str">
            <v>2006-07-01</v>
          </cell>
          <cell r="R320">
            <v>10.8333333333333</v>
          </cell>
          <cell r="S320" t="str">
            <v>专科</v>
          </cell>
          <cell r="T320" t="str">
            <v>101PAD ROM</v>
          </cell>
          <cell r="U320" t="str">
            <v>孙信毅</v>
          </cell>
        </row>
        <row r="321">
          <cell r="C321">
            <v>154778</v>
          </cell>
          <cell r="D321">
            <v>2</v>
          </cell>
          <cell r="E321">
            <v>2</v>
          </cell>
          <cell r="F321">
            <v>2</v>
          </cell>
          <cell r="G321">
            <v>2</v>
          </cell>
          <cell r="H321">
            <v>0</v>
          </cell>
          <cell r="I321" t="str">
            <v>软件开发工程师</v>
          </cell>
          <cell r="J321" t="str">
            <v>工程院十部</v>
          </cell>
          <cell r="K321" t="str">
            <v>P6</v>
          </cell>
          <cell r="L321" t="str">
            <v>2014-12-25</v>
          </cell>
          <cell r="M321">
            <v>42664</v>
          </cell>
          <cell r="N321">
            <v>2.33333333333333</v>
          </cell>
          <cell r="O321" t="str">
            <v>转正定级</v>
          </cell>
          <cell r="P321" t="str">
            <v>福州大学</v>
          </cell>
          <cell r="Q321" t="str">
            <v>2009-07-01</v>
          </cell>
          <cell r="R321">
            <v>7.83333333333333</v>
          </cell>
          <cell r="S321" t="str">
            <v>本科</v>
          </cell>
          <cell r="T321" t="str">
            <v>101PAD ROM</v>
          </cell>
          <cell r="U321" t="str">
            <v>孙信毅</v>
          </cell>
        </row>
        <row r="322">
          <cell r="C322">
            <v>840123</v>
          </cell>
          <cell r="D322">
            <v>2</v>
          </cell>
          <cell r="E322">
            <v>2</v>
          </cell>
          <cell r="F322">
            <v>2</v>
          </cell>
          <cell r="G322">
            <v>2</v>
          </cell>
          <cell r="H322">
            <v>0</v>
          </cell>
          <cell r="I322" t="str">
            <v>软件开发工程师</v>
          </cell>
          <cell r="J322" t="str">
            <v>工程院十部</v>
          </cell>
          <cell r="K322" t="str">
            <v>P5</v>
          </cell>
          <cell r="L322" t="str">
            <v>2014-12-01</v>
          </cell>
          <cell r="M322">
            <v>42064</v>
          </cell>
          <cell r="N322">
            <v>2.41666666666667</v>
          </cell>
          <cell r="O322" t="str">
            <v>转正定级</v>
          </cell>
          <cell r="P322" t="str">
            <v>厦门大学</v>
          </cell>
          <cell r="Q322" t="str">
            <v>2006-06-01</v>
          </cell>
          <cell r="R322">
            <v>10.9166666666667</v>
          </cell>
          <cell r="S322" t="str">
            <v>本科</v>
          </cell>
          <cell r="T322" t="str">
            <v>101PAD ROM</v>
          </cell>
          <cell r="U322" t="str">
            <v>孙信毅</v>
          </cell>
        </row>
        <row r="323">
          <cell r="C323">
            <v>248696</v>
          </cell>
          <cell r="D323">
            <v>3</v>
          </cell>
          <cell r="E323">
            <v>3</v>
          </cell>
          <cell r="F323">
            <v>3</v>
          </cell>
          <cell r="G323">
            <v>3</v>
          </cell>
          <cell r="H323">
            <v>0</v>
          </cell>
          <cell r="I323" t="str">
            <v>软件开发工程师</v>
          </cell>
          <cell r="J323" t="str">
            <v>工程院十部</v>
          </cell>
          <cell r="K323" t="str">
            <v>P5</v>
          </cell>
          <cell r="L323" t="str">
            <v>2015-10-08</v>
          </cell>
          <cell r="M323">
            <v>42377</v>
          </cell>
          <cell r="N323">
            <v>1.58333333333333</v>
          </cell>
          <cell r="O323" t="str">
            <v>转正定级</v>
          </cell>
          <cell r="P323" t="str">
            <v>西安电子科技大学</v>
          </cell>
          <cell r="Q323" t="str">
            <v>2013-07-01</v>
          </cell>
          <cell r="R323">
            <v>3.83333333333333</v>
          </cell>
          <cell r="S323" t="str">
            <v>本科</v>
          </cell>
          <cell r="T323" t="str">
            <v>101PAD ROM</v>
          </cell>
          <cell r="U323" t="str">
            <v>孙信毅</v>
          </cell>
        </row>
        <row r="324">
          <cell r="C324">
            <v>896698</v>
          </cell>
          <cell r="D324">
            <v>1</v>
          </cell>
          <cell r="E324">
            <v>1</v>
          </cell>
          <cell r="F324">
            <v>1</v>
          </cell>
          <cell r="G324">
            <v>1</v>
          </cell>
          <cell r="H324">
            <v>0</v>
          </cell>
          <cell r="I324" t="str">
            <v>软件开发工程师</v>
          </cell>
          <cell r="J324" t="str">
            <v>工程院十部</v>
          </cell>
          <cell r="K324" t="str">
            <v>P6</v>
          </cell>
          <cell r="L324" t="str">
            <v>2015-01-12</v>
          </cell>
          <cell r="M324">
            <v>42695</v>
          </cell>
          <cell r="N324">
            <v>0.5</v>
          </cell>
          <cell r="O324" t="str">
            <v>晋升（级）</v>
          </cell>
          <cell r="P324" t="str">
            <v>浙江大学</v>
          </cell>
          <cell r="Q324" t="str">
            <v>2012-06-20</v>
          </cell>
          <cell r="R324">
            <v>4.91666666666667</v>
          </cell>
          <cell r="S324" t="str">
            <v>本科</v>
          </cell>
          <cell r="T324" t="str">
            <v>101PAD ROM</v>
          </cell>
          <cell r="U324" t="str">
            <v>孙信毅</v>
          </cell>
        </row>
        <row r="325">
          <cell r="C325">
            <v>202598</v>
          </cell>
          <cell r="D325">
            <v>1</v>
          </cell>
          <cell r="E325">
            <v>1</v>
          </cell>
          <cell r="F325">
            <v>1</v>
          </cell>
          <cell r="G325">
            <v>1</v>
          </cell>
          <cell r="H325">
            <v>0</v>
          </cell>
          <cell r="I325" t="str">
            <v>软件开发工程师</v>
          </cell>
          <cell r="J325" t="str">
            <v>工程院十部</v>
          </cell>
          <cell r="K325" t="str">
            <v>P5</v>
          </cell>
          <cell r="L325" t="str">
            <v>2015-07-10</v>
          </cell>
          <cell r="M325">
            <v>42379</v>
          </cell>
          <cell r="N325">
            <v>1.83333333333333</v>
          </cell>
          <cell r="O325" t="str">
            <v>转正定级</v>
          </cell>
          <cell r="P325" t="str">
            <v>重庆邮电大学</v>
          </cell>
          <cell r="Q325" t="str">
            <v>2015-07-01</v>
          </cell>
          <cell r="R325">
            <v>1.83333333333333</v>
          </cell>
          <cell r="S325" t="str">
            <v>硕士研究生</v>
          </cell>
          <cell r="T325" t="str">
            <v>101PAD ROM</v>
          </cell>
          <cell r="U325" t="str">
            <v>孙信毅</v>
          </cell>
        </row>
        <row r="326">
          <cell r="C326">
            <v>518168</v>
          </cell>
          <cell r="D326">
            <v>3</v>
          </cell>
          <cell r="E326">
            <v>3</v>
          </cell>
          <cell r="F326">
            <v>3</v>
          </cell>
          <cell r="G326">
            <v>3</v>
          </cell>
          <cell r="H326">
            <v>0</v>
          </cell>
          <cell r="I326" t="str">
            <v>软件开发工程师</v>
          </cell>
          <cell r="J326" t="str">
            <v>工程院十部</v>
          </cell>
          <cell r="K326" t="str">
            <v>P5</v>
          </cell>
          <cell r="L326" t="str">
            <v>2015-01-15</v>
          </cell>
          <cell r="M326">
            <v>42329</v>
          </cell>
          <cell r="N326">
            <v>1.5</v>
          </cell>
          <cell r="O326" t="str">
            <v>晋升（级）</v>
          </cell>
          <cell r="P326" t="str">
            <v>集美大学</v>
          </cell>
          <cell r="Q326" t="str">
            <v>2013-07-01</v>
          </cell>
          <cell r="R326">
            <v>3.83333333333333</v>
          </cell>
          <cell r="S326" t="str">
            <v>本科</v>
          </cell>
          <cell r="T326" t="str">
            <v>101PAD ROM</v>
          </cell>
          <cell r="U326" t="str">
            <v>孙信毅</v>
          </cell>
        </row>
        <row r="327">
          <cell r="C327">
            <v>912025</v>
          </cell>
          <cell r="D327">
            <v>1</v>
          </cell>
          <cell r="E327">
            <v>1</v>
          </cell>
          <cell r="F327">
            <v>1</v>
          </cell>
          <cell r="G327">
            <v>1</v>
          </cell>
          <cell r="H327">
            <v>0</v>
          </cell>
          <cell r="I327" t="str">
            <v>软件开发工程师</v>
          </cell>
          <cell r="J327" t="str">
            <v>工程院十部</v>
          </cell>
          <cell r="K327" t="str">
            <v>P6</v>
          </cell>
          <cell r="L327" t="str">
            <v>2015-01-29</v>
          </cell>
          <cell r="M327">
            <v>42695</v>
          </cell>
          <cell r="N327">
            <v>0.5</v>
          </cell>
          <cell r="O327" t="str">
            <v>晋升（级）</v>
          </cell>
          <cell r="P327" t="str">
            <v>福建师范大学</v>
          </cell>
          <cell r="Q327" t="str">
            <v>2013-06-30</v>
          </cell>
          <cell r="R327">
            <v>3.83333333333333</v>
          </cell>
          <cell r="S327" t="str">
            <v>本科</v>
          </cell>
          <cell r="T327" t="str">
            <v>101PAD ROM</v>
          </cell>
          <cell r="U327" t="str">
            <v>孙信毅</v>
          </cell>
        </row>
        <row r="328">
          <cell r="C328">
            <v>213513</v>
          </cell>
          <cell r="D328">
            <v>2</v>
          </cell>
          <cell r="E328">
            <v>2</v>
          </cell>
          <cell r="F328">
            <v>2</v>
          </cell>
          <cell r="G328">
            <v>2</v>
          </cell>
          <cell r="H328">
            <v>0</v>
          </cell>
          <cell r="I328" t="str">
            <v>软件开发工程师</v>
          </cell>
          <cell r="J328" t="str">
            <v>工程院十部</v>
          </cell>
          <cell r="K328" t="str">
            <v>P5</v>
          </cell>
          <cell r="L328" t="str">
            <v>2015-12-10</v>
          </cell>
          <cell r="M328">
            <v>42439</v>
          </cell>
          <cell r="N328">
            <v>1.41666666666667</v>
          </cell>
          <cell r="O328" t="str">
            <v>转正定级</v>
          </cell>
          <cell r="P328" t="str">
            <v>西安财经学院</v>
          </cell>
          <cell r="Q328" t="str">
            <v>2013-04-01</v>
          </cell>
          <cell r="R328">
            <v>4.08333333333333</v>
          </cell>
          <cell r="S328" t="str">
            <v>本科</v>
          </cell>
          <cell r="T328" t="str">
            <v>101PAD ROM</v>
          </cell>
          <cell r="U328" t="str">
            <v>孙信毅</v>
          </cell>
        </row>
        <row r="329">
          <cell r="C329">
            <v>188188</v>
          </cell>
          <cell r="D329">
            <v>3</v>
          </cell>
          <cell r="E329">
            <v>3</v>
          </cell>
          <cell r="F329">
            <v>3</v>
          </cell>
          <cell r="G329">
            <v>3</v>
          </cell>
          <cell r="H329">
            <v>0</v>
          </cell>
          <cell r="I329" t="str">
            <v>软件开发工程师</v>
          </cell>
          <cell r="J329" t="str">
            <v>工程院十部</v>
          </cell>
          <cell r="K329" t="str">
            <v>P5</v>
          </cell>
          <cell r="L329" t="str">
            <v>2014-11-24</v>
          </cell>
          <cell r="M329">
            <v>42329</v>
          </cell>
          <cell r="N329">
            <v>1.5</v>
          </cell>
          <cell r="O329" t="str">
            <v>晋升（级）</v>
          </cell>
          <cell r="P329" t="str">
            <v>黔南民族师范学院</v>
          </cell>
          <cell r="Q329" t="str">
            <v>2014-07-01</v>
          </cell>
          <cell r="R329">
            <v>2.83333333333333</v>
          </cell>
          <cell r="S329" t="str">
            <v>本科</v>
          </cell>
          <cell r="T329" t="str">
            <v>101PAD ROM</v>
          </cell>
          <cell r="U329" t="str">
            <v>孙信毅</v>
          </cell>
        </row>
        <row r="330">
          <cell r="C330">
            <v>219925</v>
          </cell>
          <cell r="D330">
            <v>1</v>
          </cell>
          <cell r="E330">
            <v>1</v>
          </cell>
          <cell r="F330">
            <v>1</v>
          </cell>
          <cell r="G330">
            <v>1</v>
          </cell>
          <cell r="H330">
            <v>0</v>
          </cell>
          <cell r="I330" t="str">
            <v>软件开发工程师</v>
          </cell>
          <cell r="J330" t="str">
            <v>工程院十部</v>
          </cell>
          <cell r="K330" t="str">
            <v>P5</v>
          </cell>
          <cell r="L330" t="str">
            <v>2014-12-22</v>
          </cell>
          <cell r="M330">
            <v>42085</v>
          </cell>
          <cell r="N330">
            <v>2.33333333333333</v>
          </cell>
          <cell r="O330" t="str">
            <v>转正定级</v>
          </cell>
          <cell r="P330" t="str">
            <v>福州大学</v>
          </cell>
          <cell r="Q330" t="str">
            <v>2007-07-01</v>
          </cell>
          <cell r="R330">
            <v>9.83333333333333</v>
          </cell>
          <cell r="S330" t="str">
            <v>本科</v>
          </cell>
          <cell r="T330" t="str">
            <v>101PAD ROM</v>
          </cell>
          <cell r="U330" t="str">
            <v>孙信毅</v>
          </cell>
        </row>
        <row r="331">
          <cell r="C331">
            <v>521622</v>
          </cell>
          <cell r="D331">
            <v>2</v>
          </cell>
          <cell r="E331">
            <v>2</v>
          </cell>
          <cell r="F331">
            <v>2</v>
          </cell>
          <cell r="G331">
            <v>2</v>
          </cell>
          <cell r="H331">
            <v>0</v>
          </cell>
          <cell r="I331" t="str">
            <v>软件开发工程师</v>
          </cell>
          <cell r="J331" t="str">
            <v>工程院十部</v>
          </cell>
          <cell r="K331" t="str">
            <v>P5</v>
          </cell>
          <cell r="L331" t="str">
            <v>2015-01-12</v>
          </cell>
          <cell r="M331">
            <v>42511</v>
          </cell>
          <cell r="N331">
            <v>1</v>
          </cell>
          <cell r="O331" t="str">
            <v>晋升（级）</v>
          </cell>
          <cell r="P331" t="str">
            <v>泉州师范学院</v>
          </cell>
          <cell r="Q331" t="str">
            <v>2012-07-01</v>
          </cell>
          <cell r="R331">
            <v>4.83333333333333</v>
          </cell>
          <cell r="S331" t="str">
            <v>本科</v>
          </cell>
          <cell r="T331" t="str">
            <v>101PAD ROM</v>
          </cell>
          <cell r="U331" t="str">
            <v>孙信毅</v>
          </cell>
        </row>
        <row r="332">
          <cell r="C332">
            <v>264134</v>
          </cell>
          <cell r="D332">
            <v>3</v>
          </cell>
          <cell r="E332">
            <v>3</v>
          </cell>
          <cell r="F332">
            <v>3</v>
          </cell>
          <cell r="G332">
            <v>3</v>
          </cell>
          <cell r="H332">
            <v>0</v>
          </cell>
          <cell r="I332" t="str">
            <v>软件开发工程师</v>
          </cell>
          <cell r="J332" t="str">
            <v>工程院十部</v>
          </cell>
          <cell r="K332" t="str">
            <v>P4</v>
          </cell>
          <cell r="L332" t="str">
            <v>2015-06-26</v>
          </cell>
          <cell r="M332">
            <v>42334</v>
          </cell>
          <cell r="N332">
            <v>1.83333333333333</v>
          </cell>
          <cell r="O332" t="str">
            <v>转正定级</v>
          </cell>
          <cell r="P332" t="str">
            <v>福州大学</v>
          </cell>
          <cell r="Q332" t="str">
            <v>2015-07-01</v>
          </cell>
          <cell r="R332">
            <v>1.83333333333333</v>
          </cell>
          <cell r="S332" t="str">
            <v>本科</v>
          </cell>
          <cell r="T332" t="str">
            <v>101PAD ROM</v>
          </cell>
          <cell r="U332" t="str">
            <v>孙信毅</v>
          </cell>
        </row>
        <row r="333">
          <cell r="C333">
            <v>361460</v>
          </cell>
          <cell r="D333">
            <v>3</v>
          </cell>
          <cell r="E333">
            <v>3</v>
          </cell>
          <cell r="F333">
            <v>3</v>
          </cell>
          <cell r="G333">
            <v>3</v>
          </cell>
          <cell r="H333">
            <v>0</v>
          </cell>
          <cell r="I333" t="str">
            <v>软件开发工程师</v>
          </cell>
          <cell r="J333" t="str">
            <v>工程院十部</v>
          </cell>
          <cell r="K333" t="str">
            <v>P4</v>
          </cell>
          <cell r="L333" t="str">
            <v>2015-06-27</v>
          </cell>
          <cell r="M333">
            <v>42335</v>
          </cell>
          <cell r="N333">
            <v>1.83333333333333</v>
          </cell>
          <cell r="O333" t="str">
            <v>转正定级</v>
          </cell>
          <cell r="P333" t="str">
            <v>重庆大学</v>
          </cell>
          <cell r="Q333" t="str">
            <v>2015-07-01</v>
          </cell>
          <cell r="R333">
            <v>1.83333333333333</v>
          </cell>
          <cell r="S333" t="str">
            <v>本科</v>
          </cell>
          <cell r="T333" t="str">
            <v>101PAD ROM</v>
          </cell>
          <cell r="U333" t="str">
            <v>孙信毅</v>
          </cell>
        </row>
        <row r="334">
          <cell r="C334">
            <v>881014</v>
          </cell>
          <cell r="D334">
            <v>3</v>
          </cell>
          <cell r="E334">
            <v>3</v>
          </cell>
          <cell r="F334">
            <v>3</v>
          </cell>
          <cell r="G334">
            <v>3</v>
          </cell>
          <cell r="H334">
            <v>0</v>
          </cell>
          <cell r="I334" t="str">
            <v>软件开发工程师</v>
          </cell>
          <cell r="J334" t="str">
            <v>工程院十部</v>
          </cell>
          <cell r="K334" t="str">
            <v>P4</v>
          </cell>
          <cell r="L334" t="str">
            <v>2015-10-08</v>
          </cell>
          <cell r="M334">
            <v>42377</v>
          </cell>
          <cell r="N334">
            <v>1.58333333333333</v>
          </cell>
          <cell r="O334" t="str">
            <v>转正定级</v>
          </cell>
          <cell r="P334" t="str">
            <v>厦门大学嘉庚学院</v>
          </cell>
          <cell r="Q334" t="str">
            <v>2012-07-01</v>
          </cell>
          <cell r="R334">
            <v>4.83333333333333</v>
          </cell>
          <cell r="S334" t="str">
            <v>本科</v>
          </cell>
          <cell r="T334" t="str">
            <v>101PAD ROM</v>
          </cell>
          <cell r="U334" t="str">
            <v>孙信毅</v>
          </cell>
        </row>
        <row r="335">
          <cell r="C335">
            <v>200919</v>
          </cell>
          <cell r="D335">
            <v>2</v>
          </cell>
          <cell r="E335">
            <v>2</v>
          </cell>
          <cell r="F335">
            <v>2</v>
          </cell>
          <cell r="G335">
            <v>2</v>
          </cell>
          <cell r="H335">
            <v>0</v>
          </cell>
          <cell r="I335" t="str">
            <v>高级软件开发工程师</v>
          </cell>
          <cell r="J335" t="str">
            <v>工程院三部开发一处</v>
          </cell>
          <cell r="K335" t="str">
            <v>P7</v>
          </cell>
          <cell r="L335" t="str">
            <v>2014-03-24</v>
          </cell>
          <cell r="M335">
            <v>41814</v>
          </cell>
          <cell r="N335">
            <v>3.08333333333333</v>
          </cell>
          <cell r="O335" t="str">
            <v>转正定岗</v>
          </cell>
          <cell r="P335" t="str">
            <v>福州大学</v>
          </cell>
          <cell r="Q335" t="str">
            <v>2006-07-01</v>
          </cell>
          <cell r="R335">
            <v>10.8333333333333</v>
          </cell>
          <cell r="S335" t="str">
            <v>本科</v>
          </cell>
          <cell r="T335" t="str">
            <v>互动课堂</v>
          </cell>
          <cell r="U335" t="str">
            <v>孙信毅</v>
          </cell>
        </row>
        <row r="336">
          <cell r="C336">
            <v>198931</v>
          </cell>
          <cell r="D336">
            <v>3</v>
          </cell>
          <cell r="E336">
            <v>3</v>
          </cell>
          <cell r="F336">
            <v>3</v>
          </cell>
          <cell r="G336">
            <v>3</v>
          </cell>
          <cell r="H336">
            <v>0</v>
          </cell>
          <cell r="I336" t="str">
            <v>软件开发工程师</v>
          </cell>
          <cell r="J336" t="str">
            <v>工程院三部开发一处</v>
          </cell>
          <cell r="K336" t="str">
            <v>P6</v>
          </cell>
          <cell r="L336" t="str">
            <v>2014-07-17</v>
          </cell>
          <cell r="M336">
            <v>42115</v>
          </cell>
          <cell r="N336">
            <v>2.08333333333333</v>
          </cell>
          <cell r="O336" t="str">
            <v>晋升（级）</v>
          </cell>
          <cell r="P336" t="str">
            <v>福建师范大学协和学院</v>
          </cell>
          <cell r="Q336" t="str">
            <v>2010-07-07</v>
          </cell>
          <cell r="R336">
            <v>6.83333333333333</v>
          </cell>
          <cell r="S336" t="str">
            <v>本科</v>
          </cell>
          <cell r="T336" t="str">
            <v>互动课堂</v>
          </cell>
          <cell r="U336" t="str">
            <v>孙信毅</v>
          </cell>
        </row>
        <row r="337">
          <cell r="C337">
            <v>354387</v>
          </cell>
          <cell r="D337">
            <v>3</v>
          </cell>
          <cell r="E337">
            <v>3</v>
          </cell>
          <cell r="F337">
            <v>3</v>
          </cell>
          <cell r="G337">
            <v>3</v>
          </cell>
          <cell r="H337">
            <v>0</v>
          </cell>
          <cell r="I337" t="str">
            <v>软件开发工程师</v>
          </cell>
          <cell r="J337" t="str">
            <v>工程院三部开发一处</v>
          </cell>
          <cell r="K337" t="str">
            <v>P6</v>
          </cell>
          <cell r="L337" t="str">
            <v>2015-10-29</v>
          </cell>
          <cell r="M337">
            <v>42398</v>
          </cell>
          <cell r="N337">
            <v>1.5</v>
          </cell>
          <cell r="O337" t="str">
            <v>转正定级</v>
          </cell>
          <cell r="P337" t="str">
            <v>福州大学</v>
          </cell>
          <cell r="Q337" t="str">
            <v>2013-07-01</v>
          </cell>
          <cell r="R337">
            <v>3.83333333333333</v>
          </cell>
          <cell r="S337" t="str">
            <v>本科</v>
          </cell>
          <cell r="T337" t="str">
            <v>互动课堂</v>
          </cell>
          <cell r="U337" t="str">
            <v>孙信毅</v>
          </cell>
        </row>
        <row r="338">
          <cell r="C338">
            <v>707010</v>
          </cell>
          <cell r="D338">
            <v>3</v>
          </cell>
          <cell r="E338">
            <v>3</v>
          </cell>
          <cell r="F338">
            <v>3</v>
          </cell>
          <cell r="G338">
            <v>3</v>
          </cell>
          <cell r="H338">
            <v>0</v>
          </cell>
          <cell r="I338" t="str">
            <v>软件开发工程师</v>
          </cell>
          <cell r="J338" t="str">
            <v>工程院三部开发一处</v>
          </cell>
          <cell r="K338" t="str">
            <v>P5</v>
          </cell>
          <cell r="L338" t="str">
            <v>2014-09-18</v>
          </cell>
          <cell r="M338">
            <v>42511</v>
          </cell>
          <cell r="N338">
            <v>1</v>
          </cell>
          <cell r="O338" t="str">
            <v>晋升（级）</v>
          </cell>
          <cell r="P338" t="str">
            <v>福州大学</v>
          </cell>
          <cell r="Q338" t="str">
            <v>2013-06-01</v>
          </cell>
          <cell r="R338">
            <v>3.91666666666667</v>
          </cell>
          <cell r="S338" t="str">
            <v>本科</v>
          </cell>
          <cell r="T338" t="str">
            <v>互动课堂</v>
          </cell>
          <cell r="U338" t="str">
            <v>孙信毅</v>
          </cell>
        </row>
        <row r="339">
          <cell r="C339">
            <v>803370</v>
          </cell>
          <cell r="D339">
            <v>3</v>
          </cell>
          <cell r="E339">
            <v>3</v>
          </cell>
          <cell r="F339">
            <v>3</v>
          </cell>
          <cell r="G339">
            <v>3</v>
          </cell>
          <cell r="H339">
            <v>0</v>
          </cell>
          <cell r="I339" t="str">
            <v>软件开发工程师</v>
          </cell>
          <cell r="J339" t="str">
            <v>工程院三部开发一处</v>
          </cell>
          <cell r="K339" t="str">
            <v>P5</v>
          </cell>
          <cell r="L339" t="str">
            <v>2014-04-29</v>
          </cell>
          <cell r="M339">
            <v>42115</v>
          </cell>
          <cell r="N339">
            <v>2.08333333333333</v>
          </cell>
          <cell r="O339" t="str">
            <v>晋升（级）</v>
          </cell>
          <cell r="P339" t="str">
            <v>福建师范大学</v>
          </cell>
          <cell r="Q339" t="str">
            <v>2013-06-30</v>
          </cell>
          <cell r="R339">
            <v>3.83333333333333</v>
          </cell>
          <cell r="S339" t="str">
            <v>本科</v>
          </cell>
          <cell r="T339" t="str">
            <v>互动课堂</v>
          </cell>
          <cell r="U339" t="str">
            <v>孙信毅</v>
          </cell>
        </row>
        <row r="340">
          <cell r="C340">
            <v>981020</v>
          </cell>
          <cell r="D340">
            <v>3</v>
          </cell>
          <cell r="E340">
            <v>3</v>
          </cell>
          <cell r="F340">
            <v>3</v>
          </cell>
          <cell r="G340">
            <v>3</v>
          </cell>
          <cell r="H340">
            <v>0</v>
          </cell>
          <cell r="I340" t="str">
            <v>软件开发工程师</v>
          </cell>
          <cell r="J340" t="str">
            <v>工程院三部开发一处</v>
          </cell>
          <cell r="K340" t="str">
            <v>P5</v>
          </cell>
          <cell r="L340" t="str">
            <v>2014-04-03</v>
          </cell>
          <cell r="M340">
            <v>42511</v>
          </cell>
          <cell r="N340">
            <v>1</v>
          </cell>
          <cell r="O340" t="str">
            <v>晋升（级）</v>
          </cell>
          <cell r="P340" t="str">
            <v>东华大学</v>
          </cell>
          <cell r="Q340" t="str">
            <v>2011-06-30</v>
          </cell>
          <cell r="R340">
            <v>5.83333333333333</v>
          </cell>
          <cell r="S340" t="str">
            <v>本科</v>
          </cell>
          <cell r="T340" t="str">
            <v>互动课堂</v>
          </cell>
          <cell r="U340" t="str">
            <v>孙信毅</v>
          </cell>
        </row>
        <row r="341">
          <cell r="C341">
            <v>416614</v>
          </cell>
          <cell r="D341">
            <v>3</v>
          </cell>
          <cell r="E341">
            <v>3</v>
          </cell>
          <cell r="F341">
            <v>3</v>
          </cell>
          <cell r="G341">
            <v>3</v>
          </cell>
          <cell r="H341">
            <v>0</v>
          </cell>
          <cell r="I341" t="str">
            <v>软件开发工程师</v>
          </cell>
          <cell r="J341" t="str">
            <v>工程院三部开发一处</v>
          </cell>
          <cell r="K341" t="str">
            <v>P5</v>
          </cell>
          <cell r="L341" t="str">
            <v>2014-07-03</v>
          </cell>
          <cell r="M341">
            <v>41915</v>
          </cell>
          <cell r="N341">
            <v>2.83333333333333</v>
          </cell>
          <cell r="O341" t="str">
            <v>转正定级</v>
          </cell>
          <cell r="P341" t="str">
            <v>武汉大学</v>
          </cell>
          <cell r="Q341" t="str">
            <v>2009-07-01</v>
          </cell>
          <cell r="R341">
            <v>7.83333333333333</v>
          </cell>
          <cell r="S341" t="str">
            <v>硕士研究生</v>
          </cell>
          <cell r="T341" t="str">
            <v>互动课堂</v>
          </cell>
          <cell r="U341" t="str">
            <v>孙信毅</v>
          </cell>
        </row>
        <row r="342">
          <cell r="C342">
            <v>181334</v>
          </cell>
          <cell r="D342">
            <v>1</v>
          </cell>
          <cell r="E342">
            <v>1</v>
          </cell>
          <cell r="F342">
            <v>1</v>
          </cell>
          <cell r="G342">
            <v>1</v>
          </cell>
          <cell r="H342">
            <v>0</v>
          </cell>
          <cell r="I342" t="str">
            <v>软件开发工程师</v>
          </cell>
          <cell r="J342" t="str">
            <v>工程院三部开发一处</v>
          </cell>
          <cell r="K342" t="str">
            <v>P5</v>
          </cell>
          <cell r="L342" t="str">
            <v>2015-06-26</v>
          </cell>
          <cell r="M342">
            <v>42695</v>
          </cell>
          <cell r="N342">
            <v>0.5</v>
          </cell>
          <cell r="O342" t="str">
            <v>晋升（级）</v>
          </cell>
          <cell r="P342" t="str">
            <v>福州大学</v>
          </cell>
          <cell r="Q342" t="str">
            <v>2015-07-01</v>
          </cell>
          <cell r="R342">
            <v>1.83333333333333</v>
          </cell>
          <cell r="S342" t="str">
            <v>本科</v>
          </cell>
          <cell r="T342" t="str">
            <v>互动课堂</v>
          </cell>
          <cell r="U342" t="str">
            <v>孙信毅</v>
          </cell>
        </row>
        <row r="343">
          <cell r="C343">
            <v>291332</v>
          </cell>
          <cell r="D343">
            <v>1</v>
          </cell>
          <cell r="E343">
            <v>1</v>
          </cell>
          <cell r="F343">
            <v>1</v>
          </cell>
          <cell r="G343">
            <v>1</v>
          </cell>
          <cell r="H343">
            <v>0</v>
          </cell>
          <cell r="I343" t="str">
            <v>软件开发工程师</v>
          </cell>
          <cell r="J343" t="str">
            <v>工程院三部开发一处</v>
          </cell>
          <cell r="K343" t="str">
            <v>P5</v>
          </cell>
          <cell r="L343" t="str">
            <v>2015-06-26</v>
          </cell>
          <cell r="M343">
            <v>42695</v>
          </cell>
          <cell r="N343">
            <v>0.5</v>
          </cell>
          <cell r="O343" t="str">
            <v>晋升（级）</v>
          </cell>
          <cell r="P343" t="str">
            <v>福州大学</v>
          </cell>
          <cell r="Q343" t="str">
            <v>2015-07-01</v>
          </cell>
          <cell r="R343">
            <v>1.83333333333333</v>
          </cell>
          <cell r="S343" t="str">
            <v>本科</v>
          </cell>
          <cell r="T343" t="str">
            <v>互动课堂</v>
          </cell>
          <cell r="U343" t="str">
            <v>孙信毅</v>
          </cell>
        </row>
        <row r="344">
          <cell r="C344">
            <v>276834</v>
          </cell>
          <cell r="D344">
            <v>1</v>
          </cell>
          <cell r="E344">
            <v>1</v>
          </cell>
          <cell r="F344">
            <v>1</v>
          </cell>
          <cell r="G344">
            <v>1</v>
          </cell>
          <cell r="H344">
            <v>0</v>
          </cell>
          <cell r="I344" t="str">
            <v>软件开发工程师</v>
          </cell>
          <cell r="J344" t="str">
            <v>工程院三部开发一处</v>
          </cell>
          <cell r="K344" t="str">
            <v>P5</v>
          </cell>
          <cell r="L344" t="str">
            <v>2015-06-26</v>
          </cell>
          <cell r="M344">
            <v>42695</v>
          </cell>
          <cell r="N344">
            <v>0.5</v>
          </cell>
          <cell r="O344" t="str">
            <v>晋升（级）</v>
          </cell>
          <cell r="P344" t="str">
            <v>福州大学</v>
          </cell>
          <cell r="Q344" t="str">
            <v>2015-07-01</v>
          </cell>
          <cell r="R344">
            <v>1.83333333333333</v>
          </cell>
          <cell r="S344" t="str">
            <v>本科</v>
          </cell>
          <cell r="T344" t="str">
            <v>互动课堂</v>
          </cell>
          <cell r="U344" t="str">
            <v>孙信毅</v>
          </cell>
        </row>
        <row r="345">
          <cell r="C345">
            <v>502921</v>
          </cell>
          <cell r="D345">
            <v>1</v>
          </cell>
          <cell r="E345">
            <v>1</v>
          </cell>
          <cell r="F345">
            <v>1</v>
          </cell>
          <cell r="G345">
            <v>1</v>
          </cell>
          <cell r="H345">
            <v>0</v>
          </cell>
          <cell r="I345" t="str">
            <v>软件开发工程师</v>
          </cell>
          <cell r="J345" t="str">
            <v>工程院三部开发一处</v>
          </cell>
          <cell r="K345" t="str">
            <v>P5</v>
          </cell>
          <cell r="L345" t="str">
            <v>2014-05-21</v>
          </cell>
          <cell r="M345">
            <v>42695</v>
          </cell>
          <cell r="N345">
            <v>0.5</v>
          </cell>
          <cell r="O345" t="str">
            <v>晋升（级）</v>
          </cell>
          <cell r="P345" t="str">
            <v>福建师范大学</v>
          </cell>
          <cell r="Q345" t="str">
            <v>2013-06-30</v>
          </cell>
          <cell r="R345">
            <v>3.83333333333333</v>
          </cell>
          <cell r="S345" t="str">
            <v>本科</v>
          </cell>
          <cell r="T345" t="str">
            <v>互动课堂</v>
          </cell>
          <cell r="U345" t="str">
            <v>孙信毅</v>
          </cell>
        </row>
        <row r="346">
          <cell r="C346">
            <v>586727</v>
          </cell>
          <cell r="D346">
            <v>1</v>
          </cell>
          <cell r="E346">
            <v>1</v>
          </cell>
          <cell r="F346">
            <v>1</v>
          </cell>
          <cell r="G346">
            <v>1</v>
          </cell>
          <cell r="H346">
            <v>0</v>
          </cell>
          <cell r="I346" t="str">
            <v>高级软件开发工程师</v>
          </cell>
          <cell r="J346" t="str">
            <v>工程院三部开发五处</v>
          </cell>
          <cell r="K346" t="str">
            <v>P7</v>
          </cell>
          <cell r="L346" t="str">
            <v>2015-03-30</v>
          </cell>
          <cell r="M346">
            <v>42695</v>
          </cell>
          <cell r="N346">
            <v>0.5</v>
          </cell>
          <cell r="O346" t="str">
            <v>晋升（职、级）</v>
          </cell>
          <cell r="P346" t="str">
            <v>集美大学</v>
          </cell>
          <cell r="Q346" t="str">
            <v>2007-07-01</v>
          </cell>
          <cell r="R346">
            <v>9.83333333333333</v>
          </cell>
          <cell r="S346" t="str">
            <v>本科</v>
          </cell>
          <cell r="T346" t="str">
            <v>互动课堂</v>
          </cell>
          <cell r="U346" t="str">
            <v>孙信毅</v>
          </cell>
        </row>
        <row r="347">
          <cell r="C347">
            <v>267057</v>
          </cell>
          <cell r="D347">
            <v>2</v>
          </cell>
          <cell r="E347">
            <v>2</v>
          </cell>
          <cell r="F347">
            <v>2</v>
          </cell>
          <cell r="G347">
            <v>2</v>
          </cell>
          <cell r="H347">
            <v>0</v>
          </cell>
          <cell r="I347" t="str">
            <v>软件开发工程师</v>
          </cell>
          <cell r="J347" t="str">
            <v>工程院三部开发五处</v>
          </cell>
          <cell r="K347" t="str">
            <v>P6</v>
          </cell>
          <cell r="L347" t="str">
            <v>2014-05-08</v>
          </cell>
          <cell r="M347">
            <v>42511</v>
          </cell>
          <cell r="N347">
            <v>1</v>
          </cell>
          <cell r="O347" t="str">
            <v>晋升（级）</v>
          </cell>
          <cell r="P347" t="str">
            <v>福建师范大学</v>
          </cell>
          <cell r="Q347" t="str">
            <v>2013-07-01</v>
          </cell>
          <cell r="R347">
            <v>3.83333333333333</v>
          </cell>
          <cell r="S347" t="str">
            <v>硕士研究生</v>
          </cell>
          <cell r="T347" t="str">
            <v>互动课堂</v>
          </cell>
          <cell r="U347" t="str">
            <v>孙信毅</v>
          </cell>
        </row>
        <row r="348">
          <cell r="C348">
            <v>593005</v>
          </cell>
          <cell r="D348">
            <v>2</v>
          </cell>
          <cell r="E348">
            <v>2</v>
          </cell>
          <cell r="F348">
            <v>2</v>
          </cell>
          <cell r="G348">
            <v>2</v>
          </cell>
          <cell r="H348">
            <v>0</v>
          </cell>
          <cell r="I348" t="str">
            <v>软件开发工程师</v>
          </cell>
          <cell r="J348" t="str">
            <v>工程院三部开发五处</v>
          </cell>
          <cell r="K348" t="str">
            <v>P6</v>
          </cell>
          <cell r="L348" t="str">
            <v>2011-11-14</v>
          </cell>
          <cell r="M348">
            <v>42390</v>
          </cell>
          <cell r="N348">
            <v>1.33333333333333</v>
          </cell>
          <cell r="O348" t="str">
            <v>晋升（级）</v>
          </cell>
          <cell r="P348" t="str">
            <v>漳州师范学院</v>
          </cell>
          <cell r="Q348" t="str">
            <v>2011-06-01</v>
          </cell>
          <cell r="R348">
            <v>5.91666666666667</v>
          </cell>
          <cell r="S348" t="str">
            <v>本科</v>
          </cell>
          <cell r="T348" t="str">
            <v>互动课堂</v>
          </cell>
          <cell r="U348" t="str">
            <v>孙信毅</v>
          </cell>
        </row>
        <row r="349">
          <cell r="C349">
            <v>890324</v>
          </cell>
          <cell r="D349">
            <v>2</v>
          </cell>
          <cell r="E349">
            <v>2</v>
          </cell>
          <cell r="F349">
            <v>2</v>
          </cell>
          <cell r="G349">
            <v>2</v>
          </cell>
          <cell r="H349">
            <v>0</v>
          </cell>
          <cell r="I349" t="str">
            <v>软件开发工程师</v>
          </cell>
          <cell r="J349" t="str">
            <v>工程院三部开发五处</v>
          </cell>
          <cell r="K349" t="str">
            <v>P6</v>
          </cell>
          <cell r="L349" t="str">
            <v>2013-11-11</v>
          </cell>
          <cell r="M349">
            <v>42329</v>
          </cell>
          <cell r="N349">
            <v>1.5</v>
          </cell>
          <cell r="O349" t="str">
            <v>晋升（级）</v>
          </cell>
          <cell r="P349" t="str">
            <v>山东大学</v>
          </cell>
          <cell r="Q349" t="str">
            <v>2012-06-30</v>
          </cell>
          <cell r="R349">
            <v>4.83333333333333</v>
          </cell>
          <cell r="S349" t="str">
            <v>本科</v>
          </cell>
          <cell r="T349" t="str">
            <v>互动课堂</v>
          </cell>
          <cell r="U349" t="str">
            <v>孙信毅</v>
          </cell>
        </row>
        <row r="350">
          <cell r="C350">
            <v>103256</v>
          </cell>
          <cell r="D350">
            <v>2</v>
          </cell>
          <cell r="E350">
            <v>2</v>
          </cell>
          <cell r="F350">
            <v>2</v>
          </cell>
          <cell r="G350">
            <v>2</v>
          </cell>
          <cell r="H350">
            <v>0</v>
          </cell>
          <cell r="I350" t="str">
            <v>软件开发工程师</v>
          </cell>
          <cell r="J350" t="str">
            <v>工程院三部开发五处</v>
          </cell>
          <cell r="K350" t="str">
            <v>P5</v>
          </cell>
          <cell r="L350" t="str">
            <v>2016-06-06</v>
          </cell>
          <cell r="M350">
            <v>42619</v>
          </cell>
          <cell r="N350">
            <v>0.916666666666667</v>
          </cell>
          <cell r="O350" t="str">
            <v>转正定级</v>
          </cell>
          <cell r="P350" t="str">
            <v>福建工程学院</v>
          </cell>
          <cell r="Q350" t="str">
            <v>2015-06-30</v>
          </cell>
          <cell r="R350">
            <v>1.83333333333333</v>
          </cell>
          <cell r="S350" t="str">
            <v>本科</v>
          </cell>
          <cell r="T350" t="str">
            <v>互动课堂</v>
          </cell>
          <cell r="U350" t="str">
            <v>孙信毅</v>
          </cell>
        </row>
        <row r="351">
          <cell r="C351">
            <v>948959</v>
          </cell>
          <cell r="D351">
            <v>3</v>
          </cell>
          <cell r="E351">
            <v>3</v>
          </cell>
          <cell r="F351">
            <v>3</v>
          </cell>
          <cell r="G351">
            <v>3</v>
          </cell>
          <cell r="H351">
            <v>0</v>
          </cell>
          <cell r="I351" t="str">
            <v>软件开发工程师</v>
          </cell>
          <cell r="J351" t="str">
            <v>工程院三部开发五处</v>
          </cell>
          <cell r="K351" t="str">
            <v>P5</v>
          </cell>
          <cell r="L351" t="str">
            <v>2014-04-11</v>
          </cell>
          <cell r="M351">
            <v>42329</v>
          </cell>
          <cell r="N351">
            <v>1.5</v>
          </cell>
          <cell r="O351" t="str">
            <v>晋升（级）</v>
          </cell>
          <cell r="P351" t="str">
            <v>福建师范大学</v>
          </cell>
          <cell r="Q351" t="str">
            <v>2010-07-01</v>
          </cell>
          <cell r="R351">
            <v>6.83333333333333</v>
          </cell>
          <cell r="S351" t="str">
            <v>本科</v>
          </cell>
          <cell r="T351" t="str">
            <v>互动课堂</v>
          </cell>
          <cell r="U351" t="str">
            <v>孙信毅</v>
          </cell>
        </row>
        <row r="352">
          <cell r="C352">
            <v>101766</v>
          </cell>
          <cell r="D352">
            <v>2</v>
          </cell>
          <cell r="E352">
            <v>2</v>
          </cell>
          <cell r="F352">
            <v>2</v>
          </cell>
          <cell r="G352">
            <v>2</v>
          </cell>
          <cell r="H352">
            <v>0</v>
          </cell>
          <cell r="I352" t="str">
            <v>软件开发工程师</v>
          </cell>
          <cell r="J352" t="str">
            <v>工程院三部开发五处</v>
          </cell>
          <cell r="K352" t="str">
            <v>P5</v>
          </cell>
          <cell r="L352" t="str">
            <v>2016-03-17</v>
          </cell>
          <cell r="M352">
            <v>42603</v>
          </cell>
          <cell r="N352">
            <v>1.16666666666667</v>
          </cell>
          <cell r="O352" t="str">
            <v>转正定级</v>
          </cell>
          <cell r="P352" t="str">
            <v>闽南师范大学</v>
          </cell>
          <cell r="Q352" t="str">
            <v>2014-06-30</v>
          </cell>
          <cell r="R352">
            <v>2.83333333333333</v>
          </cell>
          <cell r="S352" t="str">
            <v>本科</v>
          </cell>
          <cell r="T352" t="str">
            <v>互动课堂</v>
          </cell>
          <cell r="U352" t="str">
            <v>孙信毅</v>
          </cell>
        </row>
        <row r="353">
          <cell r="C353">
            <v>114877</v>
          </cell>
          <cell r="D353">
            <v>2</v>
          </cell>
          <cell r="E353">
            <v>2</v>
          </cell>
          <cell r="F353">
            <v>2</v>
          </cell>
          <cell r="G353">
            <v>2</v>
          </cell>
          <cell r="H353">
            <v>0</v>
          </cell>
          <cell r="I353" t="str">
            <v>软件开发工程师</v>
          </cell>
          <cell r="J353" t="str">
            <v>工程院三部开发五处</v>
          </cell>
          <cell r="K353" t="str">
            <v>P5</v>
          </cell>
          <cell r="L353" t="str">
            <v>2014-09-04</v>
          </cell>
          <cell r="M353">
            <v>41977</v>
          </cell>
          <cell r="N353">
            <v>2.66666666666667</v>
          </cell>
          <cell r="O353" t="str">
            <v>定岗</v>
          </cell>
          <cell r="P353" t="str">
            <v>西安电子科技大学</v>
          </cell>
          <cell r="Q353" t="str">
            <v>2013-07-01</v>
          </cell>
          <cell r="R353">
            <v>3.83333333333333</v>
          </cell>
          <cell r="S353" t="str">
            <v>本科</v>
          </cell>
          <cell r="T353" t="str">
            <v>互动课堂</v>
          </cell>
          <cell r="U353" t="str">
            <v>孙信毅</v>
          </cell>
        </row>
        <row r="354">
          <cell r="C354">
            <v>111116</v>
          </cell>
          <cell r="D354">
            <v>2</v>
          </cell>
          <cell r="E354">
            <v>2</v>
          </cell>
          <cell r="F354">
            <v>2</v>
          </cell>
          <cell r="G354">
            <v>2</v>
          </cell>
          <cell r="H354">
            <v>0</v>
          </cell>
          <cell r="I354" t="str">
            <v>软件开发工程师</v>
          </cell>
          <cell r="J354" t="str">
            <v>工程院三部开发五处</v>
          </cell>
          <cell r="K354" t="str">
            <v>P5</v>
          </cell>
          <cell r="L354" t="str">
            <v>2014-11-20</v>
          </cell>
          <cell r="M354">
            <v>42511</v>
          </cell>
          <cell r="N354">
            <v>1</v>
          </cell>
          <cell r="O354" t="str">
            <v>晋升（级）</v>
          </cell>
          <cell r="P354" t="str">
            <v>福建电力技术职业学院</v>
          </cell>
          <cell r="Q354" t="str">
            <v>2011-07-01</v>
          </cell>
          <cell r="R354">
            <v>5.83333333333333</v>
          </cell>
          <cell r="S354" t="str">
            <v>专科</v>
          </cell>
          <cell r="T354" t="str">
            <v>互动课堂</v>
          </cell>
          <cell r="U354" t="str">
            <v>孙信毅</v>
          </cell>
        </row>
        <row r="355">
          <cell r="C355">
            <v>125210</v>
          </cell>
          <cell r="D355">
            <v>3</v>
          </cell>
          <cell r="E355">
            <v>3</v>
          </cell>
          <cell r="F355">
            <v>3</v>
          </cell>
          <cell r="G355">
            <v>3</v>
          </cell>
          <cell r="H355">
            <v>0</v>
          </cell>
          <cell r="I355" t="str">
            <v>软件开发工程师</v>
          </cell>
          <cell r="J355" t="str">
            <v>工程院三部开发五处</v>
          </cell>
          <cell r="K355" t="str">
            <v>P4</v>
          </cell>
          <cell r="L355" t="str">
            <v>2015-07-10</v>
          </cell>
          <cell r="M355">
            <v>42379</v>
          </cell>
          <cell r="N355">
            <v>1.83333333333333</v>
          </cell>
          <cell r="O355" t="str">
            <v>转正定级</v>
          </cell>
          <cell r="P355" t="str">
            <v>电子科技大学</v>
          </cell>
          <cell r="Q355" t="str">
            <v>2015-07-10</v>
          </cell>
          <cell r="R355">
            <v>1.83333333333333</v>
          </cell>
          <cell r="S355" t="str">
            <v>本科</v>
          </cell>
          <cell r="T355" t="str">
            <v>互动课堂</v>
          </cell>
          <cell r="U355" t="str">
            <v>孙信毅</v>
          </cell>
        </row>
        <row r="356">
          <cell r="C356">
            <v>883019</v>
          </cell>
          <cell r="D356">
            <v>3</v>
          </cell>
          <cell r="E356">
            <v>3</v>
          </cell>
          <cell r="F356">
            <v>3</v>
          </cell>
          <cell r="G356">
            <v>3</v>
          </cell>
          <cell r="H356">
            <v>0</v>
          </cell>
          <cell r="I356" t="str">
            <v>软件开发工程师</v>
          </cell>
          <cell r="J356" t="str">
            <v>工程院三部开发五处</v>
          </cell>
          <cell r="K356" t="str">
            <v>未定级</v>
          </cell>
          <cell r="L356" t="str">
            <v>2015-08-24</v>
          </cell>
          <cell r="M356">
            <v>42332</v>
          </cell>
          <cell r="N356">
            <v>1.66666666666667</v>
          </cell>
          <cell r="O356" t="str">
            <v>转正定级</v>
          </cell>
          <cell r="P356" t="str">
            <v>福建工程学院</v>
          </cell>
          <cell r="Q356" t="str">
            <v>2010-07-01</v>
          </cell>
          <cell r="R356">
            <v>6.83333333333333</v>
          </cell>
          <cell r="S356" t="str">
            <v>专科</v>
          </cell>
          <cell r="T356" t="str">
            <v>互动课堂</v>
          </cell>
          <cell r="U356" t="str">
            <v>孙信毅</v>
          </cell>
        </row>
        <row r="357">
          <cell r="C357">
            <v>771510</v>
          </cell>
          <cell r="D357">
            <v>1</v>
          </cell>
          <cell r="E357">
            <v>1</v>
          </cell>
          <cell r="F357">
            <v>1</v>
          </cell>
          <cell r="G357">
            <v>1</v>
          </cell>
          <cell r="H357">
            <v>0</v>
          </cell>
          <cell r="I357" t="str">
            <v>高级软件开发工程师</v>
          </cell>
          <cell r="J357" t="str">
            <v>工程院三部开发三处</v>
          </cell>
          <cell r="K357" t="str">
            <v>P7</v>
          </cell>
          <cell r="L357" t="str">
            <v>2014-11-06</v>
          </cell>
          <cell r="M357">
            <v>42511</v>
          </cell>
          <cell r="N357">
            <v>1</v>
          </cell>
          <cell r="O357" t="str">
            <v>晋升（职、级）</v>
          </cell>
          <cell r="P357" t="str">
            <v>湖北省工业学校</v>
          </cell>
          <cell r="Q357" t="str">
            <v>2005-07-01</v>
          </cell>
          <cell r="R357">
            <v>11.8333333333333</v>
          </cell>
          <cell r="S357" t="str">
            <v>专科</v>
          </cell>
          <cell r="T357" t="str">
            <v>互动课堂</v>
          </cell>
          <cell r="U357" t="str">
            <v>孙信毅</v>
          </cell>
        </row>
        <row r="358">
          <cell r="C358">
            <v>141230</v>
          </cell>
          <cell r="D358">
            <v>3</v>
          </cell>
          <cell r="E358">
            <v>3</v>
          </cell>
          <cell r="F358">
            <v>3</v>
          </cell>
          <cell r="G358">
            <v>3</v>
          </cell>
          <cell r="H358">
            <v>0</v>
          </cell>
          <cell r="I358" t="str">
            <v>软件开发工程师</v>
          </cell>
          <cell r="J358" t="str">
            <v>工程院三部开发三处</v>
          </cell>
          <cell r="K358" t="str">
            <v>P6</v>
          </cell>
          <cell r="L358" t="str">
            <v>2015-01-12</v>
          </cell>
          <cell r="M358">
            <v>42106</v>
          </cell>
          <cell r="N358">
            <v>2.33333333333333</v>
          </cell>
          <cell r="O358" t="str">
            <v>转正定级</v>
          </cell>
          <cell r="P358" t="str">
            <v>中山大学</v>
          </cell>
          <cell r="Q358" t="str">
            <v>2004-07-01</v>
          </cell>
          <cell r="R358">
            <v>12.8333333333333</v>
          </cell>
          <cell r="S358" t="str">
            <v>本科</v>
          </cell>
          <cell r="T358" t="str">
            <v>互动课堂</v>
          </cell>
          <cell r="U358" t="str">
            <v>孙信毅</v>
          </cell>
        </row>
        <row r="359">
          <cell r="C359">
            <v>619973</v>
          </cell>
          <cell r="D359">
            <v>3</v>
          </cell>
          <cell r="E359">
            <v>3</v>
          </cell>
          <cell r="F359">
            <v>3</v>
          </cell>
          <cell r="G359">
            <v>3</v>
          </cell>
          <cell r="H359">
            <v>0</v>
          </cell>
          <cell r="I359" t="str">
            <v>软件开发工程师</v>
          </cell>
          <cell r="J359" t="str">
            <v>工程院三部开发三处</v>
          </cell>
          <cell r="K359" t="str">
            <v>P6</v>
          </cell>
          <cell r="L359" t="str">
            <v>2014-09-25</v>
          </cell>
          <cell r="M359">
            <v>41998</v>
          </cell>
          <cell r="N359">
            <v>2.58333333333333</v>
          </cell>
          <cell r="O359" t="str">
            <v>转正定级</v>
          </cell>
          <cell r="P359" t="str">
            <v>福建师范大学协和学院</v>
          </cell>
          <cell r="Q359" t="str">
            <v>2010-06-01</v>
          </cell>
          <cell r="R359">
            <v>6.91666666666667</v>
          </cell>
          <cell r="S359" t="str">
            <v>本科</v>
          </cell>
          <cell r="T359" t="str">
            <v>互动课堂</v>
          </cell>
          <cell r="U359" t="str">
            <v>孙信毅</v>
          </cell>
        </row>
        <row r="360">
          <cell r="C360">
            <v>198303</v>
          </cell>
          <cell r="D360">
            <v>2</v>
          </cell>
          <cell r="E360">
            <v>2</v>
          </cell>
          <cell r="F360">
            <v>2</v>
          </cell>
          <cell r="G360">
            <v>2</v>
          </cell>
          <cell r="H360">
            <v>0</v>
          </cell>
          <cell r="I360" t="str">
            <v>软件开发工程师</v>
          </cell>
          <cell r="J360" t="str">
            <v>工程院三部开发三处</v>
          </cell>
          <cell r="K360" t="str">
            <v>P6</v>
          </cell>
          <cell r="L360" t="str">
            <v>2015-05-07</v>
          </cell>
          <cell r="M360">
            <v>42223</v>
          </cell>
          <cell r="N360">
            <v>2</v>
          </cell>
          <cell r="O360" t="str">
            <v>转正定级</v>
          </cell>
          <cell r="P360" t="str">
            <v>闽江学院</v>
          </cell>
          <cell r="Q360" t="str">
            <v>2007-07-01</v>
          </cell>
          <cell r="R360">
            <v>9.83333333333333</v>
          </cell>
          <cell r="S360" t="str">
            <v>本科</v>
          </cell>
          <cell r="T360" t="str">
            <v>互动课堂</v>
          </cell>
          <cell r="U360" t="str">
            <v>孙信毅</v>
          </cell>
        </row>
        <row r="361">
          <cell r="C361">
            <v>856614</v>
          </cell>
          <cell r="D361">
            <v>2</v>
          </cell>
          <cell r="E361">
            <v>2</v>
          </cell>
          <cell r="F361">
            <v>2</v>
          </cell>
          <cell r="G361">
            <v>2</v>
          </cell>
          <cell r="H361">
            <v>0</v>
          </cell>
          <cell r="I361" t="str">
            <v>软件开发工程师</v>
          </cell>
          <cell r="J361" t="str">
            <v>工程院三部开发三处</v>
          </cell>
          <cell r="K361" t="str">
            <v>P6</v>
          </cell>
          <cell r="L361" t="str">
            <v>2012-02-13</v>
          </cell>
          <cell r="M361">
            <v>42115</v>
          </cell>
          <cell r="N361">
            <v>2.08333333333333</v>
          </cell>
          <cell r="O361" t="str">
            <v>晋升（级）</v>
          </cell>
          <cell r="P361" t="str">
            <v>福建工程学院</v>
          </cell>
          <cell r="Q361" t="str">
            <v>2007-07-01</v>
          </cell>
          <cell r="R361">
            <v>9.83333333333333</v>
          </cell>
          <cell r="S361" t="str">
            <v>专科</v>
          </cell>
          <cell r="T361" t="str">
            <v>互动课堂</v>
          </cell>
          <cell r="U361" t="str">
            <v>孙信毅</v>
          </cell>
        </row>
        <row r="362">
          <cell r="C362">
            <v>406046</v>
          </cell>
          <cell r="D362">
            <v>2</v>
          </cell>
          <cell r="E362">
            <v>2</v>
          </cell>
          <cell r="F362">
            <v>2</v>
          </cell>
          <cell r="G362">
            <v>2</v>
          </cell>
          <cell r="H362">
            <v>0</v>
          </cell>
          <cell r="I362" t="str">
            <v>软件开发工程师</v>
          </cell>
          <cell r="J362" t="str">
            <v>工程院三部开发三处</v>
          </cell>
          <cell r="K362" t="str">
            <v>P6</v>
          </cell>
          <cell r="L362" t="str">
            <v>2016-06-12</v>
          </cell>
          <cell r="M362">
            <v>42625</v>
          </cell>
          <cell r="N362">
            <v>0.916666666666667</v>
          </cell>
          <cell r="O362" t="str">
            <v>转正定级</v>
          </cell>
          <cell r="P362" t="str">
            <v>福建师范大学协和学院</v>
          </cell>
          <cell r="Q362" t="str">
            <v>2013-06-30</v>
          </cell>
          <cell r="R362">
            <v>3.83333333333333</v>
          </cell>
          <cell r="S362" t="str">
            <v>本科</v>
          </cell>
          <cell r="T362" t="str">
            <v>互动课堂</v>
          </cell>
          <cell r="U362" t="str">
            <v>孙信毅</v>
          </cell>
        </row>
        <row r="363">
          <cell r="C363">
            <v>420604</v>
          </cell>
          <cell r="D363">
            <v>3</v>
          </cell>
          <cell r="E363">
            <v>3</v>
          </cell>
          <cell r="F363">
            <v>3</v>
          </cell>
          <cell r="G363">
            <v>3</v>
          </cell>
          <cell r="H363">
            <v>0</v>
          </cell>
          <cell r="I363" t="str">
            <v>软件开发工程师</v>
          </cell>
          <cell r="J363" t="str">
            <v>工程院三部开发三处</v>
          </cell>
          <cell r="K363" t="str">
            <v>P5</v>
          </cell>
          <cell r="L363" t="str">
            <v>2012-06-21</v>
          </cell>
          <cell r="M363">
            <v>41903</v>
          </cell>
          <cell r="N363">
            <v>2.66666666666667</v>
          </cell>
          <cell r="O363" t="str">
            <v>晋升（级）</v>
          </cell>
          <cell r="P363" t="str">
            <v>闽江学院</v>
          </cell>
          <cell r="Q363" t="str">
            <v>2012-07-01</v>
          </cell>
          <cell r="R363">
            <v>4.83333333333333</v>
          </cell>
          <cell r="S363" t="str">
            <v>本科</v>
          </cell>
          <cell r="T363" t="str">
            <v>互动课堂</v>
          </cell>
          <cell r="U363" t="str">
            <v>孙信毅</v>
          </cell>
        </row>
        <row r="364">
          <cell r="C364">
            <v>131831</v>
          </cell>
          <cell r="D364">
            <v>2</v>
          </cell>
          <cell r="E364">
            <v>2</v>
          </cell>
          <cell r="F364">
            <v>2</v>
          </cell>
          <cell r="G364">
            <v>2</v>
          </cell>
          <cell r="H364">
            <v>0</v>
          </cell>
          <cell r="I364" t="str">
            <v>软件开发工程师</v>
          </cell>
          <cell r="J364" t="str">
            <v>工程院三部开发三处</v>
          </cell>
          <cell r="K364" t="str">
            <v>P5</v>
          </cell>
          <cell r="L364" t="str">
            <v>2016-03-10</v>
          </cell>
          <cell r="M364">
            <v>42531</v>
          </cell>
          <cell r="N364">
            <v>1.16666666666667</v>
          </cell>
          <cell r="O364" t="str">
            <v>转正定级</v>
          </cell>
          <cell r="P364" t="str">
            <v>西安电子科技大学计算机学院</v>
          </cell>
          <cell r="Q364" t="str">
            <v>2016-01-01</v>
          </cell>
          <cell r="R364">
            <v>1.33333333333333</v>
          </cell>
          <cell r="S364" t="str">
            <v>硕士研究生</v>
          </cell>
          <cell r="T364" t="str">
            <v>互动课堂</v>
          </cell>
          <cell r="U364" t="str">
            <v>孙信毅</v>
          </cell>
        </row>
        <row r="365">
          <cell r="C365">
            <v>331188</v>
          </cell>
          <cell r="D365">
            <v>2</v>
          </cell>
          <cell r="E365">
            <v>2</v>
          </cell>
          <cell r="F365">
            <v>2</v>
          </cell>
          <cell r="G365">
            <v>2</v>
          </cell>
          <cell r="H365">
            <v>0</v>
          </cell>
          <cell r="I365" t="str">
            <v>软件开发工程师</v>
          </cell>
          <cell r="J365" t="str">
            <v>工程院三部开发二处</v>
          </cell>
          <cell r="K365" t="str">
            <v>P6</v>
          </cell>
          <cell r="L365" t="str">
            <v>2009-03-11</v>
          </cell>
          <cell r="M365">
            <v>41719</v>
          </cell>
          <cell r="N365">
            <v>8.16666666666667</v>
          </cell>
          <cell r="O365" t="str">
            <v>定岗</v>
          </cell>
          <cell r="P365" t="str">
            <v>福州大学</v>
          </cell>
          <cell r="Q365" t="str">
            <v>2007-07-01</v>
          </cell>
          <cell r="R365">
            <v>9.83333333333333</v>
          </cell>
          <cell r="S365" t="str">
            <v>本科</v>
          </cell>
          <cell r="T365" t="str">
            <v>互动课堂</v>
          </cell>
          <cell r="U365" t="str">
            <v>孙信毅</v>
          </cell>
        </row>
        <row r="366">
          <cell r="C366">
            <v>713914</v>
          </cell>
          <cell r="D366">
            <v>2</v>
          </cell>
          <cell r="E366">
            <v>2</v>
          </cell>
          <cell r="F366">
            <v>2</v>
          </cell>
          <cell r="G366">
            <v>2</v>
          </cell>
          <cell r="H366">
            <v>0</v>
          </cell>
          <cell r="I366" t="str">
            <v>软件开发工程师</v>
          </cell>
          <cell r="J366" t="str">
            <v>工程院三部开发二处</v>
          </cell>
          <cell r="K366" t="str">
            <v>P6</v>
          </cell>
          <cell r="L366" t="str">
            <v>2013-06-24</v>
          </cell>
          <cell r="M366">
            <v>41719</v>
          </cell>
          <cell r="N366">
            <v>3.83333333333333</v>
          </cell>
          <cell r="O366" t="str">
            <v>定岗</v>
          </cell>
          <cell r="P366" t="str">
            <v>闽江学院</v>
          </cell>
          <cell r="Q366" t="str">
            <v>2009-06-30</v>
          </cell>
          <cell r="R366">
            <v>7.83333333333333</v>
          </cell>
          <cell r="S366" t="str">
            <v>本科</v>
          </cell>
          <cell r="T366" t="str">
            <v>互动课堂</v>
          </cell>
          <cell r="U366" t="str">
            <v>孙信毅</v>
          </cell>
        </row>
        <row r="367">
          <cell r="C367">
            <v>140913</v>
          </cell>
          <cell r="D367">
            <v>3</v>
          </cell>
          <cell r="E367">
            <v>3</v>
          </cell>
          <cell r="F367">
            <v>3</v>
          </cell>
          <cell r="G367">
            <v>3</v>
          </cell>
          <cell r="H367">
            <v>0</v>
          </cell>
          <cell r="I367" t="str">
            <v>软件开发工程师</v>
          </cell>
          <cell r="J367" t="str">
            <v>工程院三部开发二处</v>
          </cell>
          <cell r="K367" t="str">
            <v>P6</v>
          </cell>
          <cell r="L367" t="str">
            <v>2014-09-28</v>
          </cell>
          <cell r="M367">
            <v>42329</v>
          </cell>
          <cell r="N367">
            <v>1.5</v>
          </cell>
          <cell r="O367" t="str">
            <v>晋升（级）</v>
          </cell>
          <cell r="P367" t="str">
            <v>哈尔滨工业大学</v>
          </cell>
          <cell r="Q367" t="str">
            <v>2011-07-01</v>
          </cell>
          <cell r="R367">
            <v>5.83333333333333</v>
          </cell>
          <cell r="S367" t="str">
            <v>硕士研究生</v>
          </cell>
          <cell r="T367" t="str">
            <v>互动课堂</v>
          </cell>
          <cell r="U367" t="str">
            <v>孙信毅</v>
          </cell>
        </row>
        <row r="368">
          <cell r="C368">
            <v>666001</v>
          </cell>
          <cell r="D368">
            <v>2</v>
          </cell>
          <cell r="E368">
            <v>2</v>
          </cell>
          <cell r="F368">
            <v>2</v>
          </cell>
          <cell r="G368">
            <v>2</v>
          </cell>
          <cell r="H368">
            <v>0</v>
          </cell>
          <cell r="I368" t="str">
            <v>软件开发工程师</v>
          </cell>
          <cell r="J368" t="str">
            <v>工程院三部开发二处</v>
          </cell>
          <cell r="K368" t="str">
            <v>P6</v>
          </cell>
          <cell r="L368" t="str">
            <v>2014-05-19</v>
          </cell>
          <cell r="M368">
            <v>41870</v>
          </cell>
          <cell r="N368">
            <v>3</v>
          </cell>
          <cell r="O368" t="str">
            <v>定岗</v>
          </cell>
          <cell r="P368" t="str">
            <v>国防科学技术大学</v>
          </cell>
          <cell r="Q368" t="str">
            <v>2009-01-01</v>
          </cell>
          <cell r="R368">
            <v>8.33333333333333</v>
          </cell>
          <cell r="S368" t="str">
            <v>硕士研究生</v>
          </cell>
          <cell r="T368" t="str">
            <v>互动课堂</v>
          </cell>
          <cell r="U368" t="str">
            <v>孙信毅</v>
          </cell>
        </row>
        <row r="369">
          <cell r="C369">
            <v>350107</v>
          </cell>
          <cell r="D369">
            <v>3</v>
          </cell>
          <cell r="E369">
            <v>3</v>
          </cell>
          <cell r="F369">
            <v>3</v>
          </cell>
          <cell r="G369">
            <v>3</v>
          </cell>
          <cell r="H369">
            <v>0</v>
          </cell>
          <cell r="I369" t="str">
            <v>软件开发工程师</v>
          </cell>
          <cell r="J369" t="str">
            <v>工程院三部开发二处</v>
          </cell>
          <cell r="K369" t="str">
            <v>P6</v>
          </cell>
          <cell r="L369" t="str">
            <v>2014-03-27</v>
          </cell>
          <cell r="M369">
            <v>41817</v>
          </cell>
          <cell r="N369">
            <v>3.08333333333333</v>
          </cell>
          <cell r="O369" t="str">
            <v>定岗</v>
          </cell>
          <cell r="P369" t="str">
            <v>福建师范大学</v>
          </cell>
          <cell r="Q369" t="str">
            <v>2006-07-01</v>
          </cell>
          <cell r="R369">
            <v>10.8333333333333</v>
          </cell>
          <cell r="S369" t="str">
            <v>本科</v>
          </cell>
          <cell r="T369" t="str">
            <v>互动课堂</v>
          </cell>
          <cell r="U369" t="str">
            <v>孙信毅</v>
          </cell>
        </row>
        <row r="370">
          <cell r="C370">
            <v>198075</v>
          </cell>
          <cell r="D370">
            <v>1</v>
          </cell>
          <cell r="E370">
            <v>1</v>
          </cell>
          <cell r="F370">
            <v>1</v>
          </cell>
          <cell r="G370">
            <v>1</v>
          </cell>
          <cell r="H370">
            <v>0</v>
          </cell>
          <cell r="I370" t="str">
            <v>软件开发工程师</v>
          </cell>
          <cell r="J370" t="str">
            <v>工程院三部开发二处</v>
          </cell>
          <cell r="K370" t="str">
            <v>P6</v>
          </cell>
          <cell r="L370" t="str">
            <v>2014-04-03</v>
          </cell>
          <cell r="M370">
            <v>42695</v>
          </cell>
          <cell r="N370">
            <v>0.5</v>
          </cell>
          <cell r="O370" t="str">
            <v>晋升（级）</v>
          </cell>
          <cell r="P370" t="str">
            <v>华侨大学</v>
          </cell>
          <cell r="Q370" t="str">
            <v>2003-07-01</v>
          </cell>
          <cell r="R370">
            <v>13.8333333333333</v>
          </cell>
          <cell r="S370" t="str">
            <v>本科</v>
          </cell>
          <cell r="T370" t="str">
            <v>互动课堂</v>
          </cell>
          <cell r="U370" t="str">
            <v>孙信毅</v>
          </cell>
        </row>
        <row r="371">
          <cell r="C371">
            <v>758116</v>
          </cell>
          <cell r="D371">
            <v>3</v>
          </cell>
          <cell r="E371">
            <v>3</v>
          </cell>
          <cell r="F371">
            <v>3</v>
          </cell>
          <cell r="G371">
            <v>3</v>
          </cell>
          <cell r="H371">
            <v>0</v>
          </cell>
          <cell r="I371" t="str">
            <v>软件开发工程师</v>
          </cell>
          <cell r="J371" t="str">
            <v>工程院三部开发二处</v>
          </cell>
          <cell r="K371" t="str">
            <v>P5</v>
          </cell>
          <cell r="L371" t="str">
            <v>2015-08-03</v>
          </cell>
          <cell r="M371">
            <v>42311</v>
          </cell>
          <cell r="N371">
            <v>1.75</v>
          </cell>
          <cell r="O371" t="str">
            <v>转正定级</v>
          </cell>
          <cell r="P371" t="str">
            <v>中国民航飞行学院</v>
          </cell>
          <cell r="Q371" t="str">
            <v>2012-07-01</v>
          </cell>
          <cell r="R371">
            <v>4.83333333333333</v>
          </cell>
          <cell r="S371" t="str">
            <v>本科</v>
          </cell>
          <cell r="T371" t="str">
            <v>互动课堂</v>
          </cell>
          <cell r="U371" t="str">
            <v>孙信毅</v>
          </cell>
        </row>
        <row r="372">
          <cell r="C372">
            <v>140912</v>
          </cell>
          <cell r="D372">
            <v>2</v>
          </cell>
          <cell r="E372">
            <v>2</v>
          </cell>
          <cell r="F372">
            <v>2</v>
          </cell>
          <cell r="G372">
            <v>2</v>
          </cell>
          <cell r="H372">
            <v>0</v>
          </cell>
          <cell r="I372" t="str">
            <v>高级软件开发工程师</v>
          </cell>
          <cell r="J372" t="str">
            <v>工程院三部本部</v>
          </cell>
          <cell r="K372" t="str">
            <v>P7</v>
          </cell>
          <cell r="L372" t="str">
            <v>2014-11-03</v>
          </cell>
          <cell r="M372">
            <v>42038</v>
          </cell>
          <cell r="N372">
            <v>2.5</v>
          </cell>
          <cell r="O372" t="str">
            <v>定岗</v>
          </cell>
          <cell r="P372" t="str">
            <v>厦门大学</v>
          </cell>
          <cell r="Q372" t="str">
            <v>2007-07-01</v>
          </cell>
          <cell r="R372">
            <v>9.83333333333333</v>
          </cell>
          <cell r="S372" t="str">
            <v>本科</v>
          </cell>
          <cell r="T372" t="str">
            <v>互动课堂</v>
          </cell>
          <cell r="U372" t="str">
            <v>孙信毅</v>
          </cell>
        </row>
        <row r="373">
          <cell r="C373">
            <v>374532</v>
          </cell>
          <cell r="D373">
            <v>2</v>
          </cell>
          <cell r="E373">
            <v>2</v>
          </cell>
          <cell r="F373">
            <v>2</v>
          </cell>
          <cell r="G373">
            <v>2</v>
          </cell>
          <cell r="H373">
            <v>0</v>
          </cell>
          <cell r="I373" t="str">
            <v>软件开发工程师</v>
          </cell>
          <cell r="J373" t="str">
            <v>工程院七部开发一处</v>
          </cell>
          <cell r="K373" t="str">
            <v>P6</v>
          </cell>
          <cell r="L373" t="str">
            <v>2012-06-28</v>
          </cell>
          <cell r="M373">
            <v>42511</v>
          </cell>
          <cell r="N373">
            <v>1</v>
          </cell>
          <cell r="O373" t="str">
            <v>晋升（级）</v>
          </cell>
          <cell r="P373" t="str">
            <v>福建农林大学</v>
          </cell>
          <cell r="Q373" t="str">
            <v>2011-06-01</v>
          </cell>
          <cell r="R373">
            <v>5.91666666666667</v>
          </cell>
          <cell r="S373" t="str">
            <v>本科</v>
          </cell>
          <cell r="T373" t="str">
            <v>资源平台与生产</v>
          </cell>
          <cell r="U373" t="str">
            <v>罗双姣</v>
          </cell>
        </row>
        <row r="374">
          <cell r="C374">
            <v>248751</v>
          </cell>
          <cell r="D374">
            <v>3</v>
          </cell>
          <cell r="E374">
            <v>3</v>
          </cell>
          <cell r="F374">
            <v>3</v>
          </cell>
          <cell r="G374">
            <v>3</v>
          </cell>
          <cell r="H374">
            <v>0</v>
          </cell>
          <cell r="I374" t="str">
            <v>软件开发工程师</v>
          </cell>
          <cell r="J374" t="str">
            <v>工程院七部开发一处</v>
          </cell>
          <cell r="K374" t="str">
            <v>P6</v>
          </cell>
          <cell r="L374" t="str">
            <v>2013-03-25</v>
          </cell>
          <cell r="M374">
            <v>41719</v>
          </cell>
          <cell r="N374">
            <v>4.08333333333333</v>
          </cell>
          <cell r="O374" t="str">
            <v>定岗</v>
          </cell>
          <cell r="P374" t="str">
            <v>河南安阳师范学校</v>
          </cell>
          <cell r="Q374" t="str">
            <v>2008-07-01</v>
          </cell>
          <cell r="R374">
            <v>8.83333333333333</v>
          </cell>
          <cell r="S374" t="str">
            <v>本科</v>
          </cell>
          <cell r="T374" t="str">
            <v>资源平台与生产</v>
          </cell>
          <cell r="U374" t="str">
            <v>罗双姣</v>
          </cell>
        </row>
        <row r="375">
          <cell r="C375">
            <v>806801</v>
          </cell>
          <cell r="D375">
            <v>1</v>
          </cell>
          <cell r="E375">
            <v>1</v>
          </cell>
          <cell r="F375">
            <v>1</v>
          </cell>
          <cell r="G375">
            <v>1</v>
          </cell>
          <cell r="H375">
            <v>0</v>
          </cell>
          <cell r="I375" t="str">
            <v>软件开发工程师</v>
          </cell>
          <cell r="J375" t="str">
            <v>工程院七部开发一处</v>
          </cell>
          <cell r="K375" t="str">
            <v>P5</v>
          </cell>
          <cell r="L375" t="str">
            <v>2016-04-14</v>
          </cell>
          <cell r="M375">
            <v>42565</v>
          </cell>
          <cell r="N375">
            <v>1.08333333333333</v>
          </cell>
          <cell r="O375" t="str">
            <v>转正定级</v>
          </cell>
          <cell r="P375" t="str">
            <v>赣南师范大学</v>
          </cell>
          <cell r="Q375" t="str">
            <v>2014-06-30</v>
          </cell>
          <cell r="R375">
            <v>2.83333333333333</v>
          </cell>
          <cell r="S375" t="str">
            <v>本科</v>
          </cell>
          <cell r="T375" t="str">
            <v>资源平台与生产</v>
          </cell>
          <cell r="U375" t="str">
            <v>罗双姣</v>
          </cell>
        </row>
        <row r="376">
          <cell r="C376">
            <v>644869</v>
          </cell>
          <cell r="D376">
            <v>3</v>
          </cell>
          <cell r="E376">
            <v>3</v>
          </cell>
          <cell r="F376">
            <v>3</v>
          </cell>
          <cell r="G376">
            <v>3</v>
          </cell>
          <cell r="H376">
            <v>0</v>
          </cell>
          <cell r="I376" t="str">
            <v>软件开发工程师</v>
          </cell>
          <cell r="J376" t="str">
            <v>工程院七部开发一处</v>
          </cell>
          <cell r="K376" t="str">
            <v>P5</v>
          </cell>
          <cell r="L376" t="str">
            <v>2014-04-24</v>
          </cell>
          <cell r="M376">
            <v>41904</v>
          </cell>
          <cell r="N376">
            <v>3</v>
          </cell>
          <cell r="O376" t="str">
            <v>定岗</v>
          </cell>
          <cell r="P376" t="str">
            <v>福州大学</v>
          </cell>
          <cell r="Q376" t="str">
            <v>2010-07-01</v>
          </cell>
          <cell r="R376">
            <v>6.83333333333333</v>
          </cell>
          <cell r="S376" t="str">
            <v>本科</v>
          </cell>
          <cell r="T376" t="str">
            <v>资源平台与生产</v>
          </cell>
          <cell r="U376" t="str">
            <v>罗双姣</v>
          </cell>
        </row>
        <row r="377">
          <cell r="C377">
            <v>282712</v>
          </cell>
          <cell r="D377">
            <v>2</v>
          </cell>
          <cell r="E377">
            <v>2</v>
          </cell>
          <cell r="F377">
            <v>2</v>
          </cell>
          <cell r="G377">
            <v>2</v>
          </cell>
          <cell r="H377">
            <v>0</v>
          </cell>
          <cell r="I377" t="str">
            <v>软件开发工程师</v>
          </cell>
          <cell r="J377" t="str">
            <v>工程院七部开发一处</v>
          </cell>
          <cell r="K377" t="str">
            <v>P5</v>
          </cell>
          <cell r="L377" t="str">
            <v>2016-05-03</v>
          </cell>
          <cell r="M377">
            <v>42585</v>
          </cell>
          <cell r="N377">
            <v>1</v>
          </cell>
          <cell r="O377" t="str">
            <v>转正定级</v>
          </cell>
          <cell r="P377" t="str">
            <v>福州大学</v>
          </cell>
          <cell r="Q377" t="str">
            <v>2013-07-01</v>
          </cell>
          <cell r="R377">
            <v>3.83333333333333</v>
          </cell>
          <cell r="S377" t="str">
            <v>本科</v>
          </cell>
          <cell r="T377" t="str">
            <v>资源平台与生产</v>
          </cell>
          <cell r="U377" t="str">
            <v>罗双姣</v>
          </cell>
        </row>
        <row r="378">
          <cell r="C378">
            <v>302104</v>
          </cell>
          <cell r="D378">
            <v>2</v>
          </cell>
          <cell r="E378">
            <v>2</v>
          </cell>
          <cell r="F378">
            <v>2</v>
          </cell>
          <cell r="G378">
            <v>2</v>
          </cell>
          <cell r="H378">
            <v>0</v>
          </cell>
          <cell r="I378" t="str">
            <v>软件开发工程师</v>
          </cell>
          <cell r="J378" t="str">
            <v>工程院七部开发五处</v>
          </cell>
          <cell r="K378" t="str">
            <v>P6</v>
          </cell>
          <cell r="L378" t="str">
            <v>2014-04-15</v>
          </cell>
          <cell r="M378">
            <v>42390</v>
          </cell>
          <cell r="N378">
            <v>1.33333333333333</v>
          </cell>
          <cell r="O378" t="str">
            <v>晋升（级）</v>
          </cell>
          <cell r="P378" t="str">
            <v>福建农林大学</v>
          </cell>
          <cell r="Q378" t="str">
            <v>2008-07-01</v>
          </cell>
          <cell r="R378">
            <v>8.83333333333333</v>
          </cell>
          <cell r="S378" t="str">
            <v>本科</v>
          </cell>
          <cell r="T378" t="str">
            <v>资源平台与生产</v>
          </cell>
          <cell r="U378" t="str">
            <v>罗双姣</v>
          </cell>
        </row>
        <row r="379">
          <cell r="C379">
            <v>362013</v>
          </cell>
          <cell r="D379">
            <v>3</v>
          </cell>
          <cell r="E379">
            <v>3</v>
          </cell>
          <cell r="F379">
            <v>3</v>
          </cell>
          <cell r="G379">
            <v>3</v>
          </cell>
          <cell r="H379">
            <v>0</v>
          </cell>
          <cell r="I379" t="str">
            <v>软件开发工程师</v>
          </cell>
          <cell r="J379" t="str">
            <v>工程院七部开发五处</v>
          </cell>
          <cell r="K379" t="str">
            <v>P6</v>
          </cell>
          <cell r="L379" t="str">
            <v>2014-03-18</v>
          </cell>
          <cell r="M379">
            <v>42176</v>
          </cell>
          <cell r="N379">
            <v>3.16666666666667</v>
          </cell>
          <cell r="O379" t="str">
            <v>定岗</v>
          </cell>
          <cell r="P379" t="str">
            <v>福建农林大学</v>
          </cell>
          <cell r="Q379" t="str">
            <v>2005-07-01</v>
          </cell>
          <cell r="R379">
            <v>11.8333333333333</v>
          </cell>
          <cell r="S379" t="str">
            <v>本科</v>
          </cell>
          <cell r="T379" t="str">
            <v>资源平台与生产</v>
          </cell>
          <cell r="U379" t="str">
            <v>罗双姣</v>
          </cell>
        </row>
        <row r="380">
          <cell r="C380">
            <v>130307</v>
          </cell>
          <cell r="D380">
            <v>1</v>
          </cell>
          <cell r="E380">
            <v>1</v>
          </cell>
          <cell r="F380">
            <v>2</v>
          </cell>
          <cell r="G380">
            <v>2</v>
          </cell>
          <cell r="H380">
            <v>0</v>
          </cell>
          <cell r="I380" t="str">
            <v>高级软件开发工程师</v>
          </cell>
          <cell r="J380" t="str">
            <v>工程院七部开发五处</v>
          </cell>
          <cell r="K380" t="str">
            <v>P7</v>
          </cell>
          <cell r="L380" t="str">
            <v>2014-08-07</v>
          </cell>
          <cell r="M380">
            <v>42695</v>
          </cell>
          <cell r="N380">
            <v>0.5</v>
          </cell>
          <cell r="O380" t="str">
            <v>晋升（职、级）</v>
          </cell>
          <cell r="P380" t="str">
            <v>农林大学</v>
          </cell>
          <cell r="Q380" t="str">
            <v>2010-07-01</v>
          </cell>
          <cell r="R380">
            <v>6.83333333333333</v>
          </cell>
          <cell r="S380" t="str">
            <v>本科</v>
          </cell>
          <cell r="T380" t="str">
            <v>资源平台与生产</v>
          </cell>
          <cell r="U380" t="str">
            <v>罗双姣</v>
          </cell>
        </row>
        <row r="381">
          <cell r="C381">
            <v>810741</v>
          </cell>
          <cell r="D381">
            <v>2</v>
          </cell>
          <cell r="E381">
            <v>2</v>
          </cell>
          <cell r="F381">
            <v>2</v>
          </cell>
          <cell r="G381">
            <v>2</v>
          </cell>
          <cell r="H381">
            <v>0</v>
          </cell>
          <cell r="I381" t="str">
            <v>软件开发工程师</v>
          </cell>
          <cell r="J381" t="str">
            <v>工程院七部开发五处</v>
          </cell>
          <cell r="K381" t="str">
            <v>P5</v>
          </cell>
          <cell r="L381" t="str">
            <v>2013-11-19</v>
          </cell>
          <cell r="M381">
            <v>42329</v>
          </cell>
          <cell r="N381">
            <v>1.5</v>
          </cell>
          <cell r="O381" t="str">
            <v>晋升（级）</v>
          </cell>
          <cell r="P381" t="str">
            <v>闽江学院</v>
          </cell>
          <cell r="Q381" t="str">
            <v>2013-06-30</v>
          </cell>
          <cell r="R381">
            <v>3.83333333333333</v>
          </cell>
          <cell r="S381" t="str">
            <v>本科</v>
          </cell>
          <cell r="T381" t="str">
            <v>资源平台与生产</v>
          </cell>
          <cell r="U381" t="str">
            <v>罗双姣</v>
          </cell>
        </row>
        <row r="382">
          <cell r="C382">
            <v>300116</v>
          </cell>
          <cell r="D382">
            <v>1</v>
          </cell>
          <cell r="E382">
            <v>1</v>
          </cell>
          <cell r="F382">
            <v>2</v>
          </cell>
          <cell r="G382">
            <v>2</v>
          </cell>
          <cell r="H382">
            <v>0</v>
          </cell>
          <cell r="I382" t="str">
            <v>软件开发工程师</v>
          </cell>
          <cell r="J382" t="str">
            <v>工程院七部开发五处</v>
          </cell>
          <cell r="K382" t="str">
            <v>P5</v>
          </cell>
          <cell r="L382" t="str">
            <v>2015-06-29</v>
          </cell>
          <cell r="M382">
            <v>42511</v>
          </cell>
          <cell r="N382">
            <v>1</v>
          </cell>
          <cell r="O382" t="str">
            <v>晋升（级）</v>
          </cell>
          <cell r="P382" t="str">
            <v>华侨大学</v>
          </cell>
          <cell r="Q382" t="str">
            <v>2013-07-01</v>
          </cell>
          <cell r="R382">
            <v>3.83333333333333</v>
          </cell>
          <cell r="S382" t="str">
            <v>本科</v>
          </cell>
          <cell r="T382" t="str">
            <v>资源平台与生产</v>
          </cell>
          <cell r="U382" t="str">
            <v>罗双姣</v>
          </cell>
        </row>
        <row r="383">
          <cell r="C383">
            <v>321199</v>
          </cell>
          <cell r="D383">
            <v>1</v>
          </cell>
          <cell r="E383">
            <v>1</v>
          </cell>
          <cell r="F383">
            <v>1</v>
          </cell>
          <cell r="G383">
            <v>1</v>
          </cell>
          <cell r="H383">
            <v>0</v>
          </cell>
          <cell r="I383" t="str">
            <v>软件开发工程师</v>
          </cell>
          <cell r="J383" t="str">
            <v>工程院七部开发五处</v>
          </cell>
          <cell r="K383" t="str">
            <v>P5</v>
          </cell>
          <cell r="L383" t="str">
            <v>2016-01-21</v>
          </cell>
          <cell r="M383">
            <v>42481</v>
          </cell>
          <cell r="N383">
            <v>1.33333333333333</v>
          </cell>
          <cell r="O383" t="str">
            <v>转正定级</v>
          </cell>
          <cell r="P383" t="str">
            <v>福建师范大学</v>
          </cell>
          <cell r="Q383" t="str">
            <v>2013-06-30</v>
          </cell>
          <cell r="R383">
            <v>3.83333333333333</v>
          </cell>
          <cell r="S383" t="str">
            <v>本科</v>
          </cell>
          <cell r="T383" t="str">
            <v>资源平台与生产</v>
          </cell>
          <cell r="U383" t="str">
            <v>罗双姣</v>
          </cell>
        </row>
        <row r="384">
          <cell r="C384">
            <v>291213</v>
          </cell>
          <cell r="D384">
            <v>3</v>
          </cell>
          <cell r="E384">
            <v>3</v>
          </cell>
          <cell r="F384">
            <v>3</v>
          </cell>
          <cell r="G384">
            <v>3</v>
          </cell>
          <cell r="H384">
            <v>0</v>
          </cell>
          <cell r="I384" t="str">
            <v>软件开发工程师</v>
          </cell>
          <cell r="J384" t="str">
            <v>工程院七部开发五处</v>
          </cell>
          <cell r="K384" t="str">
            <v>P5</v>
          </cell>
          <cell r="L384" t="str">
            <v>2014-11-13</v>
          </cell>
          <cell r="M384">
            <v>42511</v>
          </cell>
          <cell r="N384">
            <v>1</v>
          </cell>
          <cell r="O384" t="str">
            <v>晋升（级）</v>
          </cell>
          <cell r="P384" t="str">
            <v>中国矿业大学</v>
          </cell>
          <cell r="Q384" t="str">
            <v>2008-07-01</v>
          </cell>
          <cell r="R384">
            <v>8.83333333333333</v>
          </cell>
          <cell r="S384" t="str">
            <v>本科</v>
          </cell>
          <cell r="T384" t="str">
            <v>资源平台与生产</v>
          </cell>
          <cell r="U384" t="str">
            <v>罗双姣</v>
          </cell>
        </row>
        <row r="385">
          <cell r="C385">
            <v>267515</v>
          </cell>
          <cell r="D385">
            <v>3</v>
          </cell>
          <cell r="E385">
            <v>3</v>
          </cell>
          <cell r="F385">
            <v>3</v>
          </cell>
          <cell r="G385">
            <v>3</v>
          </cell>
          <cell r="H385">
            <v>0</v>
          </cell>
          <cell r="I385" t="str">
            <v>软件开发工程师</v>
          </cell>
          <cell r="J385" t="str">
            <v>工程院七部开发五处</v>
          </cell>
          <cell r="K385" t="str">
            <v>P5</v>
          </cell>
          <cell r="L385" t="str">
            <v>2016-05-12</v>
          </cell>
          <cell r="M385">
            <v>42594</v>
          </cell>
          <cell r="N385">
            <v>1</v>
          </cell>
          <cell r="O385" t="str">
            <v>转正定级</v>
          </cell>
          <cell r="P385" t="str">
            <v>厦门大学</v>
          </cell>
          <cell r="Q385" t="str">
            <v>2010-07-01</v>
          </cell>
          <cell r="R385">
            <v>6.83333333333333</v>
          </cell>
          <cell r="S385" t="str">
            <v>本科</v>
          </cell>
          <cell r="T385" t="str">
            <v>资源平台与生产</v>
          </cell>
          <cell r="U385" t="str">
            <v>罗双姣</v>
          </cell>
        </row>
        <row r="386">
          <cell r="C386">
            <v>880202</v>
          </cell>
          <cell r="D386">
            <v>3</v>
          </cell>
          <cell r="E386">
            <v>3</v>
          </cell>
          <cell r="F386">
            <v>3</v>
          </cell>
          <cell r="G386">
            <v>3</v>
          </cell>
          <cell r="H386">
            <v>0</v>
          </cell>
          <cell r="I386" t="str">
            <v>软件开发工程师</v>
          </cell>
          <cell r="J386" t="str">
            <v>工程院七部开发五处</v>
          </cell>
          <cell r="K386" t="str">
            <v>P5</v>
          </cell>
          <cell r="L386" t="str">
            <v>2015-07-13</v>
          </cell>
          <cell r="M386">
            <v>42290</v>
          </cell>
          <cell r="N386">
            <v>1.83333333333333</v>
          </cell>
          <cell r="O386" t="str">
            <v>转正定级</v>
          </cell>
          <cell r="P386" t="str">
            <v>福建工程学院</v>
          </cell>
          <cell r="Q386" t="str">
            <v>2005-09-01</v>
          </cell>
          <cell r="R386">
            <v>11.6666666666667</v>
          </cell>
          <cell r="S386" t="str">
            <v>本科</v>
          </cell>
          <cell r="T386" t="str">
            <v>资源平台与生产</v>
          </cell>
          <cell r="U386" t="str">
            <v>罗双姣</v>
          </cell>
        </row>
        <row r="387">
          <cell r="C387">
            <v>920225</v>
          </cell>
          <cell r="D387">
            <v>1</v>
          </cell>
          <cell r="E387">
            <v>1</v>
          </cell>
          <cell r="F387">
            <v>1</v>
          </cell>
          <cell r="G387">
            <v>1</v>
          </cell>
          <cell r="H387">
            <v>0</v>
          </cell>
          <cell r="I387" t="str">
            <v>软件开发工程师</v>
          </cell>
          <cell r="J387" t="str">
            <v>工程院七部开发五处</v>
          </cell>
          <cell r="K387" t="str">
            <v>P5</v>
          </cell>
          <cell r="L387" t="str">
            <v>2015-07-01</v>
          </cell>
          <cell r="M387">
            <v>42695</v>
          </cell>
          <cell r="N387">
            <v>0.5</v>
          </cell>
          <cell r="O387" t="str">
            <v>晋升（级）</v>
          </cell>
          <cell r="P387" t="str">
            <v>福建农林大学</v>
          </cell>
          <cell r="Q387" t="str">
            <v>2015-07-01</v>
          </cell>
          <cell r="R387">
            <v>1.83333333333333</v>
          </cell>
          <cell r="S387" t="str">
            <v>本科</v>
          </cell>
          <cell r="T387" t="str">
            <v>资源平台与生产</v>
          </cell>
          <cell r="U387" t="str">
            <v>罗双姣</v>
          </cell>
        </row>
        <row r="388">
          <cell r="C388">
            <v>168956</v>
          </cell>
          <cell r="D388">
            <v>2</v>
          </cell>
          <cell r="E388">
            <v>2</v>
          </cell>
          <cell r="F388">
            <v>3</v>
          </cell>
          <cell r="G388">
            <v>3</v>
          </cell>
          <cell r="H388">
            <v>0</v>
          </cell>
          <cell r="I388" t="str">
            <v>软件开发工程师</v>
          </cell>
          <cell r="J388" t="str">
            <v>工程院七部开发五处</v>
          </cell>
          <cell r="K388" t="str">
            <v>P4</v>
          </cell>
          <cell r="L388" t="str">
            <v>2015-07-10</v>
          </cell>
          <cell r="M388">
            <v>42379</v>
          </cell>
          <cell r="N388">
            <v>1.83333333333333</v>
          </cell>
          <cell r="O388" t="str">
            <v>转正定级</v>
          </cell>
          <cell r="P388" t="str">
            <v>重庆邮电大学</v>
          </cell>
          <cell r="Q388" t="str">
            <v>2015-07-01</v>
          </cell>
          <cell r="R388">
            <v>1.83333333333333</v>
          </cell>
          <cell r="S388" t="str">
            <v>本科</v>
          </cell>
          <cell r="T388" t="str">
            <v>资源平台与生产</v>
          </cell>
          <cell r="U388" t="str">
            <v>罗双姣</v>
          </cell>
        </row>
        <row r="389">
          <cell r="C389">
            <v>280532</v>
          </cell>
          <cell r="D389">
            <v>2</v>
          </cell>
          <cell r="E389">
            <v>2</v>
          </cell>
          <cell r="F389">
            <v>2</v>
          </cell>
          <cell r="G389">
            <v>2</v>
          </cell>
          <cell r="H389">
            <v>0</v>
          </cell>
          <cell r="I389" t="str">
            <v>高级软件开发工程师</v>
          </cell>
          <cell r="J389" t="str">
            <v>工程院七部开发三处</v>
          </cell>
          <cell r="K389" t="str">
            <v>P7</v>
          </cell>
          <cell r="L389" t="str">
            <v>2016-05-12</v>
          </cell>
          <cell r="M389">
            <v>42594</v>
          </cell>
          <cell r="N389">
            <v>1</v>
          </cell>
          <cell r="O389" t="str">
            <v>转正定级</v>
          </cell>
          <cell r="P389" t="str">
            <v>华南理工大学</v>
          </cell>
          <cell r="Q389" t="str">
            <v>2000-07-01</v>
          </cell>
          <cell r="R389">
            <v>16.8333333333333</v>
          </cell>
          <cell r="S389" t="str">
            <v>本科</v>
          </cell>
          <cell r="T389" t="str">
            <v>资源平台与生产</v>
          </cell>
          <cell r="U389" t="str">
            <v>罗双姣</v>
          </cell>
        </row>
        <row r="390">
          <cell r="C390">
            <v>520668</v>
          </cell>
          <cell r="D390">
            <v>2</v>
          </cell>
          <cell r="E390">
            <v>2</v>
          </cell>
          <cell r="F390">
            <v>2</v>
          </cell>
          <cell r="G390">
            <v>2</v>
          </cell>
          <cell r="H390">
            <v>0</v>
          </cell>
          <cell r="I390" t="str">
            <v>软件开发工程师</v>
          </cell>
          <cell r="J390" t="str">
            <v>工程院七部开发三处</v>
          </cell>
          <cell r="K390" t="str">
            <v>P6</v>
          </cell>
          <cell r="L390" t="str">
            <v>2014-05-21</v>
          </cell>
          <cell r="M390">
            <v>42511</v>
          </cell>
          <cell r="N390">
            <v>1</v>
          </cell>
          <cell r="O390" t="str">
            <v>晋升（级）</v>
          </cell>
          <cell r="P390" t="str">
            <v>福建师范大学</v>
          </cell>
          <cell r="Q390" t="str">
            <v>2010-07-01</v>
          </cell>
          <cell r="R390">
            <v>6.83333333333333</v>
          </cell>
          <cell r="S390" t="str">
            <v>本科</v>
          </cell>
          <cell r="T390" t="str">
            <v>资源平台与生产</v>
          </cell>
          <cell r="U390" t="str">
            <v>罗双姣</v>
          </cell>
        </row>
        <row r="391">
          <cell r="C391">
            <v>194152</v>
          </cell>
          <cell r="D391">
            <v>2</v>
          </cell>
          <cell r="E391">
            <v>2</v>
          </cell>
          <cell r="F391">
            <v>2</v>
          </cell>
          <cell r="G391">
            <v>2</v>
          </cell>
          <cell r="H391">
            <v>0</v>
          </cell>
          <cell r="I391" t="str">
            <v>软件开发工程师</v>
          </cell>
          <cell r="J391" t="str">
            <v>工程院七部开发三处</v>
          </cell>
          <cell r="K391" t="str">
            <v>P6</v>
          </cell>
          <cell r="L391" t="str">
            <v>2014-07-01</v>
          </cell>
          <cell r="M391">
            <v>42511</v>
          </cell>
          <cell r="N391">
            <v>1</v>
          </cell>
          <cell r="O391" t="str">
            <v>晋升（级）</v>
          </cell>
          <cell r="P391" t="str">
            <v>南京大学</v>
          </cell>
          <cell r="Q391" t="str">
            <v>2014-06-16</v>
          </cell>
          <cell r="R391">
            <v>2.91666666666667</v>
          </cell>
          <cell r="S391" t="str">
            <v>硕士研究生</v>
          </cell>
          <cell r="T391" t="str">
            <v>资源平台与生产</v>
          </cell>
          <cell r="U391" t="str">
            <v>罗双姣</v>
          </cell>
        </row>
        <row r="392">
          <cell r="C392">
            <v>140217</v>
          </cell>
          <cell r="D392">
            <v>3</v>
          </cell>
          <cell r="E392">
            <v>3</v>
          </cell>
          <cell r="F392">
            <v>2</v>
          </cell>
          <cell r="G392">
            <v>2</v>
          </cell>
          <cell r="H392">
            <v>0</v>
          </cell>
          <cell r="I392" t="str">
            <v>软件开发工程师</v>
          </cell>
          <cell r="J392" t="str">
            <v>工程院七部开发三处</v>
          </cell>
          <cell r="K392" t="str">
            <v>P6</v>
          </cell>
          <cell r="L392" t="str">
            <v>2014-03-18</v>
          </cell>
          <cell r="M392">
            <v>42176</v>
          </cell>
          <cell r="N392">
            <v>3.16666666666667</v>
          </cell>
          <cell r="O392" t="str">
            <v>定岗</v>
          </cell>
          <cell r="P392" t="str">
            <v>福建建筑高等专科学校</v>
          </cell>
          <cell r="Q392" t="str">
            <v>2001-07-01</v>
          </cell>
          <cell r="R392">
            <v>15.8333333333333</v>
          </cell>
          <cell r="S392" t="str">
            <v>专科</v>
          </cell>
          <cell r="T392" t="str">
            <v>资源平台与生产</v>
          </cell>
          <cell r="U392" t="str">
            <v>罗双姣</v>
          </cell>
        </row>
        <row r="393">
          <cell r="C393">
            <v>132500</v>
          </cell>
          <cell r="D393">
            <v>3</v>
          </cell>
          <cell r="E393">
            <v>3</v>
          </cell>
          <cell r="F393">
            <v>3</v>
          </cell>
          <cell r="G393">
            <v>3</v>
          </cell>
          <cell r="H393">
            <v>0</v>
          </cell>
          <cell r="I393" t="str">
            <v>软件开发工程师</v>
          </cell>
          <cell r="J393" t="str">
            <v>工程院七部开发三处</v>
          </cell>
          <cell r="K393" t="str">
            <v>P5</v>
          </cell>
          <cell r="L393" t="str">
            <v>2015-07-03</v>
          </cell>
          <cell r="M393">
            <v>42219</v>
          </cell>
          <cell r="N393">
            <v>1.83333333333333</v>
          </cell>
          <cell r="O393" t="str">
            <v>转正定级</v>
          </cell>
          <cell r="P393" t="str">
            <v>南京大学软件学院</v>
          </cell>
          <cell r="Q393" t="str">
            <v>2015-06-01</v>
          </cell>
          <cell r="R393">
            <v>1.91666666666667</v>
          </cell>
          <cell r="S393" t="str">
            <v>硕士研究生</v>
          </cell>
          <cell r="T393" t="str">
            <v>资源平台与生产</v>
          </cell>
          <cell r="U393" t="str">
            <v>罗双姣</v>
          </cell>
        </row>
        <row r="394">
          <cell r="C394">
            <v>900228</v>
          </cell>
          <cell r="D394">
            <v>2</v>
          </cell>
          <cell r="E394">
            <v>2</v>
          </cell>
          <cell r="F394">
            <v>3</v>
          </cell>
          <cell r="G394">
            <v>3</v>
          </cell>
          <cell r="H394">
            <v>0</v>
          </cell>
          <cell r="I394" t="str">
            <v>软件开发工程师</v>
          </cell>
          <cell r="J394" t="str">
            <v>工程院七部开发三处</v>
          </cell>
          <cell r="K394" t="str">
            <v>P5</v>
          </cell>
          <cell r="L394" t="str">
            <v>2015-04-30</v>
          </cell>
          <cell r="M394">
            <v>42215</v>
          </cell>
          <cell r="N394">
            <v>2</v>
          </cell>
          <cell r="O394" t="str">
            <v>转正定级</v>
          </cell>
          <cell r="P394" t="str">
            <v>三江大学</v>
          </cell>
          <cell r="Q394" t="str">
            <v>2012-06-14</v>
          </cell>
          <cell r="R394">
            <v>4.91666666666667</v>
          </cell>
          <cell r="S394" t="str">
            <v>本科</v>
          </cell>
          <cell r="T394" t="str">
            <v>资源平台与生产</v>
          </cell>
          <cell r="U394" t="str">
            <v>罗双姣</v>
          </cell>
        </row>
        <row r="395">
          <cell r="C395">
            <v>100918</v>
          </cell>
          <cell r="D395">
            <v>2</v>
          </cell>
          <cell r="E395">
            <v>2</v>
          </cell>
          <cell r="F395">
            <v>2</v>
          </cell>
          <cell r="G395">
            <v>2</v>
          </cell>
          <cell r="H395">
            <v>0</v>
          </cell>
          <cell r="I395" t="str">
            <v>软件开发工程师</v>
          </cell>
          <cell r="J395" t="str">
            <v>工程院七部开发三处</v>
          </cell>
          <cell r="K395" t="str">
            <v>P5</v>
          </cell>
          <cell r="L395" t="str">
            <v>2016-04-18</v>
          </cell>
          <cell r="M395">
            <v>42596</v>
          </cell>
          <cell r="N395">
            <v>1.08333333333333</v>
          </cell>
          <cell r="O395" t="str">
            <v>转正定级</v>
          </cell>
          <cell r="P395" t="str">
            <v>武汉理工大学</v>
          </cell>
          <cell r="Q395" t="str">
            <v>2012-07-01</v>
          </cell>
          <cell r="R395">
            <v>4.83333333333333</v>
          </cell>
          <cell r="S395" t="str">
            <v>本科</v>
          </cell>
          <cell r="T395" t="str">
            <v>资源平台与生产</v>
          </cell>
          <cell r="U395" t="str">
            <v>罗双姣</v>
          </cell>
        </row>
        <row r="396">
          <cell r="C396">
            <v>121017</v>
          </cell>
          <cell r="D396">
            <v>2</v>
          </cell>
          <cell r="E396">
            <v>2</v>
          </cell>
          <cell r="F396">
            <v>2</v>
          </cell>
          <cell r="G396">
            <v>2</v>
          </cell>
          <cell r="H396">
            <v>0</v>
          </cell>
          <cell r="I396" t="str">
            <v>软件开发工程师</v>
          </cell>
          <cell r="J396" t="str">
            <v>工程院七部开发三处</v>
          </cell>
          <cell r="K396" t="str">
            <v>P5</v>
          </cell>
          <cell r="L396" t="str">
            <v>2016-04-07</v>
          </cell>
          <cell r="M396">
            <v>42558</v>
          </cell>
          <cell r="N396">
            <v>1.08333333333333</v>
          </cell>
          <cell r="O396" t="str">
            <v>转正定级</v>
          </cell>
          <cell r="P396" t="str">
            <v>福州大学</v>
          </cell>
          <cell r="Q396" t="str">
            <v>2010-06-30</v>
          </cell>
          <cell r="R396">
            <v>6.83333333333333</v>
          </cell>
          <cell r="S396" t="str">
            <v>专科</v>
          </cell>
          <cell r="T396" t="str">
            <v>资源平台与生产</v>
          </cell>
          <cell r="U396" t="str">
            <v>罗双姣</v>
          </cell>
        </row>
        <row r="397">
          <cell r="C397">
            <v>799152</v>
          </cell>
          <cell r="D397">
            <v>2</v>
          </cell>
          <cell r="E397">
            <v>2</v>
          </cell>
          <cell r="F397">
            <v>2</v>
          </cell>
          <cell r="G397">
            <v>2</v>
          </cell>
          <cell r="H397">
            <v>0</v>
          </cell>
          <cell r="I397" t="str">
            <v>软件开发工程师</v>
          </cell>
          <cell r="J397" t="str">
            <v>工程院七部开发三处</v>
          </cell>
          <cell r="K397" t="str">
            <v>P5</v>
          </cell>
          <cell r="L397" t="str">
            <v>2012-02-09</v>
          </cell>
          <cell r="M397">
            <v>41719</v>
          </cell>
          <cell r="N397">
            <v>5.25</v>
          </cell>
          <cell r="O397" t="str">
            <v>定岗</v>
          </cell>
          <cell r="P397" t="str">
            <v>澳大利亚卧龙岗大学</v>
          </cell>
          <cell r="Q397" t="str">
            <v>2010-12-01</v>
          </cell>
          <cell r="R397">
            <v>6.41666666666667</v>
          </cell>
          <cell r="S397" t="str">
            <v>硕士研究生</v>
          </cell>
          <cell r="T397" t="str">
            <v>资源平台与生产</v>
          </cell>
          <cell r="U397" t="str">
            <v>罗双姣</v>
          </cell>
        </row>
        <row r="398">
          <cell r="C398">
            <v>279904</v>
          </cell>
          <cell r="D398">
            <v>2</v>
          </cell>
          <cell r="E398">
            <v>2</v>
          </cell>
          <cell r="F398">
            <v>2</v>
          </cell>
          <cell r="G398">
            <v>2</v>
          </cell>
          <cell r="H398">
            <v>0</v>
          </cell>
          <cell r="I398" t="str">
            <v>软件开发工程师</v>
          </cell>
          <cell r="J398" t="str">
            <v>工程院七部开发三处</v>
          </cell>
          <cell r="K398" t="str">
            <v>P5</v>
          </cell>
          <cell r="L398" t="str">
            <v>2014-10-23</v>
          </cell>
          <cell r="M398">
            <v>42511</v>
          </cell>
          <cell r="N398">
            <v>1</v>
          </cell>
          <cell r="O398" t="str">
            <v>晋升（级）</v>
          </cell>
          <cell r="P398" t="str">
            <v>华南理工大学</v>
          </cell>
          <cell r="Q398" t="str">
            <v>2014-07-01</v>
          </cell>
          <cell r="R398">
            <v>2.83333333333333</v>
          </cell>
          <cell r="S398" t="str">
            <v>本科</v>
          </cell>
          <cell r="T398" t="str">
            <v>资源平台与生产</v>
          </cell>
          <cell r="U398" t="str">
            <v>罗双姣</v>
          </cell>
        </row>
        <row r="399">
          <cell r="C399">
            <v>821561</v>
          </cell>
          <cell r="D399">
            <v>1</v>
          </cell>
          <cell r="E399">
            <v>1</v>
          </cell>
          <cell r="F399">
            <v>1</v>
          </cell>
          <cell r="G399">
            <v>1</v>
          </cell>
          <cell r="H399">
            <v>0</v>
          </cell>
          <cell r="I399" t="str">
            <v>软件开发工程师</v>
          </cell>
          <cell r="J399" t="str">
            <v>工程院七部开发三处</v>
          </cell>
          <cell r="K399" t="str">
            <v>P5</v>
          </cell>
          <cell r="L399" t="str">
            <v>2015-07-10</v>
          </cell>
          <cell r="M399">
            <v>42695</v>
          </cell>
          <cell r="N399">
            <v>0.5</v>
          </cell>
          <cell r="O399" t="str">
            <v>晋升（级）</v>
          </cell>
          <cell r="P399" t="str">
            <v>西南交通大学</v>
          </cell>
          <cell r="Q399" t="str">
            <v>2015-07-01</v>
          </cell>
          <cell r="R399">
            <v>1.83333333333333</v>
          </cell>
          <cell r="S399" t="str">
            <v>本科</v>
          </cell>
          <cell r="T399" t="str">
            <v>资源平台与生产</v>
          </cell>
          <cell r="U399" t="str">
            <v>罗双姣</v>
          </cell>
        </row>
        <row r="400">
          <cell r="C400">
            <v>646464</v>
          </cell>
          <cell r="D400">
            <v>2</v>
          </cell>
          <cell r="E400">
            <v>2</v>
          </cell>
          <cell r="F400">
            <v>2</v>
          </cell>
          <cell r="G400">
            <v>2</v>
          </cell>
          <cell r="H400">
            <v>0</v>
          </cell>
          <cell r="I400" t="str">
            <v>软件开发工程师</v>
          </cell>
          <cell r="J400" t="str">
            <v>工程院七部开发二处</v>
          </cell>
          <cell r="K400" t="str">
            <v>P6</v>
          </cell>
          <cell r="L400" t="str">
            <v>2014-03-11</v>
          </cell>
          <cell r="M400">
            <v>42115</v>
          </cell>
          <cell r="N400">
            <v>2.08333333333333</v>
          </cell>
          <cell r="O400" t="str">
            <v>晋升（级）</v>
          </cell>
          <cell r="P400" t="str">
            <v>复旦大学</v>
          </cell>
          <cell r="Q400" t="str">
            <v>2012-06-30</v>
          </cell>
          <cell r="R400">
            <v>4.83333333333333</v>
          </cell>
          <cell r="S400" t="str">
            <v>本科</v>
          </cell>
          <cell r="T400" t="str">
            <v>资源平台与生产</v>
          </cell>
          <cell r="U400" t="str">
            <v>罗双姣</v>
          </cell>
        </row>
        <row r="401">
          <cell r="C401">
            <v>606001</v>
          </cell>
          <cell r="D401">
            <v>2</v>
          </cell>
          <cell r="E401">
            <v>2</v>
          </cell>
          <cell r="F401">
            <v>2</v>
          </cell>
          <cell r="G401">
            <v>2</v>
          </cell>
          <cell r="H401">
            <v>0</v>
          </cell>
          <cell r="I401" t="str">
            <v>软件开发工程师</v>
          </cell>
          <cell r="J401" t="str">
            <v>工程院七部开发二处</v>
          </cell>
          <cell r="K401" t="str">
            <v>P6</v>
          </cell>
          <cell r="L401" t="str">
            <v>2014-11-18</v>
          </cell>
          <cell r="M401">
            <v>42390</v>
          </cell>
          <cell r="N401">
            <v>1.33333333333333</v>
          </cell>
          <cell r="O401" t="str">
            <v>晋升（级）</v>
          </cell>
          <cell r="P401" t="str">
            <v>福州大学至诚学院</v>
          </cell>
          <cell r="Q401" t="str">
            <v>2009-06-30</v>
          </cell>
          <cell r="R401">
            <v>7.83333333333333</v>
          </cell>
          <cell r="S401" t="str">
            <v>本科</v>
          </cell>
          <cell r="T401" t="str">
            <v>资源平台与生产</v>
          </cell>
          <cell r="U401" t="str">
            <v>罗双姣</v>
          </cell>
        </row>
        <row r="402">
          <cell r="C402">
            <v>198600</v>
          </cell>
          <cell r="D402">
            <v>2</v>
          </cell>
          <cell r="E402">
            <v>2</v>
          </cell>
          <cell r="F402">
            <v>2</v>
          </cell>
          <cell r="G402">
            <v>2</v>
          </cell>
          <cell r="H402">
            <v>0</v>
          </cell>
          <cell r="I402" t="str">
            <v>软件开发工程师</v>
          </cell>
          <cell r="J402" t="str">
            <v>工程院七部开发二处</v>
          </cell>
          <cell r="K402" t="str">
            <v>P6</v>
          </cell>
          <cell r="L402" t="str">
            <v>2014-04-03</v>
          </cell>
          <cell r="M402">
            <v>41823</v>
          </cell>
          <cell r="N402">
            <v>3.08333333333333</v>
          </cell>
          <cell r="O402" t="str">
            <v>定岗</v>
          </cell>
          <cell r="P402" t="str">
            <v>福州大学</v>
          </cell>
          <cell r="Q402" t="str">
            <v>2008-07-01</v>
          </cell>
          <cell r="R402">
            <v>8.83333333333333</v>
          </cell>
          <cell r="S402" t="str">
            <v>本科</v>
          </cell>
          <cell r="T402" t="str">
            <v>资源平台与生产</v>
          </cell>
          <cell r="U402" t="str">
            <v>罗双姣</v>
          </cell>
        </row>
        <row r="403">
          <cell r="C403">
            <v>725627</v>
          </cell>
          <cell r="D403">
            <v>2</v>
          </cell>
          <cell r="E403">
            <v>2</v>
          </cell>
          <cell r="F403">
            <v>2</v>
          </cell>
          <cell r="G403">
            <v>2</v>
          </cell>
          <cell r="H403">
            <v>0</v>
          </cell>
          <cell r="I403" t="str">
            <v>软件开发工程师</v>
          </cell>
          <cell r="J403" t="str">
            <v>工程院七部开发二处</v>
          </cell>
          <cell r="K403" t="str">
            <v>P6</v>
          </cell>
          <cell r="L403" t="str">
            <v>2014-04-01</v>
          </cell>
          <cell r="M403">
            <v>42329</v>
          </cell>
          <cell r="N403">
            <v>1.5</v>
          </cell>
          <cell r="O403" t="str">
            <v>晋升（级）</v>
          </cell>
          <cell r="P403" t="str">
            <v>福建农林大学</v>
          </cell>
          <cell r="Q403" t="str">
            <v>2010-06-30</v>
          </cell>
          <cell r="R403">
            <v>6.83333333333333</v>
          </cell>
          <cell r="S403" t="str">
            <v>本科</v>
          </cell>
          <cell r="T403" t="str">
            <v>资源平台与生产</v>
          </cell>
          <cell r="U403" t="str">
            <v>罗双姣</v>
          </cell>
        </row>
        <row r="404">
          <cell r="C404">
            <v>108231</v>
          </cell>
          <cell r="D404">
            <v>2</v>
          </cell>
          <cell r="E404">
            <v>2</v>
          </cell>
          <cell r="F404">
            <v>2</v>
          </cell>
          <cell r="G404">
            <v>2</v>
          </cell>
          <cell r="H404">
            <v>0</v>
          </cell>
          <cell r="I404" t="str">
            <v>软件开发工程师</v>
          </cell>
          <cell r="J404" t="str">
            <v>工程院七部开发二处</v>
          </cell>
          <cell r="K404" t="str">
            <v>P5</v>
          </cell>
          <cell r="L404" t="str">
            <v>2015-08-20</v>
          </cell>
          <cell r="M404">
            <v>42328</v>
          </cell>
          <cell r="N404">
            <v>1.75</v>
          </cell>
          <cell r="O404" t="str">
            <v>转正定级</v>
          </cell>
          <cell r="P404" t="str">
            <v>集美大学</v>
          </cell>
          <cell r="Q404" t="str">
            <v>2011-07-01</v>
          </cell>
          <cell r="R404">
            <v>5.83333333333333</v>
          </cell>
          <cell r="S404" t="str">
            <v>本科</v>
          </cell>
          <cell r="T404" t="str">
            <v>资源平台与生产</v>
          </cell>
          <cell r="U404" t="str">
            <v>罗双姣</v>
          </cell>
        </row>
        <row r="405">
          <cell r="C405">
            <v>520510</v>
          </cell>
          <cell r="D405">
            <v>1</v>
          </cell>
          <cell r="E405">
            <v>1</v>
          </cell>
          <cell r="F405">
            <v>1</v>
          </cell>
          <cell r="G405">
            <v>2</v>
          </cell>
          <cell r="H405">
            <v>1</v>
          </cell>
          <cell r="I405" t="str">
            <v>软件开发工程师</v>
          </cell>
          <cell r="J405" t="str">
            <v>工程院七部开发二处</v>
          </cell>
          <cell r="K405" t="str">
            <v>P5</v>
          </cell>
          <cell r="L405" t="str">
            <v>2014-07-22</v>
          </cell>
          <cell r="M405">
            <v>42511</v>
          </cell>
          <cell r="N405">
            <v>1</v>
          </cell>
          <cell r="O405" t="str">
            <v>晋升（级）</v>
          </cell>
          <cell r="P405" t="str">
            <v>福建师范大学应用科技学院</v>
          </cell>
          <cell r="Q405" t="str">
            <v>2013-07-01</v>
          </cell>
          <cell r="R405">
            <v>3.83333333333333</v>
          </cell>
          <cell r="S405" t="str">
            <v>本科</v>
          </cell>
          <cell r="T405" t="str">
            <v>资源平台与生产</v>
          </cell>
          <cell r="U405" t="str">
            <v>罗双姣</v>
          </cell>
        </row>
        <row r="406">
          <cell r="C406">
            <v>890420</v>
          </cell>
          <cell r="D406">
            <v>3</v>
          </cell>
          <cell r="E406">
            <v>3</v>
          </cell>
          <cell r="F406">
            <v>3</v>
          </cell>
          <cell r="G406">
            <v>3</v>
          </cell>
          <cell r="H406">
            <v>0</v>
          </cell>
          <cell r="I406" t="str">
            <v>软件开发工程师</v>
          </cell>
          <cell r="J406" t="str">
            <v>工程院七部开发二处</v>
          </cell>
          <cell r="K406" t="str">
            <v>P4</v>
          </cell>
          <cell r="L406" t="str">
            <v>2015-06-11</v>
          </cell>
          <cell r="M406">
            <v>42258</v>
          </cell>
          <cell r="N406">
            <v>1.91666666666667</v>
          </cell>
          <cell r="O406" t="str">
            <v>转正定级</v>
          </cell>
          <cell r="P406" t="str">
            <v>福建师范大学</v>
          </cell>
          <cell r="Q406" t="str">
            <v>2013-06-30</v>
          </cell>
          <cell r="R406">
            <v>3.83333333333333</v>
          </cell>
          <cell r="S406" t="str">
            <v>本科</v>
          </cell>
          <cell r="T406" t="str">
            <v>资源平台与生产</v>
          </cell>
          <cell r="U406" t="str">
            <v>罗双姣</v>
          </cell>
        </row>
        <row r="407">
          <cell r="C407">
            <v>780403</v>
          </cell>
          <cell r="D407">
            <v>2</v>
          </cell>
          <cell r="E407">
            <v>3</v>
          </cell>
          <cell r="F407">
            <v>3</v>
          </cell>
          <cell r="G407">
            <v>3</v>
          </cell>
          <cell r="H407">
            <v>0</v>
          </cell>
          <cell r="I407" t="str">
            <v>高级软件开发工程师</v>
          </cell>
          <cell r="J407" t="str">
            <v>工程院六部开发一处</v>
          </cell>
          <cell r="K407" t="str">
            <v>P7</v>
          </cell>
          <cell r="L407" t="str">
            <v>2016-01-26</v>
          </cell>
          <cell r="M407">
            <v>42486</v>
          </cell>
          <cell r="N407">
            <v>1.25</v>
          </cell>
          <cell r="O407" t="str">
            <v>转正定级</v>
          </cell>
          <cell r="P407" t="str">
            <v>北京海淀走读大学</v>
          </cell>
          <cell r="Q407" t="str">
            <v>2001-07-01</v>
          </cell>
          <cell r="R407">
            <v>15.8333333333333</v>
          </cell>
          <cell r="S407" t="str">
            <v>专科</v>
          </cell>
          <cell r="T407" t="str">
            <v>北京高精尖</v>
          </cell>
          <cell r="U407" t="str">
            <v>罗双姣</v>
          </cell>
        </row>
        <row r="408">
          <cell r="C408">
            <v>190384</v>
          </cell>
          <cell r="D408">
            <v>3</v>
          </cell>
          <cell r="E408">
            <v>3</v>
          </cell>
          <cell r="F408">
            <v>3</v>
          </cell>
          <cell r="G408">
            <v>3</v>
          </cell>
          <cell r="H408">
            <v>0</v>
          </cell>
          <cell r="I408" t="str">
            <v>软件开发工程师</v>
          </cell>
          <cell r="J408" t="str">
            <v>工程院六部开发一处</v>
          </cell>
          <cell r="K408" t="str">
            <v>P6</v>
          </cell>
          <cell r="L408" t="str">
            <v>2014-02-13</v>
          </cell>
          <cell r="M408">
            <v>41772</v>
          </cell>
          <cell r="N408">
            <v>3.25</v>
          </cell>
          <cell r="O408" t="str">
            <v>定岗</v>
          </cell>
          <cell r="P408" t="str">
            <v>福州大学</v>
          </cell>
          <cell r="Q408" t="str">
            <v>2007-07-01</v>
          </cell>
          <cell r="R408">
            <v>9.83333333333333</v>
          </cell>
          <cell r="S408" t="str">
            <v>本科</v>
          </cell>
          <cell r="T408" t="str">
            <v>北京高精尖</v>
          </cell>
          <cell r="U408" t="str">
            <v>罗双姣</v>
          </cell>
        </row>
        <row r="409">
          <cell r="C409">
            <v>111982</v>
          </cell>
          <cell r="D409">
            <v>3</v>
          </cell>
          <cell r="E409">
            <v>3</v>
          </cell>
          <cell r="F409">
            <v>3</v>
          </cell>
          <cell r="G409">
            <v>3</v>
          </cell>
          <cell r="H409">
            <v>0</v>
          </cell>
          <cell r="I409" t="str">
            <v>软件开发工程师</v>
          </cell>
          <cell r="J409" t="str">
            <v>工程院六部开发一处</v>
          </cell>
          <cell r="K409" t="str">
            <v>P6</v>
          </cell>
          <cell r="L409" t="str">
            <v>2013-12-09</v>
          </cell>
          <cell r="M409">
            <v>41707</v>
          </cell>
          <cell r="N409">
            <v>3.41666666666667</v>
          </cell>
          <cell r="O409" t="str">
            <v>定岗</v>
          </cell>
          <cell r="P409" t="str">
            <v>闽江学院</v>
          </cell>
          <cell r="Q409" t="str">
            <v>2006-06-30</v>
          </cell>
          <cell r="R409">
            <v>10.8333333333333</v>
          </cell>
          <cell r="S409" t="str">
            <v>专科</v>
          </cell>
          <cell r="T409" t="str">
            <v>北京高精尖</v>
          </cell>
          <cell r="U409" t="str">
            <v>罗双姣</v>
          </cell>
        </row>
        <row r="410">
          <cell r="C410">
            <v>380984</v>
          </cell>
          <cell r="D410">
            <v>2</v>
          </cell>
          <cell r="E410">
            <v>2</v>
          </cell>
          <cell r="F410">
            <v>2</v>
          </cell>
          <cell r="G410">
            <v>2</v>
          </cell>
          <cell r="H410">
            <v>0</v>
          </cell>
          <cell r="I410" t="str">
            <v>软件开发工程师</v>
          </cell>
          <cell r="J410" t="str">
            <v>工程院六部开发一处</v>
          </cell>
          <cell r="K410" t="str">
            <v>P6</v>
          </cell>
          <cell r="L410" t="str">
            <v>2012-07-02</v>
          </cell>
          <cell r="M410">
            <v>42511</v>
          </cell>
          <cell r="N410">
            <v>1</v>
          </cell>
          <cell r="O410" t="str">
            <v>晋升（级）</v>
          </cell>
          <cell r="P410" t="str">
            <v>漳州师范学院</v>
          </cell>
          <cell r="Q410" t="str">
            <v>2012-06-01</v>
          </cell>
          <cell r="R410">
            <v>4.91666666666667</v>
          </cell>
          <cell r="S410" t="str">
            <v>本科</v>
          </cell>
          <cell r="T410" t="str">
            <v>北京高精尖</v>
          </cell>
          <cell r="U410" t="str">
            <v>罗双姣</v>
          </cell>
        </row>
        <row r="411">
          <cell r="C411">
            <v>666595</v>
          </cell>
          <cell r="D411">
            <v>2</v>
          </cell>
          <cell r="E411">
            <v>2</v>
          </cell>
          <cell r="F411">
            <v>2</v>
          </cell>
          <cell r="G411">
            <v>2</v>
          </cell>
          <cell r="H411">
            <v>0</v>
          </cell>
          <cell r="I411" t="str">
            <v>软件开发工程师</v>
          </cell>
          <cell r="J411" t="str">
            <v>工程院六部开发一处</v>
          </cell>
          <cell r="K411" t="str">
            <v>P6</v>
          </cell>
          <cell r="L411" t="str">
            <v>2014-05-19</v>
          </cell>
          <cell r="M411">
            <v>42329</v>
          </cell>
          <cell r="N411">
            <v>1.5</v>
          </cell>
          <cell r="O411" t="str">
            <v>晋升（级）</v>
          </cell>
          <cell r="P411" t="str">
            <v>武汉工业学院</v>
          </cell>
          <cell r="Q411" t="str">
            <v>2007-07-01</v>
          </cell>
          <cell r="R411">
            <v>9.83333333333333</v>
          </cell>
          <cell r="S411" t="str">
            <v>本科</v>
          </cell>
          <cell r="T411" t="str">
            <v>北京高精尖</v>
          </cell>
          <cell r="U411" t="str">
            <v>罗双姣</v>
          </cell>
        </row>
        <row r="412">
          <cell r="C412">
            <v>294310</v>
          </cell>
          <cell r="D412">
            <v>2</v>
          </cell>
          <cell r="E412">
            <v>2</v>
          </cell>
          <cell r="F412">
            <v>2</v>
          </cell>
          <cell r="G412">
            <v>2</v>
          </cell>
          <cell r="H412">
            <v>0</v>
          </cell>
          <cell r="I412" t="str">
            <v>软件开发工程师</v>
          </cell>
          <cell r="J412" t="str">
            <v>工程院六部开发一处</v>
          </cell>
          <cell r="K412" t="str">
            <v>P6</v>
          </cell>
          <cell r="L412" t="str">
            <v>2014-09-22</v>
          </cell>
          <cell r="M412">
            <v>42329</v>
          </cell>
          <cell r="N412">
            <v>1.5</v>
          </cell>
          <cell r="O412" t="str">
            <v>晋升（级）</v>
          </cell>
          <cell r="P412" t="str">
            <v>武汉长江职业学院</v>
          </cell>
          <cell r="Q412" t="str">
            <v>2011-06-01</v>
          </cell>
          <cell r="R412">
            <v>5.91666666666667</v>
          </cell>
          <cell r="S412" t="str">
            <v>专科</v>
          </cell>
          <cell r="T412" t="str">
            <v>北京高精尖</v>
          </cell>
          <cell r="U412" t="str">
            <v>罗双姣</v>
          </cell>
        </row>
        <row r="413">
          <cell r="C413">
            <v>150303</v>
          </cell>
          <cell r="D413">
            <v>2</v>
          </cell>
          <cell r="E413">
            <v>2</v>
          </cell>
          <cell r="F413">
            <v>2</v>
          </cell>
          <cell r="G413">
            <v>2</v>
          </cell>
          <cell r="H413">
            <v>0</v>
          </cell>
          <cell r="I413" t="str">
            <v>软件开发工程师</v>
          </cell>
          <cell r="J413" t="str">
            <v>工程院六部开发一处</v>
          </cell>
          <cell r="K413" t="str">
            <v>P5</v>
          </cell>
          <cell r="L413" t="str">
            <v>2015-04-09</v>
          </cell>
          <cell r="M413">
            <v>42511</v>
          </cell>
          <cell r="N413">
            <v>1</v>
          </cell>
          <cell r="O413" t="str">
            <v>晋升（级）</v>
          </cell>
          <cell r="P413" t="str">
            <v>泉州仰恩大学</v>
          </cell>
          <cell r="Q413" t="str">
            <v>2012-06-01</v>
          </cell>
          <cell r="R413">
            <v>4.91666666666667</v>
          </cell>
          <cell r="S413" t="str">
            <v>本科</v>
          </cell>
          <cell r="T413" t="str">
            <v>北京高精尖</v>
          </cell>
          <cell r="U413" t="str">
            <v>罗双姣</v>
          </cell>
        </row>
        <row r="414">
          <cell r="C414">
            <v>633592</v>
          </cell>
          <cell r="D414">
            <v>3</v>
          </cell>
          <cell r="E414">
            <v>3</v>
          </cell>
          <cell r="F414">
            <v>3</v>
          </cell>
          <cell r="G414">
            <v>3</v>
          </cell>
          <cell r="H414">
            <v>0</v>
          </cell>
          <cell r="I414" t="str">
            <v>软件开发工程师</v>
          </cell>
          <cell r="J414" t="str">
            <v>工程院六部开发一处</v>
          </cell>
          <cell r="K414" t="str">
            <v>P5</v>
          </cell>
          <cell r="L414" t="str">
            <v>2014-07-10</v>
          </cell>
          <cell r="M414">
            <v>42014</v>
          </cell>
          <cell r="N414">
            <v>2.83333333333333</v>
          </cell>
          <cell r="O414" t="str">
            <v>转正定级</v>
          </cell>
          <cell r="P414" t="str">
            <v>厦门大学</v>
          </cell>
          <cell r="Q414" t="str">
            <v>2014-06-30</v>
          </cell>
          <cell r="R414">
            <v>2.83333333333333</v>
          </cell>
          <cell r="S414" t="str">
            <v>硕士研究生</v>
          </cell>
          <cell r="T414" t="str">
            <v>北京高精尖</v>
          </cell>
          <cell r="U414" t="str">
            <v>罗双姣</v>
          </cell>
        </row>
        <row r="415">
          <cell r="C415">
            <v>130061</v>
          </cell>
          <cell r="D415">
            <v>2</v>
          </cell>
          <cell r="E415">
            <v>2</v>
          </cell>
          <cell r="F415">
            <v>2</v>
          </cell>
          <cell r="G415">
            <v>2</v>
          </cell>
          <cell r="H415">
            <v>0</v>
          </cell>
          <cell r="I415" t="str">
            <v>软件开发工程师</v>
          </cell>
          <cell r="J415" t="str">
            <v>工程院六部开发一处</v>
          </cell>
          <cell r="K415" t="str">
            <v>P5</v>
          </cell>
          <cell r="L415" t="str">
            <v>2015-06-21</v>
          </cell>
          <cell r="M415">
            <v>42329</v>
          </cell>
          <cell r="N415">
            <v>1.91666666666667</v>
          </cell>
          <cell r="O415" t="str">
            <v>转正定级</v>
          </cell>
          <cell r="P415" t="str">
            <v>华中科技大学</v>
          </cell>
          <cell r="Q415" t="str">
            <v>2015-07-01</v>
          </cell>
          <cell r="R415">
            <v>1.83333333333333</v>
          </cell>
          <cell r="S415" t="str">
            <v>硕士研究生</v>
          </cell>
          <cell r="T415" t="str">
            <v>北京高精尖</v>
          </cell>
          <cell r="U415" t="str">
            <v>罗双姣</v>
          </cell>
        </row>
        <row r="416">
          <cell r="C416">
            <v>108563</v>
          </cell>
          <cell r="D416">
            <v>3</v>
          </cell>
          <cell r="E416">
            <v>3</v>
          </cell>
          <cell r="F416">
            <v>3</v>
          </cell>
          <cell r="G416">
            <v>3</v>
          </cell>
          <cell r="H416">
            <v>0</v>
          </cell>
          <cell r="I416" t="str">
            <v>软件开发工程师</v>
          </cell>
          <cell r="J416" t="str">
            <v>工程院六部开发一处</v>
          </cell>
          <cell r="K416" t="str">
            <v>P4</v>
          </cell>
          <cell r="L416" t="str">
            <v>2014-09-10</v>
          </cell>
          <cell r="M416">
            <v>42176</v>
          </cell>
          <cell r="N416">
            <v>2.66666666666667</v>
          </cell>
          <cell r="O416" t="str">
            <v>定岗</v>
          </cell>
          <cell r="P416" t="str">
            <v>西南大学</v>
          </cell>
          <cell r="Q416" t="str">
            <v>2007-07-01</v>
          </cell>
          <cell r="R416">
            <v>9.83333333333333</v>
          </cell>
          <cell r="S416" t="str">
            <v>本科</v>
          </cell>
          <cell r="T416" t="str">
            <v>北京高精尖</v>
          </cell>
          <cell r="U416" t="str">
            <v>罗双姣</v>
          </cell>
        </row>
        <row r="417">
          <cell r="C417">
            <v>399399</v>
          </cell>
          <cell r="D417">
            <v>1</v>
          </cell>
          <cell r="E417">
            <v>1</v>
          </cell>
          <cell r="F417">
            <v>1</v>
          </cell>
          <cell r="G417">
            <v>1</v>
          </cell>
          <cell r="H417">
            <v>0</v>
          </cell>
          <cell r="I417" t="str">
            <v>软件开发工程师</v>
          </cell>
          <cell r="J417" t="str">
            <v>工程院六部开发一处</v>
          </cell>
          <cell r="K417" t="str">
            <v>P5</v>
          </cell>
          <cell r="L417" t="str">
            <v>2015-05-14</v>
          </cell>
          <cell r="M417">
            <v>42695</v>
          </cell>
          <cell r="N417">
            <v>0.5</v>
          </cell>
          <cell r="O417" t="str">
            <v>晋升（级）</v>
          </cell>
          <cell r="P417" t="str">
            <v>集美大学诚毅学院</v>
          </cell>
          <cell r="Q417" t="str">
            <v>2012-07-01</v>
          </cell>
          <cell r="R417">
            <v>4.83333333333333</v>
          </cell>
          <cell r="S417" t="str">
            <v>本科</v>
          </cell>
          <cell r="T417" t="str">
            <v>北京高精尖</v>
          </cell>
          <cell r="U417" t="str">
            <v>罗双姣</v>
          </cell>
        </row>
        <row r="418">
          <cell r="C418">
            <v>170776</v>
          </cell>
          <cell r="D418">
            <v>2</v>
          </cell>
          <cell r="E418">
            <v>2</v>
          </cell>
          <cell r="F418">
            <v>2</v>
          </cell>
          <cell r="G418">
            <v>2</v>
          </cell>
          <cell r="H418">
            <v>0</v>
          </cell>
          <cell r="I418" t="str">
            <v>软件开发工程师</v>
          </cell>
          <cell r="J418" t="str">
            <v>工程院六部开发一处</v>
          </cell>
          <cell r="K418" t="str">
            <v>P4</v>
          </cell>
          <cell r="L418" t="str">
            <v>2015-07-10</v>
          </cell>
          <cell r="M418">
            <v>42379</v>
          </cell>
          <cell r="N418">
            <v>1.83333333333333</v>
          </cell>
          <cell r="O418" t="str">
            <v>转正定级</v>
          </cell>
          <cell r="P418" t="str">
            <v>合肥工业大学</v>
          </cell>
          <cell r="Q418" t="str">
            <v>2015-07-01</v>
          </cell>
          <cell r="R418">
            <v>1.83333333333333</v>
          </cell>
          <cell r="S418" t="str">
            <v>本科</v>
          </cell>
          <cell r="T418" t="str">
            <v>北京高精尖</v>
          </cell>
          <cell r="U418" t="str">
            <v>罗双姣</v>
          </cell>
        </row>
        <row r="419">
          <cell r="C419">
            <v>180505</v>
          </cell>
          <cell r="D419">
            <v>3</v>
          </cell>
          <cell r="E419">
            <v>3</v>
          </cell>
          <cell r="F419">
            <v>3</v>
          </cell>
          <cell r="G419">
            <v>3</v>
          </cell>
          <cell r="H419">
            <v>0</v>
          </cell>
          <cell r="I419" t="str">
            <v>软件开发工程师</v>
          </cell>
          <cell r="J419" t="str">
            <v>工程院六部开发一处</v>
          </cell>
          <cell r="K419" t="str">
            <v>P4</v>
          </cell>
          <cell r="L419" t="str">
            <v>2015-05-07</v>
          </cell>
          <cell r="M419">
            <v>42254</v>
          </cell>
          <cell r="N419">
            <v>2</v>
          </cell>
          <cell r="O419" t="str">
            <v>转正定级</v>
          </cell>
          <cell r="P419" t="str">
            <v>福建农林大学</v>
          </cell>
          <cell r="Q419" t="str">
            <v>2013-07-01</v>
          </cell>
          <cell r="R419">
            <v>3.83333333333333</v>
          </cell>
          <cell r="S419" t="str">
            <v>本科</v>
          </cell>
          <cell r="T419" t="str">
            <v>北京高精尖</v>
          </cell>
          <cell r="U419" t="str">
            <v>罗双姣</v>
          </cell>
        </row>
        <row r="420">
          <cell r="C420">
            <v>688688</v>
          </cell>
          <cell r="D420">
            <v>1</v>
          </cell>
          <cell r="E420">
            <v>1</v>
          </cell>
          <cell r="F420">
            <v>2</v>
          </cell>
          <cell r="G420">
            <v>2</v>
          </cell>
          <cell r="H420">
            <v>0</v>
          </cell>
          <cell r="I420" t="str">
            <v>高级软件开发工程师</v>
          </cell>
          <cell r="J420" t="str">
            <v>工程院六部开发二处</v>
          </cell>
          <cell r="K420" t="str">
            <v>P7</v>
          </cell>
          <cell r="L420" t="str">
            <v>2016-03-24</v>
          </cell>
          <cell r="M420">
            <v>42545</v>
          </cell>
          <cell r="N420">
            <v>1.08333333333333</v>
          </cell>
          <cell r="O420" t="str">
            <v>转正定级</v>
          </cell>
          <cell r="P420" t="str">
            <v>北京师范大学</v>
          </cell>
          <cell r="Q420" t="str">
            <v>2004-07-01</v>
          </cell>
          <cell r="R420">
            <v>12.8333333333333</v>
          </cell>
          <cell r="S420" t="str">
            <v>硕士研究生</v>
          </cell>
          <cell r="T420" t="str">
            <v>北师大智慧研究院</v>
          </cell>
          <cell r="U420" t="str">
            <v>罗双姣</v>
          </cell>
        </row>
        <row r="421">
          <cell r="C421">
            <v>150610</v>
          </cell>
          <cell r="D421">
            <v>2</v>
          </cell>
          <cell r="E421">
            <v>2</v>
          </cell>
          <cell r="F421">
            <v>2</v>
          </cell>
          <cell r="G421">
            <v>2</v>
          </cell>
          <cell r="H421">
            <v>0</v>
          </cell>
          <cell r="I421" t="str">
            <v>开发经理</v>
          </cell>
          <cell r="J421" t="str">
            <v>工程院六部本部</v>
          </cell>
          <cell r="K421" t="str">
            <v>M7</v>
          </cell>
          <cell r="L421" t="str">
            <v>2015-08-03</v>
          </cell>
          <cell r="M421">
            <v>42311</v>
          </cell>
          <cell r="N421">
            <v>1.75</v>
          </cell>
          <cell r="O421" t="str">
            <v>转正</v>
          </cell>
          <cell r="P421" t="str">
            <v>东北电力大学</v>
          </cell>
          <cell r="Q421" t="str">
            <v>2009-07-01</v>
          </cell>
          <cell r="R421">
            <v>7.83333333333333</v>
          </cell>
          <cell r="S421" t="str">
            <v>硕士研究生</v>
          </cell>
          <cell r="T421" t="str">
            <v>北京高精尖</v>
          </cell>
          <cell r="U421" t="str">
            <v>罗双姣</v>
          </cell>
        </row>
        <row r="422">
          <cell r="C422">
            <v>819286</v>
          </cell>
          <cell r="D422">
            <v>1</v>
          </cell>
          <cell r="E422">
            <v>1</v>
          </cell>
          <cell r="F422">
            <v>2</v>
          </cell>
          <cell r="G422">
            <v>2</v>
          </cell>
          <cell r="H422">
            <v>0</v>
          </cell>
          <cell r="I422" t="str">
            <v>开发经理</v>
          </cell>
          <cell r="J422" t="str">
            <v>工程院六部本部</v>
          </cell>
          <cell r="K422" t="str">
            <v>M7</v>
          </cell>
          <cell r="L422" t="str">
            <v>2011-10-13</v>
          </cell>
          <cell r="M422">
            <v>42695</v>
          </cell>
          <cell r="N422">
            <v>0.5</v>
          </cell>
          <cell r="O422" t="str">
            <v>晋升（级）</v>
          </cell>
          <cell r="P422" t="str">
            <v>福州大学</v>
          </cell>
          <cell r="Q422" t="str">
            <v>2006-07-01</v>
          </cell>
          <cell r="R422">
            <v>10.8333333333333</v>
          </cell>
          <cell r="S422" t="str">
            <v>专科</v>
          </cell>
          <cell r="T422" t="str">
            <v>北京高精尖</v>
          </cell>
          <cell r="U422" t="str">
            <v>罗双姣</v>
          </cell>
        </row>
        <row r="423">
          <cell r="C423">
            <v>505459</v>
          </cell>
          <cell r="D423">
            <v>3</v>
          </cell>
          <cell r="E423">
            <v>3</v>
          </cell>
          <cell r="F423">
            <v>3</v>
          </cell>
          <cell r="G423">
            <v>3</v>
          </cell>
          <cell r="H423">
            <v>0</v>
          </cell>
          <cell r="I423" t="str">
            <v>软件开发工程师</v>
          </cell>
          <cell r="J423" t="str">
            <v>工程院九部开发一处</v>
          </cell>
          <cell r="K423" t="str">
            <v>P6</v>
          </cell>
          <cell r="L423" t="str">
            <v>2008-12-03</v>
          </cell>
          <cell r="M423">
            <v>41719</v>
          </cell>
          <cell r="N423">
            <v>8.41666666666667</v>
          </cell>
          <cell r="O423" t="str">
            <v>定岗</v>
          </cell>
          <cell r="P423" t="str">
            <v>南京邮电大学</v>
          </cell>
          <cell r="Q423" t="str">
            <v>2008-07-01</v>
          </cell>
          <cell r="R423">
            <v>8.83333333333333</v>
          </cell>
          <cell r="S423" t="str">
            <v>本科</v>
          </cell>
          <cell r="T423" t="str">
            <v>共享平台</v>
          </cell>
          <cell r="U423" t="str">
            <v>吴成刚</v>
          </cell>
        </row>
        <row r="424">
          <cell r="C424">
            <v>363576</v>
          </cell>
          <cell r="D424">
            <v>2</v>
          </cell>
          <cell r="E424">
            <v>2</v>
          </cell>
          <cell r="F424">
            <v>2</v>
          </cell>
          <cell r="G424">
            <v>2</v>
          </cell>
          <cell r="H424">
            <v>0</v>
          </cell>
          <cell r="I424" t="str">
            <v>软件开发工程师</v>
          </cell>
          <cell r="J424" t="str">
            <v>工程院九部开发一处</v>
          </cell>
          <cell r="K424" t="str">
            <v>P6</v>
          </cell>
          <cell r="L424" t="str">
            <v>2015-01-05</v>
          </cell>
          <cell r="M424">
            <v>42099</v>
          </cell>
          <cell r="N424">
            <v>2.33333333333333</v>
          </cell>
          <cell r="O424" t="str">
            <v>转正定级</v>
          </cell>
          <cell r="P424" t="str">
            <v>中国科学科技大学</v>
          </cell>
          <cell r="Q424" t="str">
            <v>2008-07-01</v>
          </cell>
          <cell r="R424">
            <v>8.83333333333333</v>
          </cell>
          <cell r="S424" t="str">
            <v>本科</v>
          </cell>
          <cell r="T424" t="str">
            <v>共享平台</v>
          </cell>
          <cell r="U424" t="str">
            <v>吴成刚</v>
          </cell>
        </row>
        <row r="425">
          <cell r="C425">
            <v>618033</v>
          </cell>
          <cell r="D425">
            <v>3</v>
          </cell>
          <cell r="E425">
            <v>3</v>
          </cell>
          <cell r="F425">
            <v>3</v>
          </cell>
          <cell r="G425">
            <v>3</v>
          </cell>
          <cell r="H425">
            <v>0</v>
          </cell>
          <cell r="I425" t="str">
            <v>软件开发工程师</v>
          </cell>
          <cell r="J425" t="str">
            <v>工程院九部开发一处</v>
          </cell>
          <cell r="K425" t="str">
            <v>P6</v>
          </cell>
          <cell r="L425" t="str">
            <v>2008-12-17</v>
          </cell>
          <cell r="M425">
            <v>41903</v>
          </cell>
          <cell r="N425">
            <v>2.66666666666667</v>
          </cell>
          <cell r="O425" t="str">
            <v>晋升（级）</v>
          </cell>
          <cell r="P425" t="str">
            <v>福州大学</v>
          </cell>
          <cell r="Q425" t="str">
            <v>2004-07-01</v>
          </cell>
          <cell r="R425">
            <v>12.8333333333333</v>
          </cell>
          <cell r="S425" t="str">
            <v>专科</v>
          </cell>
          <cell r="T425" t="str">
            <v>共享平台</v>
          </cell>
          <cell r="U425" t="str">
            <v>吴成刚</v>
          </cell>
        </row>
        <row r="426">
          <cell r="C426">
            <v>601001</v>
          </cell>
          <cell r="D426">
            <v>2</v>
          </cell>
          <cell r="E426">
            <v>2</v>
          </cell>
          <cell r="F426">
            <v>2</v>
          </cell>
          <cell r="G426">
            <v>2</v>
          </cell>
          <cell r="H426">
            <v>0</v>
          </cell>
          <cell r="I426" t="str">
            <v>软件开发工程师</v>
          </cell>
          <cell r="J426" t="str">
            <v>工程院九部开发一处</v>
          </cell>
          <cell r="K426" t="str">
            <v>P6</v>
          </cell>
          <cell r="L426" t="str">
            <v>2014-05-26</v>
          </cell>
          <cell r="M426">
            <v>41877</v>
          </cell>
          <cell r="N426">
            <v>2.91666666666667</v>
          </cell>
          <cell r="O426" t="str">
            <v>定岗</v>
          </cell>
          <cell r="P426" t="str">
            <v>福州大学</v>
          </cell>
          <cell r="Q426" t="str">
            <v>2007-07-01</v>
          </cell>
          <cell r="R426">
            <v>9.83333333333333</v>
          </cell>
          <cell r="S426" t="str">
            <v>专科</v>
          </cell>
          <cell r="T426" t="str">
            <v>共享平台</v>
          </cell>
          <cell r="U426" t="str">
            <v>吴成刚</v>
          </cell>
        </row>
        <row r="427">
          <cell r="C427">
            <v>734819</v>
          </cell>
          <cell r="D427">
            <v>3</v>
          </cell>
          <cell r="E427">
            <v>3</v>
          </cell>
          <cell r="F427">
            <v>3</v>
          </cell>
          <cell r="G427">
            <v>3</v>
          </cell>
          <cell r="H427">
            <v>0</v>
          </cell>
          <cell r="I427" t="str">
            <v>软件开发工程师</v>
          </cell>
          <cell r="J427" t="str">
            <v>工程院九部开发一处</v>
          </cell>
          <cell r="K427" t="str">
            <v>P6</v>
          </cell>
          <cell r="L427" t="str">
            <v>2013-06-21</v>
          </cell>
          <cell r="M427">
            <v>42329</v>
          </cell>
          <cell r="N427">
            <v>1.5</v>
          </cell>
          <cell r="O427" t="str">
            <v>晋升（级）</v>
          </cell>
          <cell r="P427" t="str">
            <v>福建农林大学</v>
          </cell>
          <cell r="Q427" t="str">
            <v>2013-07-01</v>
          </cell>
          <cell r="R427">
            <v>3.83333333333333</v>
          </cell>
          <cell r="S427" t="str">
            <v>本科</v>
          </cell>
          <cell r="T427" t="str">
            <v>共享平台</v>
          </cell>
          <cell r="U427" t="str">
            <v>吴成刚</v>
          </cell>
        </row>
        <row r="428">
          <cell r="C428">
            <v>150311</v>
          </cell>
          <cell r="D428">
            <v>3</v>
          </cell>
          <cell r="E428">
            <v>3</v>
          </cell>
          <cell r="F428">
            <v>3</v>
          </cell>
          <cell r="G428">
            <v>3</v>
          </cell>
          <cell r="H428">
            <v>0</v>
          </cell>
          <cell r="I428" t="str">
            <v>软件开发工程师</v>
          </cell>
          <cell r="J428" t="str">
            <v>工程院九部开发一处</v>
          </cell>
          <cell r="K428" t="str">
            <v>P6</v>
          </cell>
          <cell r="L428" t="str">
            <v>2015-05-14</v>
          </cell>
          <cell r="M428">
            <v>42230</v>
          </cell>
          <cell r="N428">
            <v>2</v>
          </cell>
          <cell r="O428" t="str">
            <v>转正定级</v>
          </cell>
          <cell r="P428" t="str">
            <v>福州大学</v>
          </cell>
          <cell r="Q428" t="str">
            <v>2007-07-01</v>
          </cell>
          <cell r="R428">
            <v>9.83333333333333</v>
          </cell>
          <cell r="S428" t="str">
            <v>本科</v>
          </cell>
          <cell r="T428" t="str">
            <v>共享平台</v>
          </cell>
          <cell r="U428" t="str">
            <v>吴成刚</v>
          </cell>
        </row>
        <row r="429">
          <cell r="C429">
            <v>310198</v>
          </cell>
          <cell r="D429">
            <v>3</v>
          </cell>
          <cell r="E429">
            <v>3</v>
          </cell>
          <cell r="F429">
            <v>3</v>
          </cell>
          <cell r="G429">
            <v>3</v>
          </cell>
          <cell r="H429">
            <v>0</v>
          </cell>
          <cell r="I429" t="str">
            <v>软件开发工程师</v>
          </cell>
          <cell r="J429" t="str">
            <v>工程院九部开发一处</v>
          </cell>
          <cell r="K429" t="str">
            <v>P6</v>
          </cell>
          <cell r="L429" t="str">
            <v>2014-03-27</v>
          </cell>
          <cell r="M429">
            <v>42115</v>
          </cell>
          <cell r="N429">
            <v>2.08333333333333</v>
          </cell>
          <cell r="O429" t="str">
            <v>晋升（级）</v>
          </cell>
          <cell r="P429" t="str">
            <v>沈阳建筑大学</v>
          </cell>
          <cell r="Q429" t="str">
            <v>2007-07-01</v>
          </cell>
          <cell r="R429">
            <v>9.83333333333333</v>
          </cell>
          <cell r="S429" t="str">
            <v>本科</v>
          </cell>
          <cell r="T429" t="str">
            <v>共享平台</v>
          </cell>
          <cell r="U429" t="str">
            <v>吴成刚</v>
          </cell>
        </row>
        <row r="430">
          <cell r="C430">
            <v>151750</v>
          </cell>
          <cell r="D430">
            <v>2</v>
          </cell>
          <cell r="E430">
            <v>2</v>
          </cell>
          <cell r="F430">
            <v>2</v>
          </cell>
          <cell r="G430">
            <v>2</v>
          </cell>
          <cell r="H430">
            <v>0</v>
          </cell>
          <cell r="I430" t="str">
            <v>软件开发工程师</v>
          </cell>
          <cell r="J430" t="str">
            <v>工程院九部开发一处</v>
          </cell>
          <cell r="K430" t="str">
            <v>P5</v>
          </cell>
          <cell r="L430" t="str">
            <v>2016-04-11</v>
          </cell>
          <cell r="M430">
            <v>42562</v>
          </cell>
          <cell r="N430">
            <v>1.08333333333333</v>
          </cell>
          <cell r="O430" t="str">
            <v>转正定级</v>
          </cell>
          <cell r="P430" t="str">
            <v>中国科学技术大学</v>
          </cell>
          <cell r="Q430" t="str">
            <v>2016-03-31</v>
          </cell>
          <cell r="R430">
            <v>1.08333333333333</v>
          </cell>
          <cell r="S430" t="str">
            <v>硕士研究生</v>
          </cell>
          <cell r="T430" t="str">
            <v>共享平台</v>
          </cell>
          <cell r="U430" t="str">
            <v>吴成刚</v>
          </cell>
        </row>
        <row r="431">
          <cell r="C431">
            <v>326912</v>
          </cell>
          <cell r="D431">
            <v>3</v>
          </cell>
          <cell r="E431">
            <v>3</v>
          </cell>
          <cell r="F431">
            <v>3</v>
          </cell>
          <cell r="G431">
            <v>3</v>
          </cell>
          <cell r="H431">
            <v>0</v>
          </cell>
          <cell r="I431" t="str">
            <v>软件开发工程师</v>
          </cell>
          <cell r="J431" t="str">
            <v>工程院九部开发一处</v>
          </cell>
          <cell r="K431" t="str">
            <v>P5</v>
          </cell>
          <cell r="L431" t="str">
            <v>2014-05-12</v>
          </cell>
          <cell r="M431">
            <v>41863</v>
          </cell>
          <cell r="N431">
            <v>3</v>
          </cell>
          <cell r="O431" t="str">
            <v>定岗</v>
          </cell>
          <cell r="P431" t="str">
            <v>华北电力大学</v>
          </cell>
          <cell r="Q431" t="str">
            <v>2011-07-01</v>
          </cell>
          <cell r="R431">
            <v>5.83333333333333</v>
          </cell>
          <cell r="S431" t="str">
            <v>本科</v>
          </cell>
          <cell r="T431" t="str">
            <v>共享平台</v>
          </cell>
          <cell r="U431" t="str">
            <v>吴成刚</v>
          </cell>
        </row>
        <row r="432">
          <cell r="C432">
            <v>928860</v>
          </cell>
          <cell r="D432">
            <v>2</v>
          </cell>
          <cell r="E432">
            <v>2</v>
          </cell>
          <cell r="F432">
            <v>2</v>
          </cell>
          <cell r="G432">
            <v>2</v>
          </cell>
          <cell r="H432">
            <v>0</v>
          </cell>
          <cell r="I432" t="str">
            <v>软件开发工程师</v>
          </cell>
          <cell r="J432" t="str">
            <v>工程院九部开发一处</v>
          </cell>
          <cell r="K432" t="str">
            <v>P5</v>
          </cell>
          <cell r="L432" t="str">
            <v>2013-05-16</v>
          </cell>
          <cell r="M432">
            <v>41719</v>
          </cell>
          <cell r="N432">
            <v>4</v>
          </cell>
          <cell r="O432" t="str">
            <v>定岗</v>
          </cell>
          <cell r="P432" t="str">
            <v>南京理工大学</v>
          </cell>
          <cell r="Q432" t="str">
            <v>2012-04-30</v>
          </cell>
          <cell r="R432">
            <v>5</v>
          </cell>
          <cell r="S432" t="str">
            <v>硕士研究生</v>
          </cell>
          <cell r="T432" t="str">
            <v>共享平台</v>
          </cell>
          <cell r="U432" t="str">
            <v>吴成刚</v>
          </cell>
        </row>
        <row r="433">
          <cell r="C433">
            <v>104800</v>
          </cell>
          <cell r="D433">
            <v>2</v>
          </cell>
          <cell r="E433">
            <v>2</v>
          </cell>
          <cell r="F433">
            <v>2</v>
          </cell>
          <cell r="G433">
            <v>2</v>
          </cell>
          <cell r="H433">
            <v>0</v>
          </cell>
          <cell r="I433" t="str">
            <v>软件开发工程师</v>
          </cell>
          <cell r="J433" t="str">
            <v>工程院九部开发一处</v>
          </cell>
          <cell r="K433" t="str">
            <v>P5</v>
          </cell>
          <cell r="L433" t="str">
            <v>2014-10-20</v>
          </cell>
          <cell r="M433">
            <v>42024</v>
          </cell>
          <cell r="N433">
            <v>2.58333333333333</v>
          </cell>
          <cell r="O433" t="str">
            <v>转正定级</v>
          </cell>
          <cell r="P433" t="str">
            <v>福州大学</v>
          </cell>
          <cell r="Q433" t="str">
            <v>2010-07-01</v>
          </cell>
          <cell r="R433">
            <v>6.83333333333333</v>
          </cell>
          <cell r="S433" t="str">
            <v>本科</v>
          </cell>
          <cell r="T433" t="str">
            <v>共享平台</v>
          </cell>
          <cell r="U433" t="str">
            <v>吴成刚</v>
          </cell>
        </row>
        <row r="434">
          <cell r="C434">
            <v>720392</v>
          </cell>
          <cell r="D434">
            <v>2</v>
          </cell>
          <cell r="E434">
            <v>2</v>
          </cell>
          <cell r="F434">
            <v>2</v>
          </cell>
          <cell r="G434">
            <v>2</v>
          </cell>
          <cell r="H434">
            <v>0</v>
          </cell>
          <cell r="I434" t="str">
            <v>软件开发工程师</v>
          </cell>
          <cell r="J434" t="str">
            <v>工程院九部开发一处</v>
          </cell>
          <cell r="K434" t="str">
            <v>P5</v>
          </cell>
          <cell r="L434" t="str">
            <v>2016-04-21</v>
          </cell>
          <cell r="M434">
            <v>42572</v>
          </cell>
          <cell r="N434">
            <v>1.08333333333333</v>
          </cell>
          <cell r="O434" t="str">
            <v>转正定级</v>
          </cell>
          <cell r="P434" t="str">
            <v>复旦大学</v>
          </cell>
          <cell r="Q434" t="str">
            <v>2015-07-01</v>
          </cell>
          <cell r="R434">
            <v>1.83333333333333</v>
          </cell>
          <cell r="S434" t="str">
            <v>硕士研究生</v>
          </cell>
          <cell r="T434" t="str">
            <v>共享平台</v>
          </cell>
          <cell r="U434" t="str">
            <v>吴成刚</v>
          </cell>
        </row>
        <row r="435">
          <cell r="C435">
            <v>106710</v>
          </cell>
          <cell r="D435">
            <v>2</v>
          </cell>
          <cell r="E435">
            <v>2</v>
          </cell>
          <cell r="F435">
            <v>2</v>
          </cell>
          <cell r="G435">
            <v>2</v>
          </cell>
          <cell r="H435">
            <v>0</v>
          </cell>
          <cell r="I435" t="str">
            <v>软件开发工程师</v>
          </cell>
          <cell r="J435" t="str">
            <v>工程院九部开发一处</v>
          </cell>
          <cell r="K435" t="str">
            <v>P5</v>
          </cell>
          <cell r="L435" t="str">
            <v>2016-04-18</v>
          </cell>
          <cell r="M435">
            <v>42569</v>
          </cell>
          <cell r="N435">
            <v>1.08333333333333</v>
          </cell>
          <cell r="O435" t="str">
            <v>转正定级</v>
          </cell>
          <cell r="P435" t="str">
            <v>福州大学</v>
          </cell>
          <cell r="Q435" t="str">
            <v>2013-06-30</v>
          </cell>
          <cell r="R435">
            <v>3.83333333333333</v>
          </cell>
          <cell r="S435" t="str">
            <v>本科</v>
          </cell>
          <cell r="T435" t="str">
            <v>共享平台</v>
          </cell>
          <cell r="U435" t="str">
            <v>吴成刚</v>
          </cell>
        </row>
        <row r="436">
          <cell r="C436">
            <v>651233</v>
          </cell>
          <cell r="D436">
            <v>1</v>
          </cell>
          <cell r="E436">
            <v>1</v>
          </cell>
          <cell r="F436">
            <v>1</v>
          </cell>
          <cell r="G436">
            <v>1</v>
          </cell>
          <cell r="H436">
            <v>0</v>
          </cell>
          <cell r="I436" t="str">
            <v>软件开发工程师</v>
          </cell>
          <cell r="J436" t="str">
            <v>工程院九部开发一处</v>
          </cell>
          <cell r="K436" t="str">
            <v>P5</v>
          </cell>
          <cell r="L436" t="str">
            <v>2015-06-26</v>
          </cell>
          <cell r="M436">
            <v>42695</v>
          </cell>
          <cell r="N436">
            <v>0.5</v>
          </cell>
          <cell r="O436" t="str">
            <v>晋升（级）</v>
          </cell>
          <cell r="P436" t="str">
            <v>福州大学</v>
          </cell>
          <cell r="Q436" t="str">
            <v>2015-06-01</v>
          </cell>
          <cell r="R436">
            <v>1.91666666666667</v>
          </cell>
          <cell r="S436" t="str">
            <v>本科</v>
          </cell>
          <cell r="T436" t="str">
            <v>共享平台</v>
          </cell>
          <cell r="U436" t="str">
            <v>吴成刚</v>
          </cell>
        </row>
        <row r="437">
          <cell r="C437">
            <v>235022</v>
          </cell>
          <cell r="D437">
            <v>3</v>
          </cell>
          <cell r="E437">
            <v>3</v>
          </cell>
          <cell r="F437">
            <v>3</v>
          </cell>
          <cell r="G437">
            <v>3</v>
          </cell>
          <cell r="H437">
            <v>0</v>
          </cell>
          <cell r="I437" t="str">
            <v>软件开发工程师</v>
          </cell>
          <cell r="J437" t="str">
            <v>工程院九部开发一处</v>
          </cell>
          <cell r="K437" t="str">
            <v>P4</v>
          </cell>
          <cell r="L437" t="str">
            <v>2016-03-21</v>
          </cell>
          <cell r="M437">
            <v>42542</v>
          </cell>
          <cell r="N437">
            <v>1.16666666666667</v>
          </cell>
          <cell r="O437" t="str">
            <v>转正定级</v>
          </cell>
          <cell r="P437" t="str">
            <v>福建师范大学</v>
          </cell>
          <cell r="Q437" t="str">
            <v>2015-06-30</v>
          </cell>
          <cell r="R437">
            <v>1.83333333333333</v>
          </cell>
          <cell r="S437" t="str">
            <v>本科</v>
          </cell>
          <cell r="T437" t="str">
            <v>共享平台</v>
          </cell>
          <cell r="U437" t="str">
            <v>吴成刚</v>
          </cell>
        </row>
        <row r="438">
          <cell r="C438">
            <v>196427</v>
          </cell>
          <cell r="D438">
            <v>2</v>
          </cell>
          <cell r="E438">
            <v>2</v>
          </cell>
          <cell r="F438">
            <v>2</v>
          </cell>
          <cell r="G438">
            <v>2</v>
          </cell>
          <cell r="H438">
            <v>0</v>
          </cell>
          <cell r="I438" t="str">
            <v>软件开发工程师</v>
          </cell>
          <cell r="J438" t="str">
            <v>工程院九部开发一处</v>
          </cell>
          <cell r="K438" t="str">
            <v>P4</v>
          </cell>
          <cell r="L438" t="str">
            <v>2016-04-28</v>
          </cell>
          <cell r="M438">
            <v>42578</v>
          </cell>
          <cell r="N438">
            <v>1</v>
          </cell>
          <cell r="O438" t="str">
            <v>转正定级</v>
          </cell>
          <cell r="P438" t="str">
            <v>福建师范大学</v>
          </cell>
          <cell r="Q438" t="str">
            <v>2013-06-30</v>
          </cell>
          <cell r="R438">
            <v>3.83333333333333</v>
          </cell>
          <cell r="S438" t="str">
            <v>本科</v>
          </cell>
          <cell r="T438" t="str">
            <v>共享平台</v>
          </cell>
          <cell r="U438" t="str">
            <v>吴成刚</v>
          </cell>
        </row>
        <row r="439">
          <cell r="C439">
            <v>200808</v>
          </cell>
          <cell r="D439">
            <v>2</v>
          </cell>
          <cell r="E439">
            <v>2</v>
          </cell>
          <cell r="F439">
            <v>2</v>
          </cell>
          <cell r="G439">
            <v>2</v>
          </cell>
          <cell r="H439">
            <v>0</v>
          </cell>
          <cell r="I439" t="str">
            <v>高级软件开发工程师</v>
          </cell>
          <cell r="J439" t="str">
            <v>工程院九部开发三处</v>
          </cell>
          <cell r="K439" t="str">
            <v>P7</v>
          </cell>
          <cell r="L439" t="str">
            <v>2008-03-24</v>
          </cell>
          <cell r="M439">
            <v>41354</v>
          </cell>
          <cell r="N439">
            <v>4.16666666666667</v>
          </cell>
          <cell r="O439" t="str">
            <v>晋升（级）</v>
          </cell>
          <cell r="P439" t="str">
            <v>闽江职业大学</v>
          </cell>
          <cell r="Q439" t="str">
            <v>2001-07-01</v>
          </cell>
          <cell r="R439">
            <v>15.8333333333333</v>
          </cell>
          <cell r="S439" t="str">
            <v>专科</v>
          </cell>
          <cell r="T439" t="str">
            <v>共享平台</v>
          </cell>
          <cell r="U439" t="str">
            <v>吴成刚</v>
          </cell>
        </row>
        <row r="440">
          <cell r="C440">
            <v>406198</v>
          </cell>
          <cell r="D440">
            <v>2</v>
          </cell>
          <cell r="E440">
            <v>2</v>
          </cell>
          <cell r="F440">
            <v>2</v>
          </cell>
          <cell r="G440">
            <v>2</v>
          </cell>
          <cell r="H440">
            <v>0</v>
          </cell>
          <cell r="I440" t="str">
            <v>软件开发工程师</v>
          </cell>
          <cell r="J440" t="str">
            <v>工程院九部开发三处</v>
          </cell>
          <cell r="K440" t="str">
            <v>P6</v>
          </cell>
          <cell r="L440" t="str">
            <v>2014-03-13</v>
          </cell>
          <cell r="M440">
            <v>41803</v>
          </cell>
          <cell r="N440">
            <v>3.16666666666667</v>
          </cell>
          <cell r="O440" t="str">
            <v>定岗</v>
          </cell>
          <cell r="P440" t="str">
            <v>山东大学</v>
          </cell>
          <cell r="Q440" t="str">
            <v>2006-07-01</v>
          </cell>
          <cell r="R440">
            <v>10.8333333333333</v>
          </cell>
          <cell r="S440" t="str">
            <v>本科</v>
          </cell>
          <cell r="T440" t="str">
            <v>共享平台</v>
          </cell>
          <cell r="U440" t="str">
            <v>吴成刚</v>
          </cell>
        </row>
        <row r="441">
          <cell r="C441">
            <v>282381</v>
          </cell>
          <cell r="D441">
            <v>3</v>
          </cell>
          <cell r="E441">
            <v>3</v>
          </cell>
          <cell r="F441">
            <v>3</v>
          </cell>
          <cell r="G441">
            <v>3</v>
          </cell>
          <cell r="H441">
            <v>0</v>
          </cell>
          <cell r="I441" t="str">
            <v>软件开发工程师</v>
          </cell>
          <cell r="J441" t="str">
            <v>工程院九部开发三处</v>
          </cell>
          <cell r="K441" t="str">
            <v>P6</v>
          </cell>
          <cell r="L441" t="str">
            <v>2012-06-28</v>
          </cell>
          <cell r="M441">
            <v>41780</v>
          </cell>
          <cell r="N441">
            <v>4.83333333333333</v>
          </cell>
          <cell r="O441" t="str">
            <v>定岗</v>
          </cell>
          <cell r="P441" t="str">
            <v>闽江学院</v>
          </cell>
          <cell r="Q441" t="str">
            <v>2011-06-01</v>
          </cell>
          <cell r="R441">
            <v>5.91666666666667</v>
          </cell>
          <cell r="S441" t="str">
            <v>专科</v>
          </cell>
          <cell r="T441" t="str">
            <v>共享平台</v>
          </cell>
          <cell r="U441" t="str">
            <v>吴成刚</v>
          </cell>
        </row>
        <row r="442">
          <cell r="C442">
            <v>828285</v>
          </cell>
          <cell r="D442">
            <v>2</v>
          </cell>
          <cell r="E442">
            <v>2</v>
          </cell>
          <cell r="F442">
            <v>2</v>
          </cell>
          <cell r="G442">
            <v>2</v>
          </cell>
          <cell r="H442">
            <v>0</v>
          </cell>
          <cell r="I442" t="str">
            <v>软件开发工程师</v>
          </cell>
          <cell r="J442" t="str">
            <v>工程院九部开发三处</v>
          </cell>
          <cell r="K442" t="str">
            <v>P6</v>
          </cell>
          <cell r="L442" t="str">
            <v>2015-04-07</v>
          </cell>
          <cell r="M442">
            <v>42272</v>
          </cell>
          <cell r="N442">
            <v>2.08333333333333</v>
          </cell>
          <cell r="O442" t="str">
            <v>转正定级</v>
          </cell>
          <cell r="P442" t="str">
            <v>福州大学</v>
          </cell>
          <cell r="Q442" t="str">
            <v>2008-07-01</v>
          </cell>
          <cell r="R442">
            <v>8.83333333333333</v>
          </cell>
          <cell r="S442" t="str">
            <v>本科</v>
          </cell>
          <cell r="T442" t="str">
            <v>共享平台</v>
          </cell>
          <cell r="U442" t="str">
            <v>吴成刚</v>
          </cell>
        </row>
        <row r="443">
          <cell r="C443">
            <v>154867</v>
          </cell>
          <cell r="D443">
            <v>3</v>
          </cell>
          <cell r="E443">
            <v>3</v>
          </cell>
          <cell r="F443">
            <v>3</v>
          </cell>
          <cell r="G443">
            <v>3</v>
          </cell>
          <cell r="H443">
            <v>0</v>
          </cell>
          <cell r="I443" t="str">
            <v>软件开发工程师</v>
          </cell>
          <cell r="J443" t="str">
            <v>工程院九部开发三处</v>
          </cell>
          <cell r="K443" t="str">
            <v>P6</v>
          </cell>
          <cell r="L443" t="str">
            <v>2014-05-21</v>
          </cell>
          <cell r="M443">
            <v>42511</v>
          </cell>
          <cell r="N443">
            <v>1</v>
          </cell>
          <cell r="O443" t="str">
            <v>晋升（级）</v>
          </cell>
          <cell r="P443" t="str">
            <v>福州大学</v>
          </cell>
          <cell r="Q443" t="str">
            <v>2009-07-01</v>
          </cell>
          <cell r="R443">
            <v>7.83333333333333</v>
          </cell>
          <cell r="S443" t="str">
            <v>本科</v>
          </cell>
          <cell r="T443" t="str">
            <v>共享平台</v>
          </cell>
          <cell r="U443" t="str">
            <v>吴成刚</v>
          </cell>
        </row>
        <row r="444">
          <cell r="C444">
            <v>891109</v>
          </cell>
          <cell r="D444">
            <v>3</v>
          </cell>
          <cell r="E444">
            <v>3</v>
          </cell>
          <cell r="F444">
            <v>3</v>
          </cell>
          <cell r="G444">
            <v>3</v>
          </cell>
          <cell r="H444">
            <v>0</v>
          </cell>
          <cell r="I444" t="str">
            <v>软件开发工程师</v>
          </cell>
          <cell r="J444" t="str">
            <v>工程院九部开发三处</v>
          </cell>
          <cell r="K444" t="str">
            <v>P5</v>
          </cell>
          <cell r="L444" t="str">
            <v>2015-02-12</v>
          </cell>
          <cell r="M444">
            <v>42145</v>
          </cell>
          <cell r="N444">
            <v>2.25</v>
          </cell>
          <cell r="O444" t="str">
            <v>定岗</v>
          </cell>
          <cell r="P444" t="str">
            <v>武汉大学</v>
          </cell>
          <cell r="Q444" t="str">
            <v>2013-07-01</v>
          </cell>
          <cell r="R444">
            <v>3.83333333333333</v>
          </cell>
          <cell r="S444" t="str">
            <v>硕士研究生</v>
          </cell>
          <cell r="T444" t="str">
            <v>共享平台</v>
          </cell>
          <cell r="U444" t="str">
            <v>吴成刚</v>
          </cell>
        </row>
        <row r="445">
          <cell r="C445">
            <v>927384</v>
          </cell>
          <cell r="D445">
            <v>3</v>
          </cell>
          <cell r="E445">
            <v>3</v>
          </cell>
          <cell r="F445">
            <v>3</v>
          </cell>
          <cell r="G445">
            <v>3</v>
          </cell>
          <cell r="H445">
            <v>0</v>
          </cell>
          <cell r="I445" t="str">
            <v>软件开发工程师</v>
          </cell>
          <cell r="J445" t="str">
            <v>工程院九部开发三处</v>
          </cell>
          <cell r="K445" t="str">
            <v>P5</v>
          </cell>
          <cell r="L445" t="str">
            <v>2015-06-23</v>
          </cell>
          <cell r="M445">
            <v>42270</v>
          </cell>
          <cell r="N445">
            <v>1.83333333333333</v>
          </cell>
          <cell r="O445" t="str">
            <v>转正定级</v>
          </cell>
          <cell r="P445" t="str">
            <v>福建师范大学</v>
          </cell>
          <cell r="Q445" t="str">
            <v>2004-07-01</v>
          </cell>
          <cell r="R445">
            <v>12.8333333333333</v>
          </cell>
          <cell r="S445" t="str">
            <v>本科</v>
          </cell>
          <cell r="T445" t="str">
            <v>共享平台</v>
          </cell>
          <cell r="U445" t="str">
            <v>吴成刚</v>
          </cell>
        </row>
        <row r="446">
          <cell r="C446">
            <v>160219</v>
          </cell>
          <cell r="D446">
            <v>2</v>
          </cell>
          <cell r="E446">
            <v>2</v>
          </cell>
          <cell r="F446">
            <v>2</v>
          </cell>
          <cell r="G446">
            <v>2</v>
          </cell>
          <cell r="H446">
            <v>0</v>
          </cell>
          <cell r="I446" t="str">
            <v>软件开发工程师</v>
          </cell>
          <cell r="J446" t="str">
            <v>工程院九部开发三处</v>
          </cell>
          <cell r="K446" t="str">
            <v>P5</v>
          </cell>
          <cell r="L446" t="str">
            <v>2016-03-03</v>
          </cell>
          <cell r="M446">
            <v>42524</v>
          </cell>
          <cell r="N446">
            <v>1.16666666666667</v>
          </cell>
          <cell r="O446" t="str">
            <v>转正定级</v>
          </cell>
          <cell r="P446" t="str">
            <v>澳大利亚伍伦贡大学</v>
          </cell>
          <cell r="Q446" t="str">
            <v>2014-12-31</v>
          </cell>
          <cell r="R446">
            <v>2.33333333333333</v>
          </cell>
          <cell r="S446" t="str">
            <v>本科</v>
          </cell>
          <cell r="T446" t="str">
            <v>共享平台</v>
          </cell>
          <cell r="U446" t="str">
            <v>吴成刚</v>
          </cell>
        </row>
        <row r="447">
          <cell r="C447">
            <v>822888</v>
          </cell>
          <cell r="D447">
            <v>2</v>
          </cell>
          <cell r="E447">
            <v>2</v>
          </cell>
          <cell r="F447">
            <v>2</v>
          </cell>
          <cell r="G447">
            <v>2</v>
          </cell>
          <cell r="H447">
            <v>0</v>
          </cell>
          <cell r="I447" t="str">
            <v>软件开发工程师</v>
          </cell>
          <cell r="J447" t="str">
            <v>工程院九部开发三处</v>
          </cell>
          <cell r="K447" t="str">
            <v>P5</v>
          </cell>
          <cell r="L447" t="str">
            <v>2014-12-22</v>
          </cell>
          <cell r="M447">
            <v>42085</v>
          </cell>
          <cell r="N447">
            <v>2.33333333333333</v>
          </cell>
          <cell r="O447" t="str">
            <v>转正定级</v>
          </cell>
          <cell r="P447" t="str">
            <v>福建农林大学</v>
          </cell>
          <cell r="Q447" t="str">
            <v>2007-07-01</v>
          </cell>
          <cell r="R447">
            <v>9.83333333333333</v>
          </cell>
          <cell r="S447" t="str">
            <v>本科</v>
          </cell>
          <cell r="T447" t="str">
            <v>共享平台</v>
          </cell>
          <cell r="U447" t="str">
            <v>吴成刚</v>
          </cell>
        </row>
        <row r="448">
          <cell r="C448">
            <v>850428</v>
          </cell>
          <cell r="D448">
            <v>2</v>
          </cell>
          <cell r="E448">
            <v>2</v>
          </cell>
          <cell r="F448">
            <v>2</v>
          </cell>
          <cell r="G448">
            <v>2</v>
          </cell>
          <cell r="H448">
            <v>0</v>
          </cell>
          <cell r="I448" t="str">
            <v>软件开发工程师</v>
          </cell>
          <cell r="J448" t="str">
            <v>工程院九部开发二处</v>
          </cell>
          <cell r="K448" t="str">
            <v>P6</v>
          </cell>
          <cell r="L448" t="str">
            <v>2012-02-17</v>
          </cell>
          <cell r="M448">
            <v>41719</v>
          </cell>
          <cell r="N448">
            <v>5.25</v>
          </cell>
          <cell r="O448" t="str">
            <v>定岗</v>
          </cell>
          <cell r="P448" t="str">
            <v>中国人民解放军后勤工程学院</v>
          </cell>
          <cell r="Q448" t="str">
            <v>2009-07-01</v>
          </cell>
          <cell r="R448">
            <v>7.83333333333333</v>
          </cell>
          <cell r="S448" t="str">
            <v>本科</v>
          </cell>
          <cell r="T448" t="str">
            <v>共享平台</v>
          </cell>
          <cell r="U448" t="str">
            <v>吴成刚</v>
          </cell>
        </row>
        <row r="449">
          <cell r="C449">
            <v>457646</v>
          </cell>
          <cell r="D449">
            <v>3</v>
          </cell>
          <cell r="E449">
            <v>3</v>
          </cell>
          <cell r="F449">
            <v>3</v>
          </cell>
          <cell r="G449">
            <v>3</v>
          </cell>
          <cell r="H449">
            <v>0</v>
          </cell>
          <cell r="I449" t="str">
            <v>软件开发工程师</v>
          </cell>
          <cell r="J449" t="str">
            <v>工程院九部开发二处</v>
          </cell>
          <cell r="K449" t="str">
            <v>P6</v>
          </cell>
          <cell r="L449" t="str">
            <v>2014-06-24</v>
          </cell>
          <cell r="M449">
            <v>42115</v>
          </cell>
          <cell r="N449">
            <v>2.08333333333333</v>
          </cell>
          <cell r="O449" t="str">
            <v>晋升（级）</v>
          </cell>
          <cell r="P449" t="str">
            <v>沈阳师范大学</v>
          </cell>
          <cell r="Q449" t="str">
            <v>2008-07-01</v>
          </cell>
          <cell r="R449">
            <v>8.83333333333333</v>
          </cell>
          <cell r="S449" t="str">
            <v>本科</v>
          </cell>
          <cell r="T449" t="str">
            <v>共享平台</v>
          </cell>
          <cell r="U449" t="str">
            <v>吴成刚</v>
          </cell>
        </row>
        <row r="450">
          <cell r="C450">
            <v>174510</v>
          </cell>
          <cell r="D450">
            <v>2</v>
          </cell>
          <cell r="E450">
            <v>2</v>
          </cell>
          <cell r="F450">
            <v>2</v>
          </cell>
          <cell r="G450">
            <v>2</v>
          </cell>
          <cell r="H450">
            <v>0</v>
          </cell>
          <cell r="I450" t="str">
            <v>软件开发工程师</v>
          </cell>
          <cell r="J450" t="str">
            <v>工程院九部开发二处</v>
          </cell>
          <cell r="K450" t="str">
            <v>P6</v>
          </cell>
          <cell r="L450" t="str">
            <v>2016-04-05</v>
          </cell>
          <cell r="M450">
            <v>42556</v>
          </cell>
          <cell r="N450">
            <v>1.08333333333333</v>
          </cell>
          <cell r="O450" t="str">
            <v>转正定级</v>
          </cell>
          <cell r="P450" t="str">
            <v>福建师范大学</v>
          </cell>
          <cell r="Q450" t="str">
            <v>2009-06-30</v>
          </cell>
          <cell r="R450">
            <v>7.83333333333333</v>
          </cell>
          <cell r="S450" t="str">
            <v>本科</v>
          </cell>
          <cell r="T450" t="str">
            <v>共享平台</v>
          </cell>
          <cell r="U450" t="str">
            <v>吴成刚</v>
          </cell>
        </row>
        <row r="451">
          <cell r="C451">
            <v>140930</v>
          </cell>
          <cell r="D451">
            <v>1</v>
          </cell>
          <cell r="E451">
            <v>1</v>
          </cell>
          <cell r="F451">
            <v>1</v>
          </cell>
          <cell r="G451">
            <v>1</v>
          </cell>
          <cell r="H451">
            <v>0</v>
          </cell>
          <cell r="I451" t="str">
            <v>架构师</v>
          </cell>
          <cell r="J451" t="str">
            <v>工程院九部开发二处</v>
          </cell>
          <cell r="K451" t="str">
            <v>P7</v>
          </cell>
          <cell r="L451" t="str">
            <v>2014-11-10</v>
          </cell>
          <cell r="M451">
            <v>42695</v>
          </cell>
          <cell r="N451">
            <v>0.5</v>
          </cell>
          <cell r="O451" t="str">
            <v>晋升（职、级）</v>
          </cell>
          <cell r="P451" t="str">
            <v>云南大学</v>
          </cell>
          <cell r="Q451" t="str">
            <v>2008-07-01</v>
          </cell>
          <cell r="R451">
            <v>8.83333333333333</v>
          </cell>
          <cell r="S451" t="str">
            <v>本科</v>
          </cell>
          <cell r="T451" t="str">
            <v>共享平台</v>
          </cell>
          <cell r="U451" t="str">
            <v>吴成刚</v>
          </cell>
        </row>
        <row r="452">
          <cell r="C452">
            <v>271155</v>
          </cell>
          <cell r="D452">
            <v>1</v>
          </cell>
          <cell r="E452">
            <v>1</v>
          </cell>
          <cell r="F452">
            <v>1</v>
          </cell>
          <cell r="G452">
            <v>1</v>
          </cell>
          <cell r="H452">
            <v>0</v>
          </cell>
          <cell r="I452" t="str">
            <v>高级软件开发工程师</v>
          </cell>
          <cell r="J452" t="str">
            <v>工程院九部开发二处</v>
          </cell>
          <cell r="K452" t="str">
            <v>P7</v>
          </cell>
          <cell r="L452" t="str">
            <v>2014-10-27</v>
          </cell>
          <cell r="M452">
            <v>42695</v>
          </cell>
          <cell r="N452">
            <v>0.5</v>
          </cell>
          <cell r="O452" t="str">
            <v>晋升（职、级）</v>
          </cell>
          <cell r="P452" t="str">
            <v>厦门大学</v>
          </cell>
          <cell r="Q452" t="str">
            <v>2010-07-01</v>
          </cell>
          <cell r="R452">
            <v>6.83333333333333</v>
          </cell>
          <cell r="S452" t="str">
            <v>硕士研究生</v>
          </cell>
          <cell r="T452" t="str">
            <v>共享平台</v>
          </cell>
          <cell r="U452" t="str">
            <v>吴成刚</v>
          </cell>
        </row>
        <row r="453">
          <cell r="C453">
            <v>993366</v>
          </cell>
          <cell r="D453">
            <v>2</v>
          </cell>
          <cell r="E453">
            <v>2</v>
          </cell>
          <cell r="F453">
            <v>2</v>
          </cell>
          <cell r="G453">
            <v>2</v>
          </cell>
          <cell r="H453">
            <v>0</v>
          </cell>
          <cell r="I453" t="str">
            <v>软件开发工程师</v>
          </cell>
          <cell r="J453" t="str">
            <v>工程院九部开发二处</v>
          </cell>
          <cell r="K453" t="str">
            <v>P6</v>
          </cell>
          <cell r="L453" t="str">
            <v>2014-09-02</v>
          </cell>
          <cell r="M453">
            <v>42176</v>
          </cell>
          <cell r="N453">
            <v>2.66666666666667</v>
          </cell>
          <cell r="O453" t="str">
            <v>定岗</v>
          </cell>
          <cell r="P453" t="str">
            <v>南平师专</v>
          </cell>
          <cell r="Q453" t="str">
            <v>2000-07-01</v>
          </cell>
          <cell r="R453">
            <v>16.8333333333333</v>
          </cell>
          <cell r="S453" t="str">
            <v>专科</v>
          </cell>
          <cell r="T453" t="str">
            <v>共享平台</v>
          </cell>
          <cell r="U453" t="str">
            <v>吴成刚</v>
          </cell>
        </row>
        <row r="454">
          <cell r="C454">
            <v>601261</v>
          </cell>
          <cell r="D454">
            <v>2</v>
          </cell>
          <cell r="E454">
            <v>2</v>
          </cell>
          <cell r="F454">
            <v>2</v>
          </cell>
          <cell r="G454">
            <v>2</v>
          </cell>
          <cell r="H454">
            <v>0</v>
          </cell>
          <cell r="I454" t="str">
            <v>软件开发工程师</v>
          </cell>
          <cell r="J454" t="str">
            <v>工程院九部开发二处</v>
          </cell>
          <cell r="K454" t="str">
            <v>P5</v>
          </cell>
          <cell r="L454" t="str">
            <v>2015-05-25</v>
          </cell>
          <cell r="M454">
            <v>42241</v>
          </cell>
          <cell r="N454">
            <v>1.91666666666667</v>
          </cell>
          <cell r="O454" t="str">
            <v>转正定级</v>
          </cell>
          <cell r="P454" t="str">
            <v>中南民族大学</v>
          </cell>
          <cell r="Q454" t="str">
            <v>2008-06-25</v>
          </cell>
          <cell r="R454">
            <v>8.83333333333333</v>
          </cell>
          <cell r="S454" t="str">
            <v>本科</v>
          </cell>
          <cell r="T454" t="str">
            <v>共享平台</v>
          </cell>
          <cell r="U454" t="str">
            <v>吴成刚</v>
          </cell>
        </row>
        <row r="455">
          <cell r="C455">
            <v>339691</v>
          </cell>
          <cell r="D455">
            <v>1</v>
          </cell>
          <cell r="E455">
            <v>1</v>
          </cell>
          <cell r="F455">
            <v>1</v>
          </cell>
          <cell r="G455">
            <v>1</v>
          </cell>
          <cell r="H455">
            <v>0</v>
          </cell>
          <cell r="I455" t="str">
            <v>软件开发工程师</v>
          </cell>
          <cell r="J455" t="str">
            <v>工程院九部开发二处</v>
          </cell>
          <cell r="K455" t="str">
            <v>P6</v>
          </cell>
          <cell r="L455" t="str">
            <v>2011-07-19</v>
          </cell>
          <cell r="M455">
            <v>42695</v>
          </cell>
          <cell r="N455">
            <v>0.5</v>
          </cell>
          <cell r="O455" t="str">
            <v>晋升（级）</v>
          </cell>
          <cell r="P455" t="str">
            <v>仰恩大学</v>
          </cell>
          <cell r="Q455" t="str">
            <v>2011-07-01</v>
          </cell>
          <cell r="R455">
            <v>5.83333333333333</v>
          </cell>
          <cell r="S455" t="str">
            <v>本科</v>
          </cell>
          <cell r="T455" t="str">
            <v>共享平台</v>
          </cell>
          <cell r="U455" t="str">
            <v>吴成刚</v>
          </cell>
        </row>
        <row r="456">
          <cell r="C456">
            <v>211213</v>
          </cell>
          <cell r="D456">
            <v>2</v>
          </cell>
          <cell r="E456">
            <v>2</v>
          </cell>
          <cell r="F456">
            <v>2</v>
          </cell>
          <cell r="G456">
            <v>2</v>
          </cell>
          <cell r="H456">
            <v>0</v>
          </cell>
          <cell r="I456" t="str">
            <v>软件开发工程师</v>
          </cell>
          <cell r="J456" t="str">
            <v>工程院九部开发二处</v>
          </cell>
          <cell r="K456" t="str">
            <v>P5</v>
          </cell>
          <cell r="L456" t="str">
            <v>2015-04-09</v>
          </cell>
          <cell r="M456">
            <v>42194</v>
          </cell>
          <cell r="N456">
            <v>2.08333333333333</v>
          </cell>
          <cell r="O456" t="str">
            <v>转正定级</v>
          </cell>
          <cell r="P456" t="str">
            <v>福建师范大学</v>
          </cell>
          <cell r="Q456" t="str">
            <v>2006-06-30</v>
          </cell>
          <cell r="R456">
            <v>10.8333333333333</v>
          </cell>
          <cell r="S456" t="str">
            <v>本科</v>
          </cell>
          <cell r="T456" t="str">
            <v>共享平台</v>
          </cell>
          <cell r="U456" t="str">
            <v>吴成刚</v>
          </cell>
        </row>
        <row r="457">
          <cell r="C457">
            <v>201294</v>
          </cell>
          <cell r="D457">
            <v>2</v>
          </cell>
          <cell r="E457">
            <v>2</v>
          </cell>
          <cell r="F457">
            <v>2</v>
          </cell>
          <cell r="G457">
            <v>2</v>
          </cell>
          <cell r="H457">
            <v>0</v>
          </cell>
          <cell r="I457" t="str">
            <v>软件开发工程师</v>
          </cell>
          <cell r="J457" t="str">
            <v>工程院九部开发二处</v>
          </cell>
          <cell r="K457" t="str">
            <v>P5</v>
          </cell>
          <cell r="L457" t="str">
            <v>2016-03-28</v>
          </cell>
          <cell r="M457">
            <v>42549</v>
          </cell>
          <cell r="N457">
            <v>1.08333333333333</v>
          </cell>
          <cell r="O457" t="str">
            <v>转正定级</v>
          </cell>
          <cell r="P457" t="str">
            <v>福建农林大学</v>
          </cell>
          <cell r="Q457" t="str">
            <v>2012-06-30</v>
          </cell>
          <cell r="R457">
            <v>4.83333333333333</v>
          </cell>
          <cell r="S457" t="str">
            <v>本科</v>
          </cell>
          <cell r="T457" t="str">
            <v>共享平台</v>
          </cell>
          <cell r="U457" t="str">
            <v>吴成刚</v>
          </cell>
        </row>
        <row r="458">
          <cell r="C458">
            <v>120321</v>
          </cell>
          <cell r="D458">
            <v>2</v>
          </cell>
          <cell r="E458">
            <v>2</v>
          </cell>
          <cell r="F458">
            <v>2</v>
          </cell>
          <cell r="G458">
            <v>2</v>
          </cell>
          <cell r="H458">
            <v>0</v>
          </cell>
          <cell r="I458" t="str">
            <v>软件开发工程师</v>
          </cell>
          <cell r="J458" t="str">
            <v>工程院九部开发二处</v>
          </cell>
          <cell r="K458" t="str">
            <v>P5</v>
          </cell>
          <cell r="L458" t="str">
            <v>2014-11-13</v>
          </cell>
          <cell r="M458">
            <v>42048</v>
          </cell>
          <cell r="N458">
            <v>2.5</v>
          </cell>
          <cell r="O458" t="str">
            <v>转正定级</v>
          </cell>
          <cell r="P458" t="str">
            <v>福建农林大学</v>
          </cell>
          <cell r="Q458" t="str">
            <v>2008-07-01</v>
          </cell>
          <cell r="R458">
            <v>8.83333333333333</v>
          </cell>
          <cell r="S458" t="str">
            <v>本科</v>
          </cell>
          <cell r="T458" t="str">
            <v>共享平台</v>
          </cell>
          <cell r="U458" t="str">
            <v>吴成刚</v>
          </cell>
        </row>
        <row r="459">
          <cell r="C459">
            <v>859008</v>
          </cell>
          <cell r="D459">
            <v>2</v>
          </cell>
          <cell r="E459">
            <v>2</v>
          </cell>
          <cell r="F459">
            <v>2</v>
          </cell>
          <cell r="G459">
            <v>2</v>
          </cell>
          <cell r="H459">
            <v>0</v>
          </cell>
          <cell r="I459" t="str">
            <v>软件开发工程师</v>
          </cell>
          <cell r="J459" t="str">
            <v>工程院九部开发二处</v>
          </cell>
          <cell r="K459" t="str">
            <v>P5</v>
          </cell>
          <cell r="L459" t="str">
            <v>2014-05-15</v>
          </cell>
          <cell r="M459">
            <v>41866</v>
          </cell>
          <cell r="N459">
            <v>3</v>
          </cell>
          <cell r="O459" t="str">
            <v>定岗</v>
          </cell>
          <cell r="P459" t="str">
            <v>新疆师范大学</v>
          </cell>
          <cell r="Q459" t="str">
            <v>2008-07-01</v>
          </cell>
          <cell r="R459">
            <v>8.83333333333333</v>
          </cell>
          <cell r="S459" t="str">
            <v>本科</v>
          </cell>
          <cell r="T459" t="str">
            <v>共享平台</v>
          </cell>
          <cell r="U459" t="str">
            <v>吴成刚</v>
          </cell>
        </row>
        <row r="460">
          <cell r="C460">
            <v>921219</v>
          </cell>
          <cell r="D460">
            <v>1</v>
          </cell>
          <cell r="E460">
            <v>1</v>
          </cell>
          <cell r="F460">
            <v>1</v>
          </cell>
          <cell r="G460">
            <v>1</v>
          </cell>
          <cell r="H460">
            <v>0</v>
          </cell>
          <cell r="I460" t="str">
            <v>软件开发工程师</v>
          </cell>
          <cell r="J460" t="str">
            <v>工程院九部开发二处</v>
          </cell>
          <cell r="K460" t="str">
            <v>P6</v>
          </cell>
          <cell r="L460" t="str">
            <v>2014-07-02</v>
          </cell>
          <cell r="M460">
            <v>42695</v>
          </cell>
          <cell r="N460">
            <v>0.5</v>
          </cell>
          <cell r="O460" t="str">
            <v>晋升（级）</v>
          </cell>
          <cell r="P460" t="str">
            <v>厦门大学</v>
          </cell>
          <cell r="Q460" t="str">
            <v>2014-07-01</v>
          </cell>
          <cell r="R460">
            <v>2.83333333333333</v>
          </cell>
          <cell r="S460" t="str">
            <v>本科</v>
          </cell>
          <cell r="T460" t="str">
            <v>共享平台</v>
          </cell>
          <cell r="U460" t="str">
            <v>吴成刚</v>
          </cell>
        </row>
        <row r="461">
          <cell r="C461">
            <v>824221</v>
          </cell>
          <cell r="D461">
            <v>1</v>
          </cell>
          <cell r="E461">
            <v>1</v>
          </cell>
          <cell r="F461">
            <v>1</v>
          </cell>
          <cell r="G461">
            <v>1</v>
          </cell>
          <cell r="H461">
            <v>0</v>
          </cell>
          <cell r="I461" t="str">
            <v>软件开发工程师</v>
          </cell>
          <cell r="J461" t="str">
            <v>工程院九部开发二处</v>
          </cell>
          <cell r="K461" t="str">
            <v>P5</v>
          </cell>
          <cell r="L461" t="str">
            <v>2014-08-18</v>
          </cell>
          <cell r="M461">
            <v>42695</v>
          </cell>
          <cell r="N461">
            <v>0.5</v>
          </cell>
          <cell r="O461" t="str">
            <v>晋升（级）</v>
          </cell>
          <cell r="P461" t="str">
            <v>福建工程学院</v>
          </cell>
          <cell r="Q461" t="str">
            <v>2013-07-01</v>
          </cell>
          <cell r="R461">
            <v>3.83333333333333</v>
          </cell>
          <cell r="S461" t="str">
            <v>本科</v>
          </cell>
          <cell r="T461" t="str">
            <v>共享平台</v>
          </cell>
          <cell r="U461" t="str">
            <v>吴成刚</v>
          </cell>
        </row>
        <row r="462">
          <cell r="C462">
            <v>295137</v>
          </cell>
          <cell r="D462">
            <v>2</v>
          </cell>
          <cell r="E462">
            <v>2</v>
          </cell>
          <cell r="F462">
            <v>2</v>
          </cell>
          <cell r="G462">
            <v>2</v>
          </cell>
          <cell r="H462">
            <v>0</v>
          </cell>
          <cell r="I462" t="str">
            <v>软件开发工程师</v>
          </cell>
          <cell r="J462" t="str">
            <v>工程院九部开发二处</v>
          </cell>
          <cell r="K462" t="str">
            <v>P4</v>
          </cell>
          <cell r="L462" t="str">
            <v>2016-04-05</v>
          </cell>
          <cell r="M462">
            <v>42556</v>
          </cell>
          <cell r="N462">
            <v>1.08333333333333</v>
          </cell>
          <cell r="O462" t="str">
            <v>转正定级</v>
          </cell>
          <cell r="P462" t="str">
            <v>福州大学</v>
          </cell>
          <cell r="Q462" t="str">
            <v>2014-06-30</v>
          </cell>
          <cell r="R462">
            <v>2.83333333333333</v>
          </cell>
          <cell r="S462" t="str">
            <v>本科</v>
          </cell>
          <cell r="T462" t="str">
            <v>共享平台</v>
          </cell>
          <cell r="U462" t="str">
            <v>吴成刚</v>
          </cell>
        </row>
        <row r="463">
          <cell r="C463">
            <v>994857</v>
          </cell>
          <cell r="D463">
            <v>1</v>
          </cell>
          <cell r="E463">
            <v>1</v>
          </cell>
          <cell r="F463">
            <v>1</v>
          </cell>
          <cell r="G463">
            <v>1</v>
          </cell>
          <cell r="H463">
            <v>0</v>
          </cell>
          <cell r="I463" t="str">
            <v>软件开发工程师</v>
          </cell>
          <cell r="J463" t="str">
            <v>工程院九部开发二处</v>
          </cell>
          <cell r="K463" t="str">
            <v>P5</v>
          </cell>
          <cell r="L463" t="str">
            <v>2015-07-06</v>
          </cell>
          <cell r="M463">
            <v>42695</v>
          </cell>
          <cell r="N463">
            <v>0.5</v>
          </cell>
          <cell r="O463" t="str">
            <v>晋升（级）</v>
          </cell>
          <cell r="P463" t="str">
            <v>福州大学</v>
          </cell>
          <cell r="Q463" t="str">
            <v>2015-07-01</v>
          </cell>
          <cell r="R463">
            <v>1.83333333333333</v>
          </cell>
          <cell r="S463" t="str">
            <v>本科</v>
          </cell>
          <cell r="T463" t="str">
            <v>共享平台</v>
          </cell>
          <cell r="U463" t="str">
            <v>吴成刚</v>
          </cell>
        </row>
        <row r="464">
          <cell r="C464">
            <v>686872</v>
          </cell>
          <cell r="D464">
            <v>1</v>
          </cell>
          <cell r="E464">
            <v>1</v>
          </cell>
          <cell r="F464">
            <v>1</v>
          </cell>
          <cell r="G464">
            <v>1</v>
          </cell>
          <cell r="H464">
            <v>0</v>
          </cell>
          <cell r="I464" t="str">
            <v>软件开发工程师</v>
          </cell>
          <cell r="J464" t="str">
            <v>工程院九部开发二处</v>
          </cell>
          <cell r="K464" t="str">
            <v>P5</v>
          </cell>
          <cell r="L464" t="str">
            <v>2015-06-25</v>
          </cell>
          <cell r="M464">
            <v>42695</v>
          </cell>
          <cell r="N464">
            <v>0.5</v>
          </cell>
          <cell r="O464" t="str">
            <v>晋升（级）</v>
          </cell>
          <cell r="P464" t="str">
            <v>重庆邮电大学</v>
          </cell>
          <cell r="Q464" t="str">
            <v>2015-07-01</v>
          </cell>
          <cell r="R464">
            <v>1.83333333333333</v>
          </cell>
          <cell r="S464" t="str">
            <v>本科</v>
          </cell>
          <cell r="T464" t="str">
            <v>共享平台</v>
          </cell>
          <cell r="U464" t="str">
            <v>吴成刚</v>
          </cell>
        </row>
        <row r="465">
          <cell r="C465">
            <v>250425</v>
          </cell>
          <cell r="D465">
            <v>2</v>
          </cell>
          <cell r="E465">
            <v>2</v>
          </cell>
          <cell r="F465">
            <v>2</v>
          </cell>
          <cell r="G465">
            <v>2</v>
          </cell>
          <cell r="H465">
            <v>0</v>
          </cell>
          <cell r="I465" t="str">
            <v>软件开发工程师</v>
          </cell>
          <cell r="J465" t="str">
            <v>工程院九部开发二处</v>
          </cell>
          <cell r="K465" t="str">
            <v>P4</v>
          </cell>
          <cell r="L465" t="str">
            <v>2015-06-26</v>
          </cell>
          <cell r="M465">
            <v>42756</v>
          </cell>
          <cell r="N465">
            <v>0.333333333333333</v>
          </cell>
          <cell r="O465" t="str">
            <v>异动定级</v>
          </cell>
          <cell r="P465" t="str">
            <v>中国海洋大学</v>
          </cell>
          <cell r="Q465" t="str">
            <v>2015-06-30</v>
          </cell>
          <cell r="R465">
            <v>1.83333333333333</v>
          </cell>
          <cell r="S465" t="str">
            <v>本科</v>
          </cell>
          <cell r="T465" t="str">
            <v>共享平台</v>
          </cell>
          <cell r="U465" t="str">
            <v>吴成刚</v>
          </cell>
        </row>
        <row r="466">
          <cell r="C466">
            <v>515253</v>
          </cell>
          <cell r="D466">
            <v>3</v>
          </cell>
          <cell r="E466">
            <v>3</v>
          </cell>
          <cell r="F466">
            <v>3</v>
          </cell>
          <cell r="G466">
            <v>3</v>
          </cell>
          <cell r="H466">
            <v>0</v>
          </cell>
          <cell r="I466" t="str">
            <v>软件工程师</v>
          </cell>
          <cell r="J466" t="str">
            <v>工程院架构部</v>
          </cell>
          <cell r="K466" t="str">
            <v>P7</v>
          </cell>
          <cell r="L466" t="str">
            <v>2012-01-14</v>
          </cell>
          <cell r="M466">
            <v>41903</v>
          </cell>
          <cell r="N466">
            <v>2.66666666666667</v>
          </cell>
          <cell r="O466" t="str">
            <v>晋升（级）</v>
          </cell>
          <cell r="P466" t="str">
            <v>厦门大学</v>
          </cell>
          <cell r="Q466" t="str">
            <v>2007-01-01</v>
          </cell>
          <cell r="R466">
            <v>10.3333333333333</v>
          </cell>
          <cell r="S466" t="str">
            <v>本科</v>
          </cell>
          <cell r="T466" t="str">
            <v>项目管理数据平台</v>
          </cell>
          <cell r="U466" t="str">
            <v>陈国辉</v>
          </cell>
        </row>
        <row r="467">
          <cell r="C467">
            <v>120303</v>
          </cell>
          <cell r="D467">
            <v>3</v>
          </cell>
          <cell r="E467">
            <v>3</v>
          </cell>
          <cell r="F467">
            <v>3</v>
          </cell>
          <cell r="G467">
            <v>3</v>
          </cell>
          <cell r="H467">
            <v>0</v>
          </cell>
          <cell r="I467" t="str">
            <v>架构师</v>
          </cell>
          <cell r="J467" t="str">
            <v>工程院架构部</v>
          </cell>
          <cell r="K467" t="str">
            <v>P7</v>
          </cell>
          <cell r="L467" t="str">
            <v>2015-10-19</v>
          </cell>
          <cell r="M467">
            <v>42388</v>
          </cell>
          <cell r="N467">
            <v>1.58333333333333</v>
          </cell>
          <cell r="O467" t="str">
            <v>转正定级</v>
          </cell>
          <cell r="P467" t="str">
            <v>华侨大学</v>
          </cell>
          <cell r="Q467" t="str">
            <v>2005-07-01</v>
          </cell>
          <cell r="R467">
            <v>11.8333333333333</v>
          </cell>
          <cell r="S467" t="str">
            <v>硕士研究生</v>
          </cell>
          <cell r="T467" t="str">
            <v>策划方法论软件</v>
          </cell>
          <cell r="U467" t="str">
            <v>陈国辉</v>
          </cell>
        </row>
        <row r="468">
          <cell r="C468">
            <v>821218</v>
          </cell>
          <cell r="D468" t="str">
            <v>暂无人评价</v>
          </cell>
          <cell r="E468" t="str">
            <v>暂无人评价</v>
          </cell>
          <cell r="F468" t="str">
            <v>暂无人评价</v>
          </cell>
          <cell r="G468">
            <v>2</v>
          </cell>
          <cell r="H468">
            <v>1</v>
          </cell>
          <cell r="I468" t="str">
            <v>架构师</v>
          </cell>
          <cell r="J468" t="str">
            <v>工程院架构部</v>
          </cell>
          <cell r="K468" t="str">
            <v>P7</v>
          </cell>
          <cell r="L468" t="str">
            <v>2015-03-19</v>
          </cell>
          <cell r="M468">
            <v>42174</v>
          </cell>
          <cell r="N468">
            <v>2.16666666666667</v>
          </cell>
          <cell r="O468" t="str">
            <v>转正定级</v>
          </cell>
          <cell r="P468" t="str">
            <v>华中科技大学</v>
          </cell>
          <cell r="Q468" t="str">
            <v>2006-06-30</v>
          </cell>
          <cell r="R468">
            <v>10.8333333333333</v>
          </cell>
          <cell r="S468" t="str">
            <v>本科</v>
          </cell>
          <cell r="T468" t="str">
            <v>楚天</v>
          </cell>
          <cell r="U468" t="str">
            <v>罗双姣</v>
          </cell>
        </row>
        <row r="469">
          <cell r="C469">
            <v>795611</v>
          </cell>
          <cell r="D469">
            <v>3</v>
          </cell>
          <cell r="E469">
            <v>3</v>
          </cell>
          <cell r="F469">
            <v>3</v>
          </cell>
          <cell r="G469">
            <v>3</v>
          </cell>
          <cell r="H469">
            <v>0</v>
          </cell>
          <cell r="I469" t="str">
            <v>软件开发助理主程</v>
          </cell>
          <cell r="J469" t="str">
            <v>工程院架构部</v>
          </cell>
          <cell r="K469" t="str">
            <v>P7</v>
          </cell>
          <cell r="L469" t="str">
            <v>2009-01-14</v>
          </cell>
          <cell r="M469">
            <v>41903</v>
          </cell>
          <cell r="N469">
            <v>2.66666666666667</v>
          </cell>
          <cell r="O469" t="str">
            <v>晋升（级）</v>
          </cell>
          <cell r="P469" t="str">
            <v>北京信息工程学院</v>
          </cell>
          <cell r="Q469" t="str">
            <v>1996-07-01</v>
          </cell>
          <cell r="R469">
            <v>20.8333333333333</v>
          </cell>
          <cell r="S469" t="str">
            <v>本科</v>
          </cell>
          <cell r="T469" t="str">
            <v>北京高精尖</v>
          </cell>
          <cell r="U469" t="str">
            <v>罗双姣</v>
          </cell>
        </row>
        <row r="470">
          <cell r="C470">
            <v>900090</v>
          </cell>
          <cell r="D470">
            <v>3</v>
          </cell>
          <cell r="E470">
            <v>3</v>
          </cell>
          <cell r="F470">
            <v>3</v>
          </cell>
          <cell r="G470">
            <v>3</v>
          </cell>
          <cell r="H470">
            <v>0</v>
          </cell>
          <cell r="I470" t="str">
            <v>高级移动开发工程师</v>
          </cell>
          <cell r="J470" t="str">
            <v>工程院架构部</v>
          </cell>
          <cell r="K470" t="str">
            <v>P7</v>
          </cell>
          <cell r="L470" t="str">
            <v>2011-07-07</v>
          </cell>
          <cell r="M470">
            <v>41903</v>
          </cell>
          <cell r="N470">
            <v>2.66666666666667</v>
          </cell>
          <cell r="O470" t="str">
            <v>晋升（级）</v>
          </cell>
          <cell r="P470" t="str">
            <v>福州大学至诚学院</v>
          </cell>
          <cell r="Q470" t="str">
            <v>2007-07-01</v>
          </cell>
          <cell r="R470">
            <v>9.83333333333333</v>
          </cell>
          <cell r="S470" t="str">
            <v>本科</v>
          </cell>
          <cell r="T470" t="str">
            <v>101教育平台</v>
          </cell>
          <cell r="U470" t="str">
            <v>罗双姣</v>
          </cell>
        </row>
        <row r="471">
          <cell r="C471">
            <v>931035</v>
          </cell>
          <cell r="D471">
            <v>2</v>
          </cell>
          <cell r="E471">
            <v>2</v>
          </cell>
          <cell r="F471">
            <v>2</v>
          </cell>
          <cell r="G471" t="str">
            <v>3（M）</v>
          </cell>
          <cell r="H471">
            <v>1</v>
          </cell>
          <cell r="I471" t="str">
            <v>高级移动开发工程师</v>
          </cell>
          <cell r="J471" t="str">
            <v>工程院架构部</v>
          </cell>
          <cell r="K471" t="str">
            <v>P7</v>
          </cell>
          <cell r="L471" t="str">
            <v>2009-01-14</v>
          </cell>
          <cell r="M471">
            <v>41719</v>
          </cell>
          <cell r="N471">
            <v>8.33333333333333</v>
          </cell>
          <cell r="O471" t="str">
            <v>定岗</v>
          </cell>
          <cell r="P471" t="str">
            <v>福州大学</v>
          </cell>
          <cell r="Q471" t="str">
            <v>1997-07-01</v>
          </cell>
          <cell r="R471">
            <v>19.8333333333333</v>
          </cell>
          <cell r="S471" t="str">
            <v>本科</v>
          </cell>
          <cell r="T471" t="str">
            <v>101教育平台</v>
          </cell>
          <cell r="U471" t="str">
            <v>罗双姣</v>
          </cell>
        </row>
        <row r="472">
          <cell r="C472">
            <v>200609</v>
          </cell>
          <cell r="D472">
            <v>2</v>
          </cell>
          <cell r="E472">
            <v>2</v>
          </cell>
          <cell r="F472">
            <v>2</v>
          </cell>
          <cell r="G472" t="str">
            <v>3（M）</v>
          </cell>
          <cell r="H472">
            <v>1</v>
          </cell>
          <cell r="I472" t="str">
            <v>高级软件开发工程师</v>
          </cell>
          <cell r="J472" t="str">
            <v>工程院架构部</v>
          </cell>
          <cell r="K472" t="str">
            <v>P7</v>
          </cell>
          <cell r="L472" t="str">
            <v>2009-10-21</v>
          </cell>
          <cell r="M472">
            <v>42115</v>
          </cell>
          <cell r="N472">
            <v>2.08333333333333</v>
          </cell>
          <cell r="O472" t="str">
            <v>晋升（级）</v>
          </cell>
          <cell r="P472" t="str">
            <v>湖南大学</v>
          </cell>
          <cell r="Q472" t="str">
            <v>2006-07-01</v>
          </cell>
          <cell r="R472">
            <v>10.8333333333333</v>
          </cell>
          <cell r="S472" t="str">
            <v>本科</v>
          </cell>
          <cell r="T472" t="str">
            <v>101教育平台</v>
          </cell>
          <cell r="U472" t="str">
            <v>罗双姣</v>
          </cell>
        </row>
        <row r="473">
          <cell r="C473">
            <v>135235</v>
          </cell>
          <cell r="D473">
            <v>2</v>
          </cell>
          <cell r="E473">
            <v>2</v>
          </cell>
          <cell r="F473">
            <v>2</v>
          </cell>
          <cell r="G473">
            <v>2</v>
          </cell>
          <cell r="H473">
            <v>0</v>
          </cell>
          <cell r="I473" t="str">
            <v>高级软件开发工程师</v>
          </cell>
          <cell r="J473" t="str">
            <v>工程院架构部</v>
          </cell>
          <cell r="K473" t="str">
            <v>P7</v>
          </cell>
          <cell r="L473" t="str">
            <v>2014-03-27</v>
          </cell>
          <cell r="M473">
            <v>42115</v>
          </cell>
          <cell r="N473">
            <v>2.08333333333333</v>
          </cell>
          <cell r="O473" t="str">
            <v>晋升（级）</v>
          </cell>
          <cell r="P473" t="str">
            <v>福建农林大学大学</v>
          </cell>
          <cell r="Q473" t="str">
            <v>2005-07-01</v>
          </cell>
          <cell r="R473">
            <v>11.8333333333333</v>
          </cell>
          <cell r="S473" t="str">
            <v>本科</v>
          </cell>
          <cell r="T473" t="str">
            <v>101教育平台</v>
          </cell>
          <cell r="U473" t="str">
            <v>罗双姣</v>
          </cell>
        </row>
        <row r="474">
          <cell r="C474">
            <v>812506</v>
          </cell>
          <cell r="D474">
            <v>2</v>
          </cell>
          <cell r="E474">
            <v>2</v>
          </cell>
          <cell r="F474">
            <v>2</v>
          </cell>
          <cell r="G474">
            <v>2</v>
          </cell>
          <cell r="H474">
            <v>0</v>
          </cell>
          <cell r="I474" t="str">
            <v>高级软件开发工程师</v>
          </cell>
          <cell r="J474" t="str">
            <v>工程院架构部</v>
          </cell>
          <cell r="K474" t="str">
            <v>P7</v>
          </cell>
          <cell r="L474" t="str">
            <v>2009-10-28</v>
          </cell>
          <cell r="M474">
            <v>42115</v>
          </cell>
          <cell r="N474">
            <v>2.08333333333333</v>
          </cell>
          <cell r="O474" t="str">
            <v>晋升（职、级）</v>
          </cell>
          <cell r="P474" t="str">
            <v>福建广播电视大学</v>
          </cell>
          <cell r="Q474" t="str">
            <v>2001-07-01</v>
          </cell>
          <cell r="R474">
            <v>15.8333333333333</v>
          </cell>
          <cell r="S474" t="str">
            <v>专科</v>
          </cell>
          <cell r="T474" t="str">
            <v>课前课后</v>
          </cell>
          <cell r="U474" t="str">
            <v>罗双姣</v>
          </cell>
        </row>
        <row r="475">
          <cell r="C475">
            <v>678869</v>
          </cell>
          <cell r="D475">
            <v>3</v>
          </cell>
          <cell r="E475">
            <v>3</v>
          </cell>
          <cell r="F475">
            <v>3</v>
          </cell>
          <cell r="G475">
            <v>3</v>
          </cell>
          <cell r="H475">
            <v>0</v>
          </cell>
          <cell r="I475" t="str">
            <v>架构师</v>
          </cell>
          <cell r="J475" t="str">
            <v>工程院架构部</v>
          </cell>
          <cell r="K475" t="str">
            <v>P7</v>
          </cell>
          <cell r="L475" t="str">
            <v>2009-06-03</v>
          </cell>
          <cell r="M475">
            <v>41719</v>
          </cell>
          <cell r="N475">
            <v>3.16666666666667</v>
          </cell>
          <cell r="O475" t="str">
            <v>晋升（职、级）</v>
          </cell>
          <cell r="P475" t="str">
            <v>山东理工大学</v>
          </cell>
          <cell r="Q475" t="str">
            <v>2006-07-01</v>
          </cell>
          <cell r="R475">
            <v>10.8333333333333</v>
          </cell>
          <cell r="S475" t="str">
            <v>本科</v>
          </cell>
          <cell r="T475" t="str">
            <v>101教育平台</v>
          </cell>
          <cell r="U475" t="str">
            <v>罗双姣</v>
          </cell>
        </row>
        <row r="476">
          <cell r="C476">
            <v>166888</v>
          </cell>
          <cell r="D476">
            <v>2</v>
          </cell>
          <cell r="E476">
            <v>2</v>
          </cell>
          <cell r="F476">
            <v>2</v>
          </cell>
          <cell r="G476">
            <v>2</v>
          </cell>
          <cell r="H476">
            <v>0</v>
          </cell>
          <cell r="I476" t="str">
            <v>架构师</v>
          </cell>
          <cell r="J476" t="str">
            <v>工程院架构部</v>
          </cell>
          <cell r="K476" t="str">
            <v>P7</v>
          </cell>
          <cell r="L476" t="str">
            <v>2015-07-30</v>
          </cell>
          <cell r="M476">
            <v>42307</v>
          </cell>
          <cell r="N476">
            <v>1.75</v>
          </cell>
          <cell r="O476" t="str">
            <v>转正定级</v>
          </cell>
          <cell r="P476" t="str">
            <v>集美大学</v>
          </cell>
          <cell r="Q476" t="str">
            <v>2010-07-01</v>
          </cell>
          <cell r="R476">
            <v>6.83333333333333</v>
          </cell>
          <cell r="S476" t="str">
            <v>本科</v>
          </cell>
          <cell r="T476" t="str">
            <v>101教育平台</v>
          </cell>
          <cell r="U476" t="str">
            <v>罗双姣</v>
          </cell>
        </row>
        <row r="477">
          <cell r="C477">
            <v>830924</v>
          </cell>
          <cell r="D477">
            <v>3</v>
          </cell>
          <cell r="E477">
            <v>3</v>
          </cell>
          <cell r="F477">
            <v>3</v>
          </cell>
          <cell r="G477">
            <v>3</v>
          </cell>
          <cell r="H477">
            <v>0</v>
          </cell>
          <cell r="I477" t="str">
            <v>高级开发经理(技术)</v>
          </cell>
          <cell r="J477" t="str">
            <v>工程院架构部</v>
          </cell>
          <cell r="K477" t="str">
            <v>P7</v>
          </cell>
          <cell r="L477" t="str">
            <v>2008-12-16</v>
          </cell>
          <cell r="M477">
            <v>41811</v>
          </cell>
          <cell r="N477">
            <v>2.91666666666667</v>
          </cell>
          <cell r="O477" t="str">
            <v>晋升（职、级）</v>
          </cell>
          <cell r="P477" t="str">
            <v>长春理工大学</v>
          </cell>
          <cell r="Q477" t="str">
            <v>2007-07-01</v>
          </cell>
          <cell r="R477">
            <v>9.83333333333333</v>
          </cell>
          <cell r="S477" t="str">
            <v>本科</v>
          </cell>
          <cell r="T477" t="str">
            <v>资源平台与生产</v>
          </cell>
          <cell r="U477" t="str">
            <v>罗双姣</v>
          </cell>
        </row>
        <row r="478">
          <cell r="C478">
            <v>818000</v>
          </cell>
          <cell r="D478">
            <v>3</v>
          </cell>
          <cell r="E478">
            <v>3</v>
          </cell>
          <cell r="F478">
            <v>3</v>
          </cell>
          <cell r="G478">
            <v>3</v>
          </cell>
          <cell r="H478">
            <v>0</v>
          </cell>
          <cell r="I478" t="str">
            <v>高级软件开发工程师</v>
          </cell>
          <cell r="J478" t="str">
            <v>工程院架构部</v>
          </cell>
          <cell r="K478" t="str">
            <v>P7</v>
          </cell>
          <cell r="L478" t="str">
            <v>2010-04-27</v>
          </cell>
          <cell r="M478">
            <v>42115</v>
          </cell>
          <cell r="N478">
            <v>2.08333333333333</v>
          </cell>
          <cell r="O478" t="str">
            <v>晋升（级）</v>
          </cell>
          <cell r="P478" t="str">
            <v>福建中医学院</v>
          </cell>
          <cell r="Q478" t="str">
            <v>2008-07-01</v>
          </cell>
          <cell r="R478">
            <v>8.83333333333333</v>
          </cell>
          <cell r="S478" t="str">
            <v>本科</v>
          </cell>
          <cell r="T478" t="str">
            <v>资源平台与生产</v>
          </cell>
          <cell r="U478" t="str">
            <v>罗双姣</v>
          </cell>
        </row>
        <row r="479">
          <cell r="C479">
            <v>238417</v>
          </cell>
          <cell r="D479">
            <v>3</v>
          </cell>
          <cell r="E479">
            <v>3</v>
          </cell>
          <cell r="F479">
            <v>3</v>
          </cell>
          <cell r="G479">
            <v>3</v>
          </cell>
          <cell r="H479">
            <v>0</v>
          </cell>
          <cell r="I479" t="str">
            <v>开发经理</v>
          </cell>
          <cell r="J479" t="str">
            <v>工程院架构部</v>
          </cell>
          <cell r="K479" t="str">
            <v>M7</v>
          </cell>
          <cell r="L479" t="str">
            <v>2014-09-18</v>
          </cell>
          <cell r="M479">
            <v>42511</v>
          </cell>
          <cell r="N479">
            <v>1</v>
          </cell>
          <cell r="O479" t="str">
            <v>晋升（职、级）</v>
          </cell>
          <cell r="P479" t="str">
            <v>中央广播电视学院</v>
          </cell>
          <cell r="Q479" t="str">
            <v>2012-07-01</v>
          </cell>
          <cell r="R479">
            <v>4.83333333333333</v>
          </cell>
          <cell r="S479" t="str">
            <v>本科</v>
          </cell>
          <cell r="T479" t="str">
            <v>互动课堂</v>
          </cell>
          <cell r="U479" t="str">
            <v>孙信毅</v>
          </cell>
        </row>
        <row r="480">
          <cell r="C480">
            <v>823210</v>
          </cell>
          <cell r="D480">
            <v>2</v>
          </cell>
          <cell r="E480">
            <v>2</v>
          </cell>
          <cell r="F480">
            <v>2</v>
          </cell>
          <cell r="G480">
            <v>2</v>
          </cell>
          <cell r="H480">
            <v>0</v>
          </cell>
          <cell r="I480" t="str">
            <v>高级开发经理(技术)</v>
          </cell>
          <cell r="J480" t="str">
            <v>工程院架构部</v>
          </cell>
          <cell r="K480" t="str">
            <v>P7</v>
          </cell>
          <cell r="L480" t="str">
            <v>2009-09-22</v>
          </cell>
          <cell r="M480">
            <v>41811</v>
          </cell>
          <cell r="N480">
            <v>2.91666666666667</v>
          </cell>
          <cell r="O480" t="str">
            <v>晋升（级）</v>
          </cell>
          <cell r="P480" t="str">
            <v>集美大学</v>
          </cell>
          <cell r="Q480" t="str">
            <v>2004-07-01</v>
          </cell>
          <cell r="R480">
            <v>12.8333333333333</v>
          </cell>
          <cell r="S480" t="str">
            <v>专科</v>
          </cell>
          <cell r="T480" t="str">
            <v>互动课堂</v>
          </cell>
          <cell r="U480" t="str">
            <v>孙信毅</v>
          </cell>
        </row>
        <row r="481">
          <cell r="C481">
            <v>840513</v>
          </cell>
          <cell r="D481">
            <v>2</v>
          </cell>
          <cell r="E481">
            <v>2</v>
          </cell>
          <cell r="F481">
            <v>2</v>
          </cell>
          <cell r="G481">
            <v>2</v>
          </cell>
          <cell r="H481">
            <v>0</v>
          </cell>
          <cell r="I481" t="str">
            <v>软件开发主程</v>
          </cell>
          <cell r="J481" t="str">
            <v>工程院架构部</v>
          </cell>
          <cell r="K481" t="str">
            <v>P7</v>
          </cell>
          <cell r="L481" t="str">
            <v>2007-03-26</v>
          </cell>
          <cell r="M481">
            <v>41719</v>
          </cell>
          <cell r="N481">
            <v>3.16666666666667</v>
          </cell>
          <cell r="O481" t="str">
            <v>晋升（职、级）</v>
          </cell>
          <cell r="P481" t="str">
            <v>福州大学</v>
          </cell>
          <cell r="Q481" t="str">
            <v>2007-07-01</v>
          </cell>
          <cell r="R481">
            <v>9.83333333333333</v>
          </cell>
          <cell r="S481" t="str">
            <v>本科</v>
          </cell>
          <cell r="T481" t="str">
            <v>互动课堂</v>
          </cell>
          <cell r="U481" t="str">
            <v>孙信毅</v>
          </cell>
        </row>
        <row r="482">
          <cell r="C482">
            <v>269896</v>
          </cell>
          <cell r="D482">
            <v>2</v>
          </cell>
          <cell r="E482">
            <v>2</v>
          </cell>
          <cell r="F482">
            <v>2</v>
          </cell>
          <cell r="G482">
            <v>2</v>
          </cell>
          <cell r="H482">
            <v>0</v>
          </cell>
          <cell r="I482" t="str">
            <v>高级软件工程师</v>
          </cell>
          <cell r="J482" t="str">
            <v>工程院架构部</v>
          </cell>
          <cell r="K482" t="str">
            <v>P7</v>
          </cell>
          <cell r="L482" t="str">
            <v>2007-10-25</v>
          </cell>
          <cell r="M482">
            <v>41719</v>
          </cell>
          <cell r="N482">
            <v>9.5</v>
          </cell>
          <cell r="O482" t="str">
            <v>定岗</v>
          </cell>
          <cell r="P482" t="str">
            <v>福建师范大学</v>
          </cell>
          <cell r="Q482" t="str">
            <v>2005-07-01</v>
          </cell>
          <cell r="R482">
            <v>11.8333333333333</v>
          </cell>
          <cell r="S482" t="str">
            <v>本科</v>
          </cell>
          <cell r="T482" t="str">
            <v>互动课堂</v>
          </cell>
          <cell r="U482" t="str">
            <v>孙信毅</v>
          </cell>
        </row>
        <row r="483">
          <cell r="C483">
            <v>840309</v>
          </cell>
          <cell r="D483">
            <v>3</v>
          </cell>
          <cell r="E483">
            <v>3</v>
          </cell>
          <cell r="F483">
            <v>3</v>
          </cell>
          <cell r="G483">
            <v>3</v>
          </cell>
          <cell r="H483">
            <v>0</v>
          </cell>
          <cell r="I483" t="str">
            <v>软件开发助理主程</v>
          </cell>
          <cell r="J483" t="str">
            <v>工程院架构部</v>
          </cell>
          <cell r="K483" t="str">
            <v>P7</v>
          </cell>
          <cell r="L483" t="str">
            <v>2008-05-12</v>
          </cell>
          <cell r="M483">
            <v>41719</v>
          </cell>
          <cell r="N483">
            <v>3.16666666666667</v>
          </cell>
          <cell r="O483" t="str">
            <v>晋升（级）</v>
          </cell>
          <cell r="P483" t="str">
            <v>闽江学院</v>
          </cell>
          <cell r="Q483" t="str">
            <v>2006-07-01</v>
          </cell>
          <cell r="R483">
            <v>10.8333333333333</v>
          </cell>
          <cell r="S483" t="str">
            <v>本科</v>
          </cell>
          <cell r="T483" t="str">
            <v>互动课堂</v>
          </cell>
          <cell r="U483" t="str">
            <v>孙信毅</v>
          </cell>
        </row>
        <row r="484">
          <cell r="C484">
            <v>359585</v>
          </cell>
          <cell r="D484">
            <v>3</v>
          </cell>
          <cell r="E484">
            <v>3</v>
          </cell>
          <cell r="F484">
            <v>3</v>
          </cell>
          <cell r="G484">
            <v>3</v>
          </cell>
          <cell r="H484">
            <v>0</v>
          </cell>
          <cell r="I484" t="str">
            <v>软件开发助理主程</v>
          </cell>
          <cell r="J484" t="str">
            <v>工程院架构部</v>
          </cell>
          <cell r="K484" t="str">
            <v>P7</v>
          </cell>
          <cell r="L484" t="str">
            <v>2008-04-09</v>
          </cell>
          <cell r="M484">
            <v>41719</v>
          </cell>
          <cell r="N484">
            <v>3.16666666666667</v>
          </cell>
          <cell r="O484" t="str">
            <v>晋升（级）</v>
          </cell>
          <cell r="P484" t="str">
            <v>福州大学</v>
          </cell>
          <cell r="Q484" t="str">
            <v>2008-07-01</v>
          </cell>
          <cell r="R484">
            <v>8.83333333333333</v>
          </cell>
          <cell r="S484" t="str">
            <v>本科</v>
          </cell>
          <cell r="T484" t="str">
            <v>互动课堂</v>
          </cell>
          <cell r="U484" t="str">
            <v>孙信毅</v>
          </cell>
        </row>
        <row r="485">
          <cell r="C485">
            <v>881210</v>
          </cell>
          <cell r="D485">
            <v>2</v>
          </cell>
          <cell r="E485">
            <v>2</v>
          </cell>
          <cell r="F485">
            <v>2</v>
          </cell>
          <cell r="G485">
            <v>2</v>
          </cell>
          <cell r="H485">
            <v>0</v>
          </cell>
          <cell r="I485" t="str">
            <v>架构师</v>
          </cell>
          <cell r="J485" t="str">
            <v>工程院架构部</v>
          </cell>
          <cell r="K485" t="str">
            <v>P7</v>
          </cell>
          <cell r="L485" t="str">
            <v>2013-08-05</v>
          </cell>
          <cell r="M485">
            <v>42511</v>
          </cell>
          <cell r="N485">
            <v>1</v>
          </cell>
          <cell r="O485" t="str">
            <v>晋升（职）</v>
          </cell>
          <cell r="P485" t="str">
            <v>福州大学</v>
          </cell>
          <cell r="Q485" t="str">
            <v>2008-07-01</v>
          </cell>
          <cell r="R485">
            <v>8.83333333333333</v>
          </cell>
          <cell r="S485" t="str">
            <v>本科</v>
          </cell>
          <cell r="T485" t="str">
            <v>互动课堂</v>
          </cell>
          <cell r="U485" t="str">
            <v>孙信毅</v>
          </cell>
        </row>
        <row r="486">
          <cell r="C486">
            <v>531174</v>
          </cell>
          <cell r="D486">
            <v>3</v>
          </cell>
          <cell r="E486">
            <v>3</v>
          </cell>
          <cell r="F486">
            <v>3</v>
          </cell>
          <cell r="G486">
            <v>3</v>
          </cell>
          <cell r="H486">
            <v>0</v>
          </cell>
          <cell r="I486" t="str">
            <v>开发经理（软件）</v>
          </cell>
          <cell r="J486" t="str">
            <v>工程院架构部</v>
          </cell>
          <cell r="K486" t="str">
            <v>P7</v>
          </cell>
          <cell r="L486" t="str">
            <v>2008-09-17</v>
          </cell>
          <cell r="M486">
            <v>41719</v>
          </cell>
          <cell r="N486">
            <v>8.66666666666667</v>
          </cell>
          <cell r="O486" t="str">
            <v>定岗</v>
          </cell>
          <cell r="P486" t="str">
            <v>厦门大学</v>
          </cell>
          <cell r="Q486" t="str">
            <v>2001-07-01</v>
          </cell>
          <cell r="R486">
            <v>15.8333333333333</v>
          </cell>
          <cell r="S486" t="str">
            <v>硕士研究生</v>
          </cell>
          <cell r="T486" t="str">
            <v>IM项目</v>
          </cell>
          <cell r="U486" t="str">
            <v>陈国辉</v>
          </cell>
        </row>
        <row r="487">
          <cell r="C487">
            <v>906473</v>
          </cell>
          <cell r="D487">
            <v>2</v>
          </cell>
          <cell r="E487">
            <v>2</v>
          </cell>
          <cell r="F487">
            <v>2</v>
          </cell>
          <cell r="G487">
            <v>2</v>
          </cell>
          <cell r="H487">
            <v>0</v>
          </cell>
          <cell r="I487" t="str">
            <v>软件开发工程师</v>
          </cell>
          <cell r="J487" t="str">
            <v>工程院架构部</v>
          </cell>
          <cell r="K487" t="str">
            <v>P7</v>
          </cell>
          <cell r="L487" t="str">
            <v>2014-03-07</v>
          </cell>
          <cell r="M487">
            <v>41797</v>
          </cell>
          <cell r="N487">
            <v>3.16666666666667</v>
          </cell>
          <cell r="O487" t="str">
            <v>定岗</v>
          </cell>
          <cell r="P487" t="str">
            <v>南开大学</v>
          </cell>
          <cell r="Q487" t="str">
            <v>1999-06-30</v>
          </cell>
          <cell r="R487">
            <v>17.8333333333333</v>
          </cell>
          <cell r="S487" t="str">
            <v>本科</v>
          </cell>
          <cell r="T487" t="str">
            <v>IM项目</v>
          </cell>
          <cell r="U487" t="str">
            <v>陈国辉</v>
          </cell>
        </row>
        <row r="488">
          <cell r="C488">
            <v>131028</v>
          </cell>
          <cell r="D488">
            <v>3</v>
          </cell>
          <cell r="E488">
            <v>3</v>
          </cell>
          <cell r="F488">
            <v>3</v>
          </cell>
          <cell r="G488">
            <v>3</v>
          </cell>
          <cell r="H488">
            <v>0</v>
          </cell>
          <cell r="I488" t="str">
            <v>架构师</v>
          </cell>
          <cell r="J488" t="str">
            <v>工程院架构部</v>
          </cell>
          <cell r="K488" t="str">
            <v>P7</v>
          </cell>
          <cell r="L488" t="str">
            <v>2014-07-17</v>
          </cell>
          <cell r="M488">
            <v>41935</v>
          </cell>
          <cell r="N488">
            <v>2.83333333333333</v>
          </cell>
          <cell r="O488" t="str">
            <v>转正定级</v>
          </cell>
          <cell r="P488" t="str">
            <v>北京科技大学</v>
          </cell>
          <cell r="Q488" t="str">
            <v>2002-07-01</v>
          </cell>
          <cell r="R488">
            <v>14.8333333333333</v>
          </cell>
          <cell r="S488" t="str">
            <v>本科</v>
          </cell>
          <cell r="T488" t="str">
            <v>网格化社会综合治理</v>
          </cell>
          <cell r="U488" t="str">
            <v>吴成刚</v>
          </cell>
        </row>
        <row r="489">
          <cell r="C489">
            <v>198102</v>
          </cell>
          <cell r="D489">
            <v>3</v>
          </cell>
          <cell r="E489">
            <v>3</v>
          </cell>
          <cell r="F489">
            <v>3</v>
          </cell>
          <cell r="G489">
            <v>3</v>
          </cell>
          <cell r="H489">
            <v>0</v>
          </cell>
          <cell r="I489" t="str">
            <v>软件工程师</v>
          </cell>
          <cell r="J489" t="str">
            <v>工程院架构部</v>
          </cell>
          <cell r="K489" t="str">
            <v>P7</v>
          </cell>
          <cell r="L489" t="str">
            <v>2012-05-03</v>
          </cell>
          <cell r="M489">
            <v>41903</v>
          </cell>
          <cell r="N489">
            <v>2.66666666666667</v>
          </cell>
          <cell r="O489" t="str">
            <v>晋升（级）</v>
          </cell>
          <cell r="P489" t="str">
            <v>厦门大学</v>
          </cell>
          <cell r="Q489" t="str">
            <v>2004-07-01</v>
          </cell>
          <cell r="R489">
            <v>12.8333333333333</v>
          </cell>
          <cell r="S489" t="str">
            <v>本科</v>
          </cell>
          <cell r="T489" t="str">
            <v>华渔-全国中职</v>
          </cell>
          <cell r="U489" t="str">
            <v>吴成刚</v>
          </cell>
        </row>
        <row r="490">
          <cell r="C490">
            <v>803850</v>
          </cell>
          <cell r="D490">
            <v>3</v>
          </cell>
          <cell r="E490">
            <v>3</v>
          </cell>
          <cell r="F490">
            <v>3</v>
          </cell>
          <cell r="G490">
            <v>3</v>
          </cell>
          <cell r="H490">
            <v>0</v>
          </cell>
          <cell r="I490" t="str">
            <v>高级软件工程师</v>
          </cell>
          <cell r="J490" t="str">
            <v>工程院架构部</v>
          </cell>
          <cell r="K490" t="str">
            <v>P7</v>
          </cell>
          <cell r="L490" t="str">
            <v>2014-07-17</v>
          </cell>
          <cell r="M490">
            <v>41929</v>
          </cell>
          <cell r="N490">
            <v>2.83333333333333</v>
          </cell>
          <cell r="O490" t="str">
            <v>转正定级</v>
          </cell>
          <cell r="P490" t="str">
            <v>福建工程学院</v>
          </cell>
          <cell r="Q490" t="str">
            <v>2007-07-01</v>
          </cell>
          <cell r="R490">
            <v>9.83333333333333</v>
          </cell>
          <cell r="S490" t="str">
            <v>专科</v>
          </cell>
          <cell r="T490" t="str">
            <v>网格化社会综合治理</v>
          </cell>
          <cell r="U490" t="str">
            <v>吴成刚</v>
          </cell>
        </row>
        <row r="491">
          <cell r="C491">
            <v>500000</v>
          </cell>
          <cell r="D491">
            <v>2</v>
          </cell>
          <cell r="E491">
            <v>2</v>
          </cell>
          <cell r="F491">
            <v>2</v>
          </cell>
          <cell r="G491">
            <v>1</v>
          </cell>
          <cell r="H491">
            <v>1</v>
          </cell>
          <cell r="I491" t="str">
            <v>软件工程师</v>
          </cell>
          <cell r="J491" t="str">
            <v>工程院架构部</v>
          </cell>
          <cell r="K491" t="str">
            <v>P7</v>
          </cell>
          <cell r="L491" t="str">
            <v>2011-04-15</v>
          </cell>
          <cell r="M491">
            <v>41903</v>
          </cell>
          <cell r="N491">
            <v>2.66666666666667</v>
          </cell>
          <cell r="O491" t="str">
            <v>晋升（级）</v>
          </cell>
          <cell r="P491" t="str">
            <v>黑龙江科技学院</v>
          </cell>
          <cell r="Q491" t="str">
            <v>2007-07-01</v>
          </cell>
          <cell r="R491">
            <v>9.83333333333333</v>
          </cell>
          <cell r="S491" t="str">
            <v>本科</v>
          </cell>
          <cell r="T491" t="str">
            <v>101教育PPT</v>
          </cell>
          <cell r="U491" t="str">
            <v>吴成刚</v>
          </cell>
        </row>
        <row r="492">
          <cell r="C492">
            <v>981101</v>
          </cell>
          <cell r="D492">
            <v>3</v>
          </cell>
          <cell r="E492">
            <v>3</v>
          </cell>
          <cell r="F492">
            <v>3</v>
          </cell>
          <cell r="G492">
            <v>3</v>
          </cell>
          <cell r="H492">
            <v>0</v>
          </cell>
          <cell r="I492" t="str">
            <v>开发经理</v>
          </cell>
          <cell r="J492" t="str">
            <v>工程院架构部</v>
          </cell>
          <cell r="K492" t="str">
            <v>P7</v>
          </cell>
          <cell r="L492" t="str">
            <v>2014-03-03</v>
          </cell>
          <cell r="M492">
            <v>41793</v>
          </cell>
          <cell r="N492">
            <v>3.16666666666667</v>
          </cell>
          <cell r="O492" t="str">
            <v>定岗</v>
          </cell>
          <cell r="P492" t="str">
            <v>安徽工业大学</v>
          </cell>
          <cell r="Q492" t="str">
            <v>2003-07-01</v>
          </cell>
          <cell r="R492">
            <v>13.8333333333333</v>
          </cell>
          <cell r="S492" t="str">
            <v>本科</v>
          </cell>
          <cell r="T492" t="str">
            <v>DELL网址导航</v>
          </cell>
          <cell r="U492" t="str">
            <v>吴成刚</v>
          </cell>
        </row>
        <row r="493">
          <cell r="C493">
            <v>113525</v>
          </cell>
          <cell r="D493">
            <v>2</v>
          </cell>
          <cell r="E493">
            <v>2</v>
          </cell>
          <cell r="F493">
            <v>2</v>
          </cell>
          <cell r="G493">
            <v>2</v>
          </cell>
          <cell r="H493">
            <v>0</v>
          </cell>
          <cell r="I493" t="str">
            <v>高级运维工程师</v>
          </cell>
          <cell r="J493" t="str">
            <v>工程院架构部</v>
          </cell>
          <cell r="K493" t="str">
            <v>P7</v>
          </cell>
          <cell r="L493" t="str">
            <v>2014-04-21</v>
          </cell>
          <cell r="M493">
            <v>41841</v>
          </cell>
          <cell r="N493">
            <v>3.08333333333333</v>
          </cell>
          <cell r="O493" t="str">
            <v>转正定级</v>
          </cell>
          <cell r="P493" t="str">
            <v>福建师范大学</v>
          </cell>
          <cell r="Q493" t="str">
            <v>2004-07-01</v>
          </cell>
          <cell r="R493">
            <v>12.8333333333333</v>
          </cell>
          <cell r="S493" t="str">
            <v>本科</v>
          </cell>
          <cell r="T493" t="str">
            <v>共享平台</v>
          </cell>
          <cell r="U493" t="str">
            <v>吴成刚</v>
          </cell>
        </row>
        <row r="494">
          <cell r="C494">
            <v>907915</v>
          </cell>
          <cell r="D494">
            <v>3</v>
          </cell>
          <cell r="E494">
            <v>3</v>
          </cell>
          <cell r="F494">
            <v>3</v>
          </cell>
          <cell r="G494">
            <v>3</v>
          </cell>
          <cell r="H494">
            <v>0</v>
          </cell>
          <cell r="I494" t="str">
            <v>高级软件工程师</v>
          </cell>
          <cell r="J494" t="str">
            <v>工程院架构部</v>
          </cell>
          <cell r="K494" t="str">
            <v>P7</v>
          </cell>
          <cell r="L494" t="str">
            <v>2014-07-21</v>
          </cell>
          <cell r="M494">
            <v>41938</v>
          </cell>
          <cell r="N494">
            <v>2.83333333333333</v>
          </cell>
          <cell r="O494" t="str">
            <v>转正定级</v>
          </cell>
          <cell r="P494" t="str">
            <v>莆田学院</v>
          </cell>
          <cell r="Q494" t="str">
            <v>2008-07-01</v>
          </cell>
          <cell r="R494">
            <v>8.83333333333333</v>
          </cell>
          <cell r="S494" t="str">
            <v>本科</v>
          </cell>
          <cell r="T494" t="str">
            <v>共享平台</v>
          </cell>
          <cell r="U494" t="str">
            <v>吴成刚</v>
          </cell>
        </row>
        <row r="495">
          <cell r="C495">
            <v>109219</v>
          </cell>
          <cell r="D495">
            <v>2</v>
          </cell>
          <cell r="E495">
            <v>2</v>
          </cell>
          <cell r="F495">
            <v>2</v>
          </cell>
          <cell r="G495">
            <v>3</v>
          </cell>
          <cell r="H495">
            <v>1</v>
          </cell>
          <cell r="I495" t="str">
            <v>高级软件开发工程师</v>
          </cell>
          <cell r="J495" t="str">
            <v>工程院架构部</v>
          </cell>
          <cell r="K495" t="str">
            <v>P7</v>
          </cell>
          <cell r="L495" t="str">
            <v>2013-08-19</v>
          </cell>
          <cell r="M495">
            <v>42115</v>
          </cell>
          <cell r="N495">
            <v>2.08333333333333</v>
          </cell>
          <cell r="O495" t="str">
            <v>晋升（职、级）</v>
          </cell>
          <cell r="P495" t="str">
            <v>福建师范大学</v>
          </cell>
          <cell r="Q495" t="str">
            <v>2006-07-01</v>
          </cell>
          <cell r="R495">
            <v>10.8333333333333</v>
          </cell>
          <cell r="S495" t="str">
            <v>本科</v>
          </cell>
          <cell r="T495" t="str">
            <v>共享平台</v>
          </cell>
          <cell r="U495" t="str">
            <v>吴成刚</v>
          </cell>
        </row>
        <row r="496">
          <cell r="C496">
            <v>314301</v>
          </cell>
          <cell r="D496">
            <v>3</v>
          </cell>
          <cell r="E496">
            <v>3</v>
          </cell>
          <cell r="F496">
            <v>3</v>
          </cell>
          <cell r="G496">
            <v>3</v>
          </cell>
          <cell r="H496">
            <v>0</v>
          </cell>
          <cell r="I496" t="str">
            <v>架构师</v>
          </cell>
          <cell r="J496" t="str">
            <v>工程院架构部</v>
          </cell>
          <cell r="K496" t="str">
            <v>P7</v>
          </cell>
          <cell r="L496" t="str">
            <v>2016-09-18</v>
          </cell>
          <cell r="M496">
            <v>42631</v>
          </cell>
          <cell r="N496">
            <v>0.666666666666667</v>
          </cell>
          <cell r="O496" t="str">
            <v>入职</v>
          </cell>
          <cell r="P496" t="str">
            <v>沈阳建筑大学</v>
          </cell>
          <cell r="Q496" t="str">
            <v>2001-07-31</v>
          </cell>
          <cell r="R496">
            <v>15.75</v>
          </cell>
          <cell r="S496" t="str">
            <v>本科</v>
          </cell>
          <cell r="T496" t="str">
            <v>共享平台</v>
          </cell>
          <cell r="U496" t="str">
            <v>吴成刚</v>
          </cell>
        </row>
        <row r="497">
          <cell r="C497">
            <v>440772</v>
          </cell>
          <cell r="D497">
            <v>3</v>
          </cell>
          <cell r="E497">
            <v>3</v>
          </cell>
          <cell r="F497">
            <v>3</v>
          </cell>
          <cell r="G497">
            <v>3</v>
          </cell>
          <cell r="H497">
            <v>0</v>
          </cell>
          <cell r="I497" t="str">
            <v>高级软件工程师</v>
          </cell>
          <cell r="J497" t="str">
            <v>工程院架构部</v>
          </cell>
          <cell r="K497" t="str">
            <v>P7</v>
          </cell>
          <cell r="L497" t="str">
            <v>2010-09-15</v>
          </cell>
          <cell r="M497">
            <v>41203</v>
          </cell>
          <cell r="N497">
            <v>4.58333333333333</v>
          </cell>
          <cell r="O497" t="str">
            <v>晋升（级）</v>
          </cell>
          <cell r="P497" t="str">
            <v>北京语言大学</v>
          </cell>
          <cell r="Q497" t="str">
            <v>2015-07-01</v>
          </cell>
          <cell r="R497">
            <v>1.83333333333333</v>
          </cell>
          <cell r="S497" t="str">
            <v>专科</v>
          </cell>
          <cell r="T497" t="str">
            <v>共享平台</v>
          </cell>
          <cell r="U497" t="str">
            <v>吴成刚</v>
          </cell>
        </row>
        <row r="498">
          <cell r="C498">
            <v>790107</v>
          </cell>
          <cell r="D498">
            <v>3</v>
          </cell>
          <cell r="E498">
            <v>3</v>
          </cell>
          <cell r="F498">
            <v>3</v>
          </cell>
          <cell r="G498">
            <v>3</v>
          </cell>
          <cell r="H498">
            <v>0</v>
          </cell>
          <cell r="I498" t="str">
            <v>架构师</v>
          </cell>
          <cell r="J498" t="str">
            <v>工程院架构部</v>
          </cell>
          <cell r="K498" t="str">
            <v>P7</v>
          </cell>
          <cell r="L498" t="str">
            <v>2014-09-23</v>
          </cell>
          <cell r="M498">
            <v>42329</v>
          </cell>
          <cell r="N498">
            <v>1.5</v>
          </cell>
          <cell r="O498" t="str">
            <v>晋升（职、级）</v>
          </cell>
          <cell r="P498" t="str">
            <v>福州大学</v>
          </cell>
          <cell r="Q498" t="str">
            <v>2007-07-01</v>
          </cell>
          <cell r="R498">
            <v>9.83333333333333</v>
          </cell>
          <cell r="S498" t="str">
            <v>本科</v>
          </cell>
          <cell r="T498" t="str">
            <v>共享平台</v>
          </cell>
          <cell r="U498" t="str">
            <v>吴成刚</v>
          </cell>
        </row>
        <row r="499">
          <cell r="C499">
            <v>606198</v>
          </cell>
          <cell r="D499">
            <v>3</v>
          </cell>
          <cell r="E499">
            <v>3</v>
          </cell>
          <cell r="F499">
            <v>3</v>
          </cell>
          <cell r="G499">
            <v>3</v>
          </cell>
          <cell r="H499">
            <v>0</v>
          </cell>
          <cell r="I499" t="str">
            <v>开发经理</v>
          </cell>
          <cell r="J499" t="str">
            <v>工程院架构部</v>
          </cell>
          <cell r="K499" t="str">
            <v>P7</v>
          </cell>
          <cell r="L499" t="str">
            <v>2014-03-07</v>
          </cell>
          <cell r="M499">
            <v>41797</v>
          </cell>
          <cell r="N499">
            <v>3.16666666666667</v>
          </cell>
          <cell r="O499" t="str">
            <v>定岗</v>
          </cell>
          <cell r="P499" t="str">
            <v>福州大学</v>
          </cell>
          <cell r="Q499" t="str">
            <v>2006-06-30</v>
          </cell>
          <cell r="R499">
            <v>10.8333333333333</v>
          </cell>
          <cell r="S499" t="str">
            <v>本科</v>
          </cell>
          <cell r="T499" t="str">
            <v>共享平台</v>
          </cell>
          <cell r="U499" t="str">
            <v>吴成刚</v>
          </cell>
        </row>
        <row r="500">
          <cell r="C500">
            <v>801009</v>
          </cell>
          <cell r="D500">
            <v>2</v>
          </cell>
          <cell r="E500">
            <v>2</v>
          </cell>
          <cell r="F500">
            <v>2</v>
          </cell>
          <cell r="G500">
            <v>2</v>
          </cell>
          <cell r="H500">
            <v>0</v>
          </cell>
          <cell r="I500" t="str">
            <v>软件工程师</v>
          </cell>
          <cell r="J500" t="str">
            <v>工程院架构部</v>
          </cell>
          <cell r="K500" t="str">
            <v>P7</v>
          </cell>
          <cell r="L500" t="str">
            <v>2013-07-15</v>
          </cell>
          <cell r="M500">
            <v>41903</v>
          </cell>
          <cell r="N500">
            <v>2.66666666666667</v>
          </cell>
          <cell r="O500" t="str">
            <v>晋升（级）</v>
          </cell>
          <cell r="P500" t="str">
            <v>北京机械工业学院</v>
          </cell>
          <cell r="Q500" t="str">
            <v>2004-07-01</v>
          </cell>
          <cell r="R500">
            <v>12.8333333333333</v>
          </cell>
          <cell r="S500" t="str">
            <v>本科</v>
          </cell>
          <cell r="T500" t="str">
            <v>共享平台</v>
          </cell>
          <cell r="U500" t="str">
            <v>吴成刚</v>
          </cell>
        </row>
        <row r="501">
          <cell r="C501">
            <v>4321</v>
          </cell>
          <cell r="D501">
            <v>2</v>
          </cell>
          <cell r="E501">
            <v>2</v>
          </cell>
          <cell r="F501">
            <v>2</v>
          </cell>
          <cell r="G501">
            <v>2</v>
          </cell>
          <cell r="H501">
            <v>0</v>
          </cell>
          <cell r="I501" t="str">
            <v>高级研究员</v>
          </cell>
          <cell r="J501" t="str">
            <v>工程院架构部</v>
          </cell>
          <cell r="K501" t="str">
            <v>P7</v>
          </cell>
          <cell r="L501" t="str">
            <v>2005-07-02</v>
          </cell>
          <cell r="M501">
            <v>41719</v>
          </cell>
          <cell r="N501">
            <v>11.8333333333333</v>
          </cell>
          <cell r="O501" t="str">
            <v>定岗</v>
          </cell>
          <cell r="P501" t="str">
            <v>福建农业大学</v>
          </cell>
          <cell r="Q501" t="str">
            <v>1996-07-01</v>
          </cell>
          <cell r="R501">
            <v>20.8333333333333</v>
          </cell>
          <cell r="S501" t="str">
            <v>本科</v>
          </cell>
          <cell r="T501" t="str">
            <v>共享平台</v>
          </cell>
          <cell r="U501" t="str">
            <v>吴成刚</v>
          </cell>
        </row>
        <row r="502">
          <cell r="C502">
            <v>850917</v>
          </cell>
          <cell r="D502">
            <v>3</v>
          </cell>
          <cell r="E502">
            <v>3</v>
          </cell>
          <cell r="F502">
            <v>3</v>
          </cell>
          <cell r="G502">
            <v>3</v>
          </cell>
          <cell r="H502">
            <v>0</v>
          </cell>
          <cell r="I502" t="str">
            <v>软件工程师</v>
          </cell>
          <cell r="J502" t="str">
            <v>工程院架构部</v>
          </cell>
          <cell r="K502" t="str">
            <v>P7</v>
          </cell>
          <cell r="L502" t="str">
            <v>2009-03-25</v>
          </cell>
          <cell r="M502">
            <v>41719</v>
          </cell>
          <cell r="N502">
            <v>8.08333333333333</v>
          </cell>
          <cell r="O502" t="str">
            <v>定岗</v>
          </cell>
          <cell r="P502" t="str">
            <v>北京信息工程学院</v>
          </cell>
          <cell r="Q502" t="str">
            <v>2005-07-01</v>
          </cell>
          <cell r="R502">
            <v>11.8333333333333</v>
          </cell>
          <cell r="S502" t="str">
            <v>本科</v>
          </cell>
          <cell r="T502" t="str">
            <v>IM项目</v>
          </cell>
          <cell r="U502" t="str">
            <v>吴成刚</v>
          </cell>
        </row>
        <row r="503">
          <cell r="C503">
            <v>780906</v>
          </cell>
          <cell r="D503">
            <v>2</v>
          </cell>
          <cell r="E503">
            <v>2</v>
          </cell>
          <cell r="F503">
            <v>2</v>
          </cell>
          <cell r="G503">
            <v>2</v>
          </cell>
          <cell r="H503">
            <v>0</v>
          </cell>
          <cell r="I503" t="str">
            <v>软件工程师</v>
          </cell>
          <cell r="J503" t="str">
            <v>工程院架构部</v>
          </cell>
          <cell r="K503" t="str">
            <v>P7</v>
          </cell>
          <cell r="L503" t="str">
            <v>2008-10-08</v>
          </cell>
          <cell r="M503">
            <v>41719</v>
          </cell>
          <cell r="N503">
            <v>8.58333333333333</v>
          </cell>
          <cell r="O503" t="str">
            <v>定岗</v>
          </cell>
          <cell r="P503" t="str">
            <v>福州大学</v>
          </cell>
          <cell r="Q503" t="str">
            <v>2001-07-01</v>
          </cell>
          <cell r="R503">
            <v>15.8333333333333</v>
          </cell>
          <cell r="S503" t="str">
            <v>本科</v>
          </cell>
          <cell r="T503" t="str">
            <v>SOCIAL一组</v>
          </cell>
          <cell r="U503" t="str">
            <v>吴成刚</v>
          </cell>
        </row>
        <row r="504">
          <cell r="C504">
            <v>163472</v>
          </cell>
          <cell r="D504">
            <v>3</v>
          </cell>
          <cell r="E504">
            <v>3</v>
          </cell>
          <cell r="F504">
            <v>3</v>
          </cell>
          <cell r="G504">
            <v>3</v>
          </cell>
          <cell r="H504">
            <v>0</v>
          </cell>
          <cell r="I504" t="str">
            <v>架构师</v>
          </cell>
          <cell r="J504" t="str">
            <v>工程院架构部</v>
          </cell>
          <cell r="K504" t="str">
            <v>P7</v>
          </cell>
          <cell r="L504" t="str">
            <v>2015-06-11</v>
          </cell>
          <cell r="M504">
            <v>42359</v>
          </cell>
          <cell r="N504">
            <v>1.91666666666667</v>
          </cell>
          <cell r="O504" t="str">
            <v>定岗</v>
          </cell>
          <cell r="P504" t="str">
            <v>上海电力学院</v>
          </cell>
          <cell r="Q504" t="str">
            <v>2004-07-01</v>
          </cell>
          <cell r="R504">
            <v>12.8333333333333</v>
          </cell>
          <cell r="S504" t="str">
            <v>本科</v>
          </cell>
          <cell r="T504" t="str">
            <v>SOCIAL二组</v>
          </cell>
          <cell r="U504" t="str">
            <v>吴成刚</v>
          </cell>
        </row>
        <row r="505">
          <cell r="C505">
            <v>704080</v>
          </cell>
          <cell r="D505">
            <v>3</v>
          </cell>
          <cell r="E505">
            <v>3</v>
          </cell>
          <cell r="F505">
            <v>3</v>
          </cell>
          <cell r="G505">
            <v>3</v>
          </cell>
          <cell r="H505">
            <v>0</v>
          </cell>
          <cell r="I505" t="str">
            <v>软件工程师</v>
          </cell>
          <cell r="J505" t="str">
            <v>工程院架构部</v>
          </cell>
          <cell r="K505" t="str">
            <v>P7</v>
          </cell>
          <cell r="L505" t="str">
            <v>2014-12-08</v>
          </cell>
          <cell r="M505">
            <v>42071</v>
          </cell>
          <cell r="N505">
            <v>2.41666666666667</v>
          </cell>
          <cell r="O505" t="str">
            <v>转正定级</v>
          </cell>
          <cell r="P505" t="str">
            <v>南京航空航天大学 民航（飞行）学院</v>
          </cell>
          <cell r="Q505" t="str">
            <v>2009-06-01</v>
          </cell>
          <cell r="R505">
            <v>7.91666666666667</v>
          </cell>
          <cell r="S505" t="str">
            <v>本科</v>
          </cell>
          <cell r="T505" t="str">
            <v>IM项目</v>
          </cell>
          <cell r="U505" t="str">
            <v>吴成刚</v>
          </cell>
        </row>
        <row r="506">
          <cell r="C506">
            <v>980071</v>
          </cell>
          <cell r="D506">
            <v>3</v>
          </cell>
          <cell r="E506">
            <v>3</v>
          </cell>
          <cell r="F506">
            <v>3</v>
          </cell>
          <cell r="G506">
            <v>3</v>
          </cell>
          <cell r="H506">
            <v>0</v>
          </cell>
          <cell r="I506" t="str">
            <v>软件工程师</v>
          </cell>
          <cell r="J506" t="str">
            <v>工程院架构部</v>
          </cell>
          <cell r="K506" t="str">
            <v>P7</v>
          </cell>
          <cell r="L506" t="str">
            <v>2014-10-27</v>
          </cell>
          <cell r="M506">
            <v>42031</v>
          </cell>
          <cell r="N506">
            <v>2.5</v>
          </cell>
          <cell r="O506" t="str">
            <v>转正定级</v>
          </cell>
          <cell r="P506" t="str">
            <v>四川大学</v>
          </cell>
          <cell r="Q506" t="str">
            <v>2012-07-01</v>
          </cell>
          <cell r="R506">
            <v>4.83333333333333</v>
          </cell>
          <cell r="S506" t="str">
            <v>本科</v>
          </cell>
          <cell r="T506" t="str">
            <v>SOCIAL一组</v>
          </cell>
          <cell r="U506" t="str">
            <v>吴成刚</v>
          </cell>
        </row>
        <row r="507">
          <cell r="C507">
            <v>336975</v>
          </cell>
          <cell r="D507">
            <v>3</v>
          </cell>
          <cell r="E507">
            <v>3</v>
          </cell>
          <cell r="F507">
            <v>3</v>
          </cell>
          <cell r="G507">
            <v>3</v>
          </cell>
          <cell r="H507">
            <v>0</v>
          </cell>
          <cell r="I507" t="str">
            <v>开发经理（软件）</v>
          </cell>
          <cell r="J507" t="str">
            <v>工程院架构部</v>
          </cell>
          <cell r="K507" t="str">
            <v>P7</v>
          </cell>
          <cell r="L507" t="str">
            <v>2008-01-04</v>
          </cell>
          <cell r="M507">
            <v>41203</v>
          </cell>
          <cell r="N507">
            <v>4.58333333333333</v>
          </cell>
          <cell r="O507" t="str">
            <v>晋升（级）</v>
          </cell>
          <cell r="P507" t="str">
            <v>三明职业大学</v>
          </cell>
          <cell r="Q507" t="str">
            <v>1998-07-01</v>
          </cell>
          <cell r="R507">
            <v>18.8333333333333</v>
          </cell>
          <cell r="S507" t="str">
            <v>专科</v>
          </cell>
          <cell r="T507" t="str">
            <v>算命</v>
          </cell>
          <cell r="U507" t="str">
            <v>吴成刚</v>
          </cell>
        </row>
        <row r="508">
          <cell r="C508">
            <v>830204</v>
          </cell>
          <cell r="D508">
            <v>2</v>
          </cell>
          <cell r="E508">
            <v>2</v>
          </cell>
          <cell r="F508">
            <v>2</v>
          </cell>
          <cell r="G508">
            <v>2</v>
          </cell>
          <cell r="H508">
            <v>0</v>
          </cell>
          <cell r="I508" t="str">
            <v>软件工程师</v>
          </cell>
          <cell r="J508" t="str">
            <v>工程院架构部</v>
          </cell>
          <cell r="K508" t="str">
            <v>P7</v>
          </cell>
          <cell r="L508" t="str">
            <v>2008-11-26</v>
          </cell>
          <cell r="M508">
            <v>41719</v>
          </cell>
          <cell r="N508">
            <v>8.41666666666667</v>
          </cell>
          <cell r="O508" t="str">
            <v>定岗</v>
          </cell>
          <cell r="P508" t="str">
            <v>天津商业大学</v>
          </cell>
          <cell r="Q508" t="str">
            <v>2005-07-01</v>
          </cell>
          <cell r="R508">
            <v>11.8333333333333</v>
          </cell>
          <cell r="S508" t="str">
            <v>本科</v>
          </cell>
          <cell r="T508" t="str">
            <v>IM项目</v>
          </cell>
          <cell r="U508" t="str">
            <v>吴成刚</v>
          </cell>
        </row>
        <row r="509">
          <cell r="C509">
            <v>200904</v>
          </cell>
          <cell r="D509">
            <v>3</v>
          </cell>
          <cell r="E509">
            <v>3</v>
          </cell>
          <cell r="F509">
            <v>3</v>
          </cell>
          <cell r="G509">
            <v>3</v>
          </cell>
          <cell r="H509">
            <v>0</v>
          </cell>
          <cell r="I509" t="str">
            <v>软件工程师</v>
          </cell>
          <cell r="J509" t="str">
            <v>工程院架构部</v>
          </cell>
          <cell r="K509" t="str">
            <v>P7</v>
          </cell>
          <cell r="L509" t="str">
            <v>2009-03-04</v>
          </cell>
          <cell r="M509">
            <v>41719</v>
          </cell>
          <cell r="N509">
            <v>8.16666666666667</v>
          </cell>
          <cell r="O509" t="str">
            <v>定岗</v>
          </cell>
          <cell r="P509" t="str">
            <v>福建广播电视大学</v>
          </cell>
          <cell r="Q509" t="str">
            <v>2004-07-01</v>
          </cell>
          <cell r="R509">
            <v>12.8333333333333</v>
          </cell>
          <cell r="S509" t="str">
            <v>专科</v>
          </cell>
          <cell r="T509" t="str">
            <v>IM项目</v>
          </cell>
          <cell r="U509" t="str">
            <v>吴成刚</v>
          </cell>
        </row>
        <row r="510">
          <cell r="C510">
            <v>621955</v>
          </cell>
          <cell r="D510">
            <v>2</v>
          </cell>
          <cell r="E510">
            <v>2</v>
          </cell>
          <cell r="F510">
            <v>2</v>
          </cell>
          <cell r="G510">
            <v>2</v>
          </cell>
          <cell r="H510">
            <v>0</v>
          </cell>
          <cell r="I510" t="str">
            <v>软件开发工程师</v>
          </cell>
          <cell r="J510" t="str">
            <v>工程院架构部</v>
          </cell>
          <cell r="K510" t="str">
            <v>P7</v>
          </cell>
          <cell r="L510" t="str">
            <v>2011-03-18</v>
          </cell>
          <cell r="M510">
            <v>41719</v>
          </cell>
          <cell r="N510">
            <v>6.16666666666667</v>
          </cell>
          <cell r="O510" t="str">
            <v>定岗</v>
          </cell>
          <cell r="P510" t="str">
            <v>福州大学</v>
          </cell>
          <cell r="Q510" t="str">
            <v>2006-07-01</v>
          </cell>
          <cell r="R510">
            <v>10.8333333333333</v>
          </cell>
          <cell r="S510" t="str">
            <v>本科</v>
          </cell>
          <cell r="T510" t="str">
            <v>共享平台</v>
          </cell>
          <cell r="U510" t="str">
            <v>吴成刚</v>
          </cell>
        </row>
        <row r="511">
          <cell r="C511">
            <v>880822</v>
          </cell>
          <cell r="D511">
            <v>2</v>
          </cell>
          <cell r="E511">
            <v>2</v>
          </cell>
          <cell r="F511">
            <v>2</v>
          </cell>
          <cell r="G511">
            <v>3</v>
          </cell>
          <cell r="H511">
            <v>1</v>
          </cell>
          <cell r="I511" t="str">
            <v>软件开发主程</v>
          </cell>
          <cell r="J511" t="str">
            <v>工程院架构部</v>
          </cell>
          <cell r="K511" t="str">
            <v>P7</v>
          </cell>
          <cell r="L511" t="str">
            <v>2013-08-22</v>
          </cell>
          <cell r="M511">
            <v>41903</v>
          </cell>
          <cell r="N511">
            <v>2.66666666666667</v>
          </cell>
          <cell r="O511" t="str">
            <v>晋升（职）</v>
          </cell>
          <cell r="P511" t="str">
            <v>三明高等专科学校</v>
          </cell>
          <cell r="Q511" t="str">
            <v>2002-06-30</v>
          </cell>
          <cell r="R511">
            <v>14.8333333333333</v>
          </cell>
          <cell r="S511" t="str">
            <v>专科</v>
          </cell>
          <cell r="T511" t="str">
            <v>K12-自组网</v>
          </cell>
          <cell r="U511" t="str">
            <v>吴成刚</v>
          </cell>
        </row>
        <row r="512">
          <cell r="C512">
            <v>600842</v>
          </cell>
          <cell r="D512">
            <v>2</v>
          </cell>
          <cell r="E512">
            <v>2</v>
          </cell>
          <cell r="F512">
            <v>2</v>
          </cell>
          <cell r="G512">
            <v>2</v>
          </cell>
          <cell r="H512">
            <v>0</v>
          </cell>
          <cell r="I512" t="str">
            <v>软件开发工程师</v>
          </cell>
          <cell r="J512" t="str">
            <v>工程院二部开发一处</v>
          </cell>
          <cell r="K512" t="str">
            <v>P6</v>
          </cell>
          <cell r="L512" t="str">
            <v>2014-08-19</v>
          </cell>
          <cell r="M512">
            <v>42511</v>
          </cell>
          <cell r="N512">
            <v>1</v>
          </cell>
          <cell r="O512" t="str">
            <v>晋升（级）</v>
          </cell>
          <cell r="P512" t="str">
            <v>西安电子科技大学</v>
          </cell>
          <cell r="Q512" t="str">
            <v>2012-07-01</v>
          </cell>
          <cell r="R512">
            <v>4.83333333333333</v>
          </cell>
          <cell r="S512" t="str">
            <v>本科</v>
          </cell>
          <cell r="T512" t="str">
            <v>策划方法论软件</v>
          </cell>
          <cell r="U512" t="str">
            <v>陈国辉</v>
          </cell>
        </row>
        <row r="513">
          <cell r="C513">
            <v>290536</v>
          </cell>
          <cell r="D513">
            <v>2</v>
          </cell>
          <cell r="E513">
            <v>3</v>
          </cell>
          <cell r="F513">
            <v>3</v>
          </cell>
          <cell r="G513">
            <v>3</v>
          </cell>
          <cell r="H513">
            <v>0</v>
          </cell>
          <cell r="I513" t="str">
            <v>软件开发工程师</v>
          </cell>
          <cell r="J513" t="str">
            <v>工程院二部开发一处</v>
          </cell>
          <cell r="K513" t="str">
            <v>P6</v>
          </cell>
          <cell r="L513" t="str">
            <v>2014-09-01</v>
          </cell>
          <cell r="M513">
            <v>42329</v>
          </cell>
          <cell r="N513">
            <v>1.5</v>
          </cell>
          <cell r="O513" t="str">
            <v>晋升（级）</v>
          </cell>
          <cell r="P513" t="str">
            <v>厦门大学</v>
          </cell>
          <cell r="Q513" t="str">
            <v>2011-06-01</v>
          </cell>
          <cell r="R513">
            <v>5.91666666666667</v>
          </cell>
          <cell r="S513" t="str">
            <v>本科</v>
          </cell>
          <cell r="T513" t="str">
            <v>总办孵化平台</v>
          </cell>
          <cell r="U513" t="str">
            <v>陈国辉</v>
          </cell>
        </row>
        <row r="514">
          <cell r="C514">
            <v>248556</v>
          </cell>
          <cell r="D514">
            <v>3</v>
          </cell>
          <cell r="E514">
            <v>3</v>
          </cell>
          <cell r="F514">
            <v>3</v>
          </cell>
          <cell r="G514">
            <v>3</v>
          </cell>
          <cell r="H514">
            <v>0</v>
          </cell>
          <cell r="I514" t="str">
            <v>软件开发工程师</v>
          </cell>
          <cell r="J514" t="str">
            <v>工程院二部开发一处</v>
          </cell>
          <cell r="K514" t="str">
            <v>P6</v>
          </cell>
          <cell r="L514" t="str">
            <v>2015-07-17</v>
          </cell>
          <cell r="M514">
            <v>42294</v>
          </cell>
          <cell r="N514">
            <v>1.83333333333333</v>
          </cell>
          <cell r="O514" t="str">
            <v>转正定级</v>
          </cell>
          <cell r="P514" t="str">
            <v>燕山大学</v>
          </cell>
          <cell r="Q514" t="str">
            <v>2008-07-01</v>
          </cell>
          <cell r="R514">
            <v>8.83333333333333</v>
          </cell>
          <cell r="S514" t="str">
            <v>本科</v>
          </cell>
          <cell r="T514" t="str">
            <v>互动课堂</v>
          </cell>
          <cell r="U514" t="str">
            <v>陈国辉</v>
          </cell>
        </row>
        <row r="515">
          <cell r="C515">
            <v>330134</v>
          </cell>
          <cell r="D515">
            <v>1</v>
          </cell>
          <cell r="E515">
            <v>1</v>
          </cell>
          <cell r="F515">
            <v>1</v>
          </cell>
          <cell r="G515">
            <v>1</v>
          </cell>
          <cell r="H515">
            <v>0</v>
          </cell>
          <cell r="I515" t="str">
            <v>软件开发工程师</v>
          </cell>
          <cell r="J515" t="str">
            <v>工程院二部开发一处</v>
          </cell>
          <cell r="K515" t="str">
            <v>P6</v>
          </cell>
          <cell r="L515" t="str">
            <v>2015-05-20</v>
          </cell>
          <cell r="M515">
            <v>42695</v>
          </cell>
          <cell r="N515">
            <v>0.5</v>
          </cell>
          <cell r="O515" t="str">
            <v>晋升（级）</v>
          </cell>
          <cell r="P515" t="str">
            <v>中国地质大学（北京）</v>
          </cell>
          <cell r="Q515" t="str">
            <v>2015-01-10</v>
          </cell>
          <cell r="R515">
            <v>2.33333333333333</v>
          </cell>
          <cell r="S515" t="str">
            <v>本科</v>
          </cell>
          <cell r="T515" t="str">
            <v>总办孵化平台</v>
          </cell>
          <cell r="U515" t="str">
            <v>陈国辉</v>
          </cell>
        </row>
        <row r="516">
          <cell r="C516">
            <v>601198</v>
          </cell>
          <cell r="D516">
            <v>3</v>
          </cell>
          <cell r="E516">
            <v>3</v>
          </cell>
          <cell r="F516">
            <v>3</v>
          </cell>
          <cell r="G516">
            <v>3</v>
          </cell>
          <cell r="H516">
            <v>0</v>
          </cell>
          <cell r="I516" t="str">
            <v>软件开发工程师</v>
          </cell>
          <cell r="J516" t="str">
            <v>工程院二部开发一处</v>
          </cell>
          <cell r="K516" t="str">
            <v>P5</v>
          </cell>
          <cell r="L516" t="str">
            <v>2015-05-22</v>
          </cell>
          <cell r="M516">
            <v>42238</v>
          </cell>
          <cell r="N516">
            <v>1.91666666666667</v>
          </cell>
          <cell r="O516" t="str">
            <v>转正定级</v>
          </cell>
          <cell r="P516" t="str">
            <v>中国管理软件学院</v>
          </cell>
          <cell r="Q516" t="str">
            <v>2007-07-31</v>
          </cell>
          <cell r="R516">
            <v>9.75</v>
          </cell>
          <cell r="S516" t="str">
            <v>本科</v>
          </cell>
          <cell r="T516" t="str">
            <v>总办孵化平台</v>
          </cell>
          <cell r="U516" t="str">
            <v>陈国辉</v>
          </cell>
        </row>
        <row r="517">
          <cell r="C517">
            <v>150429</v>
          </cell>
          <cell r="D517">
            <v>1</v>
          </cell>
          <cell r="E517">
            <v>1</v>
          </cell>
          <cell r="F517">
            <v>1</v>
          </cell>
          <cell r="G517">
            <v>1</v>
          </cell>
          <cell r="H517">
            <v>0</v>
          </cell>
          <cell r="I517" t="str">
            <v>软件开发工程师</v>
          </cell>
          <cell r="J517" t="str">
            <v>工程院二部开发一处</v>
          </cell>
          <cell r="K517" t="str">
            <v>P6</v>
          </cell>
          <cell r="L517" t="str">
            <v>2015-06-03</v>
          </cell>
          <cell r="M517">
            <v>42695</v>
          </cell>
          <cell r="N517">
            <v>0.5</v>
          </cell>
          <cell r="O517" t="str">
            <v>晋升（级）</v>
          </cell>
          <cell r="P517" t="str">
            <v>集美大学</v>
          </cell>
          <cell r="Q517" t="str">
            <v>2010-06-30</v>
          </cell>
          <cell r="R517">
            <v>6.83333333333333</v>
          </cell>
          <cell r="S517" t="str">
            <v>本科</v>
          </cell>
          <cell r="T517" t="str">
            <v>项目管理数据平台</v>
          </cell>
          <cell r="U517" t="str">
            <v>陈国辉</v>
          </cell>
        </row>
        <row r="518">
          <cell r="C518">
            <v>332937</v>
          </cell>
          <cell r="D518">
            <v>1</v>
          </cell>
          <cell r="E518">
            <v>1</v>
          </cell>
          <cell r="F518">
            <v>1</v>
          </cell>
          <cell r="G518">
            <v>1</v>
          </cell>
          <cell r="H518">
            <v>0</v>
          </cell>
          <cell r="I518" t="str">
            <v>软件开发工程师</v>
          </cell>
          <cell r="J518" t="str">
            <v>工程院二部开发一处</v>
          </cell>
          <cell r="K518" t="str">
            <v>P6</v>
          </cell>
          <cell r="L518" t="str">
            <v>2015-06-24</v>
          </cell>
          <cell r="M518">
            <v>42695</v>
          </cell>
          <cell r="N518">
            <v>0.5</v>
          </cell>
          <cell r="O518" t="str">
            <v>晋升（级）</v>
          </cell>
          <cell r="P518" t="str">
            <v>英国伯明翰大学</v>
          </cell>
          <cell r="Q518" t="str">
            <v>2007-12-01</v>
          </cell>
          <cell r="R518">
            <v>9.41666666666667</v>
          </cell>
          <cell r="S518" t="str">
            <v>硕士研究生</v>
          </cell>
          <cell r="T518" t="str">
            <v>策划方法论软件</v>
          </cell>
          <cell r="U518" t="str">
            <v>陈国辉</v>
          </cell>
        </row>
        <row r="519">
          <cell r="C519">
            <v>209071</v>
          </cell>
          <cell r="D519">
            <v>2</v>
          </cell>
          <cell r="E519">
            <v>3</v>
          </cell>
          <cell r="F519">
            <v>3</v>
          </cell>
          <cell r="G519">
            <v>3</v>
          </cell>
          <cell r="H519">
            <v>0</v>
          </cell>
          <cell r="I519" t="str">
            <v>软件开发工程师</v>
          </cell>
          <cell r="J519" t="str">
            <v>工程院二部开发一处</v>
          </cell>
          <cell r="K519" t="str">
            <v>P5</v>
          </cell>
          <cell r="L519" t="str">
            <v>2015-07-29</v>
          </cell>
          <cell r="M519">
            <v>42306</v>
          </cell>
          <cell r="N519">
            <v>1.75</v>
          </cell>
          <cell r="O519" t="str">
            <v>转正定级</v>
          </cell>
          <cell r="P519" t="str">
            <v>仰恩大学</v>
          </cell>
          <cell r="Q519" t="str">
            <v>2009-07-01</v>
          </cell>
          <cell r="R519">
            <v>7.83333333333333</v>
          </cell>
          <cell r="S519" t="str">
            <v>本科</v>
          </cell>
          <cell r="T519" t="str">
            <v>策划方法论软件</v>
          </cell>
          <cell r="U519" t="str">
            <v>陈国辉</v>
          </cell>
        </row>
        <row r="520">
          <cell r="C520">
            <v>180208</v>
          </cell>
          <cell r="D520">
            <v>2</v>
          </cell>
          <cell r="E520">
            <v>2</v>
          </cell>
          <cell r="F520">
            <v>2</v>
          </cell>
          <cell r="G520">
            <v>2</v>
          </cell>
          <cell r="H520">
            <v>0</v>
          </cell>
          <cell r="I520" t="str">
            <v>软件开发工程师</v>
          </cell>
          <cell r="J520" t="str">
            <v>工程院二部开发一处</v>
          </cell>
          <cell r="K520" t="str">
            <v>P5</v>
          </cell>
          <cell r="L520" t="str">
            <v>2015-08-10</v>
          </cell>
          <cell r="M520">
            <v>42318</v>
          </cell>
          <cell r="N520">
            <v>1.75</v>
          </cell>
          <cell r="O520" t="str">
            <v>转正定级</v>
          </cell>
          <cell r="P520" t="str">
            <v>福州大学</v>
          </cell>
          <cell r="Q520" t="str">
            <v>2009-07-01</v>
          </cell>
          <cell r="R520">
            <v>7.83333333333333</v>
          </cell>
          <cell r="S520" t="str">
            <v>本科</v>
          </cell>
          <cell r="T520" t="str">
            <v>Checklist</v>
          </cell>
          <cell r="U520" t="str">
            <v>陈国辉</v>
          </cell>
        </row>
        <row r="521">
          <cell r="C521">
            <v>659069</v>
          </cell>
          <cell r="D521">
            <v>2</v>
          </cell>
          <cell r="E521">
            <v>2</v>
          </cell>
          <cell r="F521">
            <v>2</v>
          </cell>
          <cell r="G521">
            <v>2</v>
          </cell>
          <cell r="H521">
            <v>0</v>
          </cell>
          <cell r="I521" t="str">
            <v>软件开发工程师</v>
          </cell>
          <cell r="J521" t="str">
            <v>工程院二部开发一处</v>
          </cell>
          <cell r="K521" t="str">
            <v>P5</v>
          </cell>
          <cell r="L521" t="str">
            <v>2015-08-10</v>
          </cell>
          <cell r="M521">
            <v>42318</v>
          </cell>
          <cell r="N521">
            <v>1.75</v>
          </cell>
          <cell r="O521" t="str">
            <v>转正定级</v>
          </cell>
          <cell r="P521" t="str">
            <v>集美大学诚毅学院</v>
          </cell>
          <cell r="Q521" t="str">
            <v>2011-07-01</v>
          </cell>
          <cell r="R521">
            <v>5.83333333333333</v>
          </cell>
          <cell r="S521" t="str">
            <v>本科</v>
          </cell>
          <cell r="T521" t="str">
            <v>策划方法论软件</v>
          </cell>
          <cell r="U521" t="str">
            <v>陈国辉</v>
          </cell>
        </row>
        <row r="522">
          <cell r="C522">
            <v>846244</v>
          </cell>
          <cell r="D522">
            <v>3</v>
          </cell>
          <cell r="E522">
            <v>3</v>
          </cell>
          <cell r="F522">
            <v>3</v>
          </cell>
          <cell r="G522">
            <v>3</v>
          </cell>
          <cell r="H522">
            <v>0</v>
          </cell>
          <cell r="I522" t="str">
            <v>软件开发工程师</v>
          </cell>
          <cell r="J522" t="str">
            <v>工程院二部开发一处</v>
          </cell>
          <cell r="K522" t="str">
            <v>P5</v>
          </cell>
          <cell r="L522" t="str">
            <v>2015-08-12</v>
          </cell>
          <cell r="M522">
            <v>42320</v>
          </cell>
          <cell r="N522">
            <v>1.75</v>
          </cell>
          <cell r="O522" t="str">
            <v>转正定级</v>
          </cell>
          <cell r="P522" t="str">
            <v>厦门大学</v>
          </cell>
          <cell r="Q522" t="str">
            <v>2012-07-01</v>
          </cell>
          <cell r="R522">
            <v>4.83333333333333</v>
          </cell>
          <cell r="S522" t="str">
            <v>本科</v>
          </cell>
          <cell r="T522" t="str">
            <v>策划方法论软件</v>
          </cell>
          <cell r="U522" t="str">
            <v>陈国辉</v>
          </cell>
        </row>
        <row r="523">
          <cell r="C523">
            <v>188895</v>
          </cell>
          <cell r="D523">
            <v>3</v>
          </cell>
          <cell r="E523">
            <v>3</v>
          </cell>
          <cell r="F523">
            <v>3</v>
          </cell>
          <cell r="G523">
            <v>3</v>
          </cell>
          <cell r="H523">
            <v>0</v>
          </cell>
          <cell r="I523" t="str">
            <v>软件开发工程师</v>
          </cell>
          <cell r="J523" t="str">
            <v>工程院二部开发一处</v>
          </cell>
          <cell r="K523" t="str">
            <v>P5</v>
          </cell>
          <cell r="L523" t="str">
            <v>2015-09-02</v>
          </cell>
          <cell r="M523">
            <v>42340</v>
          </cell>
          <cell r="N523">
            <v>1.66666666666667</v>
          </cell>
          <cell r="O523" t="str">
            <v>转正定级</v>
          </cell>
          <cell r="P523" t="str">
            <v>华侨大学</v>
          </cell>
          <cell r="Q523" t="str">
            <v>2010-05-01</v>
          </cell>
          <cell r="R523">
            <v>7</v>
          </cell>
          <cell r="S523" t="str">
            <v>本科</v>
          </cell>
          <cell r="T523" t="str">
            <v>项目管理数据平台</v>
          </cell>
          <cell r="U523" t="str">
            <v>陈国辉</v>
          </cell>
        </row>
        <row r="524">
          <cell r="C524">
            <v>141006</v>
          </cell>
          <cell r="D524">
            <v>2</v>
          </cell>
          <cell r="E524">
            <v>2</v>
          </cell>
          <cell r="F524">
            <v>3</v>
          </cell>
          <cell r="G524">
            <v>3</v>
          </cell>
          <cell r="H524">
            <v>0</v>
          </cell>
          <cell r="I524" t="str">
            <v>软件开发工程师</v>
          </cell>
          <cell r="J524" t="str">
            <v>工程院二部开发一处</v>
          </cell>
          <cell r="K524" t="str">
            <v>P5</v>
          </cell>
          <cell r="L524" t="str">
            <v>2015-09-11</v>
          </cell>
          <cell r="M524">
            <v>42349</v>
          </cell>
          <cell r="N524">
            <v>1.66666666666667</v>
          </cell>
          <cell r="O524" t="str">
            <v>转正定级</v>
          </cell>
          <cell r="P524" t="str">
            <v>福建师范大学闽南科技学院</v>
          </cell>
          <cell r="Q524" t="str">
            <v>2012-07-01</v>
          </cell>
          <cell r="R524">
            <v>4.83333333333333</v>
          </cell>
          <cell r="S524" t="str">
            <v>本科</v>
          </cell>
          <cell r="T524" t="str">
            <v>IM项目</v>
          </cell>
          <cell r="U524" t="str">
            <v>陈国辉</v>
          </cell>
        </row>
        <row r="525">
          <cell r="C525">
            <v>150423</v>
          </cell>
          <cell r="D525">
            <v>1</v>
          </cell>
          <cell r="E525">
            <v>1</v>
          </cell>
          <cell r="F525">
            <v>1</v>
          </cell>
          <cell r="G525">
            <v>2</v>
          </cell>
          <cell r="H525">
            <v>1</v>
          </cell>
          <cell r="I525" t="str">
            <v>软件开发工程师</v>
          </cell>
          <cell r="J525" t="str">
            <v>工程院二部开发一处</v>
          </cell>
          <cell r="K525" t="str">
            <v>P5</v>
          </cell>
          <cell r="L525" t="str">
            <v>2015-05-20</v>
          </cell>
          <cell r="M525">
            <v>42695</v>
          </cell>
          <cell r="N525">
            <v>0.5</v>
          </cell>
          <cell r="O525" t="str">
            <v>晋升（级）</v>
          </cell>
          <cell r="P525" t="str">
            <v>厦门理工学院</v>
          </cell>
          <cell r="Q525" t="str">
            <v>2012-07-01</v>
          </cell>
          <cell r="R525">
            <v>4.83333333333333</v>
          </cell>
          <cell r="S525" t="str">
            <v>本科</v>
          </cell>
          <cell r="T525" t="str">
            <v>策划方法论软件</v>
          </cell>
          <cell r="U525" t="str">
            <v>陈国辉</v>
          </cell>
        </row>
        <row r="526">
          <cell r="C526">
            <v>214372</v>
          </cell>
          <cell r="D526">
            <v>1</v>
          </cell>
          <cell r="E526">
            <v>1</v>
          </cell>
          <cell r="F526">
            <v>1</v>
          </cell>
          <cell r="G526">
            <v>1</v>
          </cell>
          <cell r="H526">
            <v>0</v>
          </cell>
          <cell r="I526" t="str">
            <v>软件开发工程师</v>
          </cell>
          <cell r="J526" t="str">
            <v>工程院二部开发一处</v>
          </cell>
          <cell r="K526" t="str">
            <v>未定级</v>
          </cell>
          <cell r="L526" t="str">
            <v>2016-07-05</v>
          </cell>
          <cell r="M526" t="str">
            <v>2016-07-05</v>
          </cell>
          <cell r="N526">
            <v>0.833333333333333</v>
          </cell>
          <cell r="O526" t="str">
            <v>入职</v>
          </cell>
          <cell r="P526" t="str">
            <v>重庆邮电大学</v>
          </cell>
          <cell r="Q526" t="str">
            <v>2016-06-30</v>
          </cell>
          <cell r="R526">
            <v>0.833333333333333</v>
          </cell>
          <cell r="S526" t="str">
            <v>本科</v>
          </cell>
          <cell r="T526" t="str">
            <v>总办孵化平台</v>
          </cell>
          <cell r="U526" t="str">
            <v>陈国辉</v>
          </cell>
        </row>
        <row r="527">
          <cell r="C527">
            <v>567123</v>
          </cell>
          <cell r="D527">
            <v>2</v>
          </cell>
          <cell r="E527">
            <v>2</v>
          </cell>
          <cell r="F527">
            <v>2</v>
          </cell>
          <cell r="G527">
            <v>3</v>
          </cell>
          <cell r="H527">
            <v>1</v>
          </cell>
          <cell r="I527" t="str">
            <v>软件开发工程师</v>
          </cell>
          <cell r="J527" t="str">
            <v>工程院二部开发一处</v>
          </cell>
          <cell r="K527" t="str">
            <v>P6</v>
          </cell>
          <cell r="L527" t="str">
            <v>2016-11-10</v>
          </cell>
          <cell r="M527">
            <v>42776</v>
          </cell>
          <cell r="N527">
            <v>0.5</v>
          </cell>
          <cell r="O527" t="str">
            <v>转正定岗</v>
          </cell>
          <cell r="P527" t="str">
            <v>福州大学</v>
          </cell>
          <cell r="Q527" t="str">
            <v>2010-06-30</v>
          </cell>
          <cell r="R527">
            <v>6.83333333333333</v>
          </cell>
          <cell r="S527" t="str">
            <v>本科</v>
          </cell>
          <cell r="T527" t="str">
            <v>共享平台</v>
          </cell>
          <cell r="U527" t="str">
            <v>陈国辉</v>
          </cell>
        </row>
        <row r="528">
          <cell r="C528">
            <v>519098</v>
          </cell>
          <cell r="D528">
            <v>3</v>
          </cell>
          <cell r="E528">
            <v>3</v>
          </cell>
          <cell r="F528">
            <v>3</v>
          </cell>
          <cell r="G528">
            <v>3</v>
          </cell>
          <cell r="H528">
            <v>0</v>
          </cell>
          <cell r="I528" t="str">
            <v>软件开发工程师</v>
          </cell>
          <cell r="J528" t="str">
            <v>工程院二部开发一处</v>
          </cell>
          <cell r="K528" t="str">
            <v>P6</v>
          </cell>
          <cell r="L528" t="str">
            <v>2014-12-15</v>
          </cell>
          <cell r="M528">
            <v>42078</v>
          </cell>
          <cell r="N528">
            <v>2.41666666666667</v>
          </cell>
          <cell r="O528" t="str">
            <v>转正定级</v>
          </cell>
          <cell r="P528" t="str">
            <v>河海大学</v>
          </cell>
          <cell r="Q528" t="str">
            <v>2008-07-01</v>
          </cell>
          <cell r="R528">
            <v>8.83333333333333</v>
          </cell>
          <cell r="S528" t="str">
            <v>本科</v>
          </cell>
          <cell r="T528" t="str">
            <v>项目管理数据平台</v>
          </cell>
        </row>
        <row r="529">
          <cell r="C529">
            <v>230911</v>
          </cell>
          <cell r="D529">
            <v>2</v>
          </cell>
          <cell r="E529">
            <v>2</v>
          </cell>
          <cell r="F529">
            <v>2</v>
          </cell>
          <cell r="G529">
            <v>2</v>
          </cell>
          <cell r="H529">
            <v>0</v>
          </cell>
          <cell r="I529" t="str">
            <v>软件开发工程师</v>
          </cell>
          <cell r="J529" t="str">
            <v>工程院二部开发五处</v>
          </cell>
          <cell r="K529" t="str">
            <v>P6</v>
          </cell>
          <cell r="L529" t="str">
            <v>2014-07-21</v>
          </cell>
          <cell r="M529">
            <v>42511</v>
          </cell>
          <cell r="N529">
            <v>1</v>
          </cell>
          <cell r="O529" t="str">
            <v>晋升（级）</v>
          </cell>
          <cell r="P529" t="str">
            <v>电子科技大学</v>
          </cell>
          <cell r="Q529" t="str">
            <v>2008-07-01</v>
          </cell>
          <cell r="R529">
            <v>8.83333333333333</v>
          </cell>
          <cell r="S529" t="str">
            <v>本科</v>
          </cell>
          <cell r="T529" t="str">
            <v>K12-人教社辞书</v>
          </cell>
          <cell r="U529" t="str">
            <v>陈国辉</v>
          </cell>
        </row>
        <row r="530">
          <cell r="C530">
            <v>102410</v>
          </cell>
          <cell r="D530">
            <v>1</v>
          </cell>
          <cell r="E530">
            <v>1</v>
          </cell>
          <cell r="F530">
            <v>1</v>
          </cell>
          <cell r="G530">
            <v>1</v>
          </cell>
          <cell r="H530">
            <v>0</v>
          </cell>
          <cell r="I530" t="str">
            <v>软件开发工程师</v>
          </cell>
          <cell r="J530" t="str">
            <v>工程院二部开发五处</v>
          </cell>
          <cell r="K530" t="str">
            <v>P6</v>
          </cell>
          <cell r="L530" t="str">
            <v>2014-09-09</v>
          </cell>
          <cell r="M530">
            <v>42511</v>
          </cell>
          <cell r="N530">
            <v>1</v>
          </cell>
          <cell r="O530" t="str">
            <v>晋升（级）</v>
          </cell>
          <cell r="P530" t="str">
            <v>厦门大学</v>
          </cell>
          <cell r="Q530" t="str">
            <v>2010-07-01</v>
          </cell>
          <cell r="R530">
            <v>6.83333333333333</v>
          </cell>
          <cell r="S530" t="str">
            <v>本科</v>
          </cell>
          <cell r="T530" t="str">
            <v>互动课堂</v>
          </cell>
          <cell r="U530" t="str">
            <v>陈国辉</v>
          </cell>
        </row>
        <row r="531">
          <cell r="C531">
            <v>168421</v>
          </cell>
          <cell r="D531">
            <v>1</v>
          </cell>
          <cell r="E531">
            <v>1</v>
          </cell>
          <cell r="F531">
            <v>1</v>
          </cell>
          <cell r="G531">
            <v>1</v>
          </cell>
          <cell r="H531">
            <v>0</v>
          </cell>
          <cell r="I531" t="str">
            <v>软件开发工程师</v>
          </cell>
          <cell r="J531" t="str">
            <v>工程院二部开发五处</v>
          </cell>
          <cell r="K531" t="str">
            <v>P6</v>
          </cell>
          <cell r="L531" t="str">
            <v>2016-09-26</v>
          </cell>
          <cell r="M531">
            <v>42730</v>
          </cell>
          <cell r="N531">
            <v>0.583333333333333</v>
          </cell>
          <cell r="O531" t="str">
            <v>转正定岗</v>
          </cell>
          <cell r="P531" t="str">
            <v>福州大学软件学院</v>
          </cell>
          <cell r="Q531" t="str">
            <v>2010-07-31</v>
          </cell>
          <cell r="R531">
            <v>6.75</v>
          </cell>
          <cell r="S531" t="str">
            <v>本科</v>
          </cell>
          <cell r="T531" t="str">
            <v>101教育PPT</v>
          </cell>
          <cell r="U531" t="str">
            <v>陈国辉</v>
          </cell>
        </row>
        <row r="532">
          <cell r="C532">
            <v>830109</v>
          </cell>
          <cell r="D532">
            <v>2</v>
          </cell>
          <cell r="E532">
            <v>2</v>
          </cell>
          <cell r="F532">
            <v>2</v>
          </cell>
          <cell r="G532">
            <v>2</v>
          </cell>
          <cell r="H532">
            <v>0</v>
          </cell>
          <cell r="I532" t="str">
            <v>软件开发工程师</v>
          </cell>
          <cell r="J532" t="str">
            <v>工程院二部开发五处</v>
          </cell>
          <cell r="K532" t="str">
            <v>P6</v>
          </cell>
          <cell r="L532" t="str">
            <v>2008-04-30</v>
          </cell>
          <cell r="M532">
            <v>41719</v>
          </cell>
          <cell r="N532">
            <v>9</v>
          </cell>
          <cell r="O532" t="str">
            <v>定岗</v>
          </cell>
          <cell r="P532" t="str">
            <v>福州大学</v>
          </cell>
          <cell r="Q532" t="str">
            <v>2005-07-01</v>
          </cell>
          <cell r="R532">
            <v>11.8333333333333</v>
          </cell>
          <cell r="S532" t="str">
            <v>本科</v>
          </cell>
          <cell r="T532" t="str">
            <v>101教育PPT</v>
          </cell>
          <cell r="U532" t="str">
            <v>陈国辉</v>
          </cell>
        </row>
        <row r="533">
          <cell r="C533">
            <v>316455</v>
          </cell>
          <cell r="D533">
            <v>1</v>
          </cell>
          <cell r="E533">
            <v>1</v>
          </cell>
          <cell r="F533">
            <v>1</v>
          </cell>
          <cell r="G533">
            <v>1</v>
          </cell>
          <cell r="H533">
            <v>0</v>
          </cell>
          <cell r="I533" t="str">
            <v>软件开发工程师</v>
          </cell>
          <cell r="J533" t="str">
            <v>工程院二部开发五处</v>
          </cell>
          <cell r="K533" t="str">
            <v>P6</v>
          </cell>
          <cell r="L533" t="str">
            <v>2012-03-20</v>
          </cell>
          <cell r="M533">
            <v>42511</v>
          </cell>
          <cell r="N533">
            <v>1</v>
          </cell>
          <cell r="O533" t="str">
            <v>晋升（级）</v>
          </cell>
          <cell r="P533" t="str">
            <v>福建师范大学</v>
          </cell>
          <cell r="Q533" t="str">
            <v>2011-07-01</v>
          </cell>
          <cell r="R533">
            <v>5.83333333333333</v>
          </cell>
          <cell r="S533" t="str">
            <v>本科</v>
          </cell>
          <cell r="T533" t="str">
            <v>101教育PPT</v>
          </cell>
          <cell r="U533" t="str">
            <v>陈国辉</v>
          </cell>
        </row>
        <row r="534">
          <cell r="C534">
            <v>914927</v>
          </cell>
          <cell r="D534">
            <v>3</v>
          </cell>
          <cell r="E534">
            <v>3</v>
          </cell>
          <cell r="F534">
            <v>3</v>
          </cell>
          <cell r="G534">
            <v>3</v>
          </cell>
          <cell r="H534">
            <v>0</v>
          </cell>
          <cell r="I534" t="str">
            <v>软件开发工程师</v>
          </cell>
          <cell r="J534" t="str">
            <v>工程院二部开发五处</v>
          </cell>
          <cell r="K534" t="str">
            <v>P6</v>
          </cell>
          <cell r="L534" t="str">
            <v>2013-10-15</v>
          </cell>
          <cell r="M534">
            <v>41654</v>
          </cell>
          <cell r="N534">
            <v>3.58333333333333</v>
          </cell>
          <cell r="O534" t="str">
            <v>定岗</v>
          </cell>
          <cell r="P534" t="str">
            <v>武汉工业学院</v>
          </cell>
          <cell r="Q534" t="str">
            <v>2004-07-01</v>
          </cell>
          <cell r="R534">
            <v>12.8333333333333</v>
          </cell>
          <cell r="S534" t="str">
            <v>本科</v>
          </cell>
          <cell r="T534" t="str">
            <v>101教育PPT</v>
          </cell>
          <cell r="U534" t="str">
            <v>陈国辉</v>
          </cell>
        </row>
        <row r="535">
          <cell r="C535">
            <v>450026</v>
          </cell>
          <cell r="D535">
            <v>3</v>
          </cell>
          <cell r="E535">
            <v>3</v>
          </cell>
          <cell r="F535">
            <v>3</v>
          </cell>
          <cell r="G535">
            <v>3</v>
          </cell>
          <cell r="H535">
            <v>0</v>
          </cell>
          <cell r="I535" t="str">
            <v>软件开发工程师</v>
          </cell>
          <cell r="J535" t="str">
            <v>工程院二部开发五处</v>
          </cell>
          <cell r="K535" t="str">
            <v>P5</v>
          </cell>
          <cell r="L535" t="str">
            <v>2016-04-26</v>
          </cell>
          <cell r="M535">
            <v>42577</v>
          </cell>
          <cell r="N535">
            <v>1</v>
          </cell>
          <cell r="O535" t="str">
            <v>转正定级</v>
          </cell>
          <cell r="P535" t="str">
            <v>国立华侨大学</v>
          </cell>
          <cell r="Q535" t="str">
            <v>2013-07-01</v>
          </cell>
          <cell r="R535">
            <v>3.83333333333333</v>
          </cell>
          <cell r="S535" t="str">
            <v>本科</v>
          </cell>
          <cell r="T535" t="str">
            <v>101教育PPT</v>
          </cell>
          <cell r="U535" t="str">
            <v>陈国辉</v>
          </cell>
        </row>
        <row r="536">
          <cell r="C536">
            <v>180520</v>
          </cell>
          <cell r="D536">
            <v>3</v>
          </cell>
          <cell r="E536">
            <v>3</v>
          </cell>
          <cell r="F536">
            <v>3</v>
          </cell>
          <cell r="G536">
            <v>3</v>
          </cell>
          <cell r="H536">
            <v>0</v>
          </cell>
          <cell r="I536" t="str">
            <v>软件开发工程师</v>
          </cell>
          <cell r="J536" t="str">
            <v>工程院二部开发五处</v>
          </cell>
          <cell r="K536" t="str">
            <v>P5</v>
          </cell>
          <cell r="L536" t="str">
            <v>2012-03-20</v>
          </cell>
          <cell r="M536">
            <v>41719</v>
          </cell>
          <cell r="N536">
            <v>5.16666666666667</v>
          </cell>
          <cell r="O536" t="str">
            <v>定岗</v>
          </cell>
          <cell r="P536" t="str">
            <v>厦门理工学院</v>
          </cell>
          <cell r="Q536" t="str">
            <v>2009-07-01</v>
          </cell>
          <cell r="R536">
            <v>7.83333333333333</v>
          </cell>
          <cell r="S536" t="str">
            <v>本科</v>
          </cell>
          <cell r="T536" t="str">
            <v>101教育PPT</v>
          </cell>
          <cell r="U536" t="str">
            <v>陈国辉</v>
          </cell>
        </row>
        <row r="537">
          <cell r="C537">
            <v>588591</v>
          </cell>
          <cell r="D537">
            <v>3</v>
          </cell>
          <cell r="E537">
            <v>3</v>
          </cell>
          <cell r="F537">
            <v>3</v>
          </cell>
          <cell r="G537">
            <v>3</v>
          </cell>
          <cell r="H537">
            <v>0</v>
          </cell>
          <cell r="I537" t="str">
            <v>软件开发工程师</v>
          </cell>
          <cell r="J537" t="str">
            <v>工程院二部开发五处</v>
          </cell>
          <cell r="K537" t="str">
            <v>P5</v>
          </cell>
          <cell r="L537" t="str">
            <v>2015-03-02</v>
          </cell>
          <cell r="M537">
            <v>42157</v>
          </cell>
          <cell r="N537">
            <v>2.16666666666667</v>
          </cell>
          <cell r="O537" t="str">
            <v>转正定级</v>
          </cell>
          <cell r="P537" t="str">
            <v>中国计量学院</v>
          </cell>
          <cell r="Q537" t="str">
            <v>2009-07-01</v>
          </cell>
          <cell r="R537">
            <v>7.83333333333333</v>
          </cell>
          <cell r="S537" t="str">
            <v>本科</v>
          </cell>
          <cell r="T537" t="str">
            <v>101教育PPT</v>
          </cell>
          <cell r="U537" t="str">
            <v>陈国辉</v>
          </cell>
        </row>
        <row r="538">
          <cell r="C538">
            <v>911917</v>
          </cell>
          <cell r="D538">
            <v>3</v>
          </cell>
          <cell r="E538">
            <v>3</v>
          </cell>
          <cell r="F538">
            <v>3</v>
          </cell>
          <cell r="G538">
            <v>3</v>
          </cell>
          <cell r="H538">
            <v>0</v>
          </cell>
          <cell r="I538" t="str">
            <v>软件开发工程师</v>
          </cell>
          <cell r="J538" t="str">
            <v>工程院二部开发三处</v>
          </cell>
          <cell r="K538" t="str">
            <v>P6</v>
          </cell>
          <cell r="L538" t="str">
            <v>2015-08-07</v>
          </cell>
          <cell r="M538">
            <v>42315</v>
          </cell>
          <cell r="N538">
            <v>1.75</v>
          </cell>
          <cell r="O538" t="str">
            <v>转正定级</v>
          </cell>
          <cell r="P538" t="str">
            <v>桂林电子科技大学</v>
          </cell>
          <cell r="Q538" t="str">
            <v>2010-07-01</v>
          </cell>
          <cell r="R538">
            <v>6.83333333333333</v>
          </cell>
          <cell r="S538" t="str">
            <v>硕士研究生</v>
          </cell>
          <cell r="T538" t="str">
            <v>IM项目</v>
          </cell>
          <cell r="U538" t="str">
            <v>陈国辉</v>
          </cell>
        </row>
        <row r="539">
          <cell r="C539">
            <v>282111</v>
          </cell>
          <cell r="D539">
            <v>1</v>
          </cell>
          <cell r="E539">
            <v>1</v>
          </cell>
          <cell r="F539">
            <v>1</v>
          </cell>
          <cell r="G539">
            <v>1</v>
          </cell>
          <cell r="H539">
            <v>0</v>
          </cell>
          <cell r="I539" t="str">
            <v>软件开发工程师</v>
          </cell>
          <cell r="J539" t="str">
            <v>工程院二部开发三处</v>
          </cell>
          <cell r="K539" t="str">
            <v>P6</v>
          </cell>
          <cell r="L539" t="str">
            <v>2016-07-26</v>
          </cell>
          <cell r="M539">
            <v>42669</v>
          </cell>
          <cell r="N539">
            <v>0.75</v>
          </cell>
          <cell r="O539" t="str">
            <v>转正定级</v>
          </cell>
          <cell r="P539" t="str">
            <v>集美大学诚毅学院</v>
          </cell>
          <cell r="Q539" t="str">
            <v>2010-07-01</v>
          </cell>
          <cell r="R539">
            <v>6.83333333333333</v>
          </cell>
          <cell r="S539" t="str">
            <v>本科</v>
          </cell>
          <cell r="T539" t="str">
            <v>北京高精尖</v>
          </cell>
          <cell r="U539" t="str">
            <v>陈国辉</v>
          </cell>
        </row>
        <row r="540">
          <cell r="C540">
            <v>212008</v>
          </cell>
          <cell r="D540">
            <v>2</v>
          </cell>
          <cell r="E540">
            <v>2</v>
          </cell>
          <cell r="F540">
            <v>2</v>
          </cell>
          <cell r="G540">
            <v>2</v>
          </cell>
          <cell r="H540">
            <v>0</v>
          </cell>
          <cell r="I540" t="str">
            <v>软件开发工程师</v>
          </cell>
          <cell r="J540" t="str">
            <v>工程院二部开发三处</v>
          </cell>
          <cell r="K540" t="str">
            <v>P6</v>
          </cell>
          <cell r="L540" t="str">
            <v>2016-09-21</v>
          </cell>
          <cell r="M540">
            <v>42725</v>
          </cell>
          <cell r="N540">
            <v>0.666666666666667</v>
          </cell>
          <cell r="O540" t="str">
            <v>转正定岗</v>
          </cell>
          <cell r="P540" t="str">
            <v>华侨大学</v>
          </cell>
          <cell r="Q540" t="str">
            <v>2008-06-30</v>
          </cell>
          <cell r="R540">
            <v>8.83333333333333</v>
          </cell>
          <cell r="S540" t="str">
            <v>本科</v>
          </cell>
          <cell r="T540" t="str">
            <v>云办公</v>
          </cell>
          <cell r="U540" t="str">
            <v>陈国辉</v>
          </cell>
        </row>
        <row r="541">
          <cell r="C541">
            <v>316495</v>
          </cell>
          <cell r="D541">
            <v>3</v>
          </cell>
          <cell r="E541">
            <v>3</v>
          </cell>
          <cell r="F541">
            <v>3</v>
          </cell>
          <cell r="G541">
            <v>3</v>
          </cell>
          <cell r="H541">
            <v>0</v>
          </cell>
          <cell r="I541" t="str">
            <v>软件开发工程师</v>
          </cell>
          <cell r="J541" t="str">
            <v>工程院二部开发三处</v>
          </cell>
          <cell r="K541" t="str">
            <v>P5</v>
          </cell>
          <cell r="L541" t="str">
            <v>2015-08-03</v>
          </cell>
          <cell r="M541">
            <v>42311</v>
          </cell>
          <cell r="N541">
            <v>1.75</v>
          </cell>
          <cell r="O541" t="str">
            <v>转正定级</v>
          </cell>
          <cell r="P541" t="str">
            <v>南昌航空大学</v>
          </cell>
          <cell r="Q541" t="str">
            <v>2012-07-01</v>
          </cell>
          <cell r="R541">
            <v>4.83333333333333</v>
          </cell>
          <cell r="S541" t="str">
            <v>本科</v>
          </cell>
          <cell r="T541" t="str">
            <v>IM项目</v>
          </cell>
          <cell r="U541" t="str">
            <v>陈国辉</v>
          </cell>
        </row>
        <row r="542">
          <cell r="C542">
            <v>724271</v>
          </cell>
          <cell r="D542">
            <v>3</v>
          </cell>
          <cell r="E542">
            <v>3</v>
          </cell>
          <cell r="F542">
            <v>3</v>
          </cell>
          <cell r="G542">
            <v>3</v>
          </cell>
          <cell r="H542">
            <v>0</v>
          </cell>
          <cell r="I542" t="str">
            <v>软件开发工程师</v>
          </cell>
          <cell r="J542" t="str">
            <v>工程院二部开发三处</v>
          </cell>
          <cell r="K542" t="str">
            <v>P5</v>
          </cell>
          <cell r="L542" t="str">
            <v>2015-08-03</v>
          </cell>
          <cell r="M542">
            <v>42311</v>
          </cell>
          <cell r="N542">
            <v>1.75</v>
          </cell>
          <cell r="O542" t="str">
            <v>转正定级</v>
          </cell>
          <cell r="P542" t="str">
            <v>辽宁大学</v>
          </cell>
          <cell r="Q542" t="str">
            <v>2012-07-01</v>
          </cell>
          <cell r="R542">
            <v>4.83333333333333</v>
          </cell>
          <cell r="S542" t="str">
            <v>本科</v>
          </cell>
          <cell r="T542" t="str">
            <v>IM项目</v>
          </cell>
          <cell r="U542" t="str">
            <v>陈国辉</v>
          </cell>
        </row>
        <row r="543">
          <cell r="C543">
            <v>910822</v>
          </cell>
          <cell r="D543">
            <v>2</v>
          </cell>
          <cell r="E543">
            <v>2</v>
          </cell>
          <cell r="F543">
            <v>2</v>
          </cell>
          <cell r="G543">
            <v>2</v>
          </cell>
          <cell r="H543">
            <v>0</v>
          </cell>
          <cell r="I543" t="str">
            <v>软件开发工程师</v>
          </cell>
          <cell r="J543" t="str">
            <v>工程院二部开发三处</v>
          </cell>
          <cell r="K543" t="str">
            <v>P5</v>
          </cell>
          <cell r="L543" t="str">
            <v>2015-08-10</v>
          </cell>
          <cell r="M543">
            <v>42318</v>
          </cell>
          <cell r="N543">
            <v>1.75</v>
          </cell>
          <cell r="O543" t="str">
            <v>转正定级</v>
          </cell>
          <cell r="P543" t="str">
            <v>河南农业大学</v>
          </cell>
          <cell r="Q543" t="str">
            <v>2014-06-30</v>
          </cell>
          <cell r="R543">
            <v>2.83333333333333</v>
          </cell>
          <cell r="S543" t="str">
            <v>本科</v>
          </cell>
          <cell r="T543" t="str">
            <v>IM项目</v>
          </cell>
          <cell r="U543" t="str">
            <v>陈国辉</v>
          </cell>
        </row>
        <row r="544">
          <cell r="C544">
            <v>902022</v>
          </cell>
          <cell r="D544">
            <v>1</v>
          </cell>
          <cell r="E544">
            <v>1</v>
          </cell>
          <cell r="F544">
            <v>1</v>
          </cell>
          <cell r="G544">
            <v>1</v>
          </cell>
          <cell r="H544">
            <v>0</v>
          </cell>
          <cell r="I544" t="str">
            <v>软件开发工程师</v>
          </cell>
          <cell r="J544" t="str">
            <v>工程院二部开发三处</v>
          </cell>
          <cell r="K544" t="str">
            <v>P6</v>
          </cell>
          <cell r="L544" t="str">
            <v>2015-08-12</v>
          </cell>
          <cell r="M544">
            <v>42695</v>
          </cell>
          <cell r="N544">
            <v>0.5</v>
          </cell>
          <cell r="O544" t="str">
            <v>晋升（级）</v>
          </cell>
          <cell r="P544" t="str">
            <v>福州大学数计学院</v>
          </cell>
          <cell r="Q544" t="str">
            <v>2009-07-01</v>
          </cell>
          <cell r="R544">
            <v>7.83333333333333</v>
          </cell>
          <cell r="S544" t="str">
            <v>本科</v>
          </cell>
          <cell r="T544" t="str">
            <v>IM项目</v>
          </cell>
          <cell r="U544" t="str">
            <v>陈国辉</v>
          </cell>
        </row>
        <row r="545">
          <cell r="C545">
            <v>190838</v>
          </cell>
          <cell r="D545">
            <v>2</v>
          </cell>
          <cell r="E545">
            <v>2</v>
          </cell>
          <cell r="F545">
            <v>2</v>
          </cell>
          <cell r="G545">
            <v>2</v>
          </cell>
          <cell r="H545">
            <v>0</v>
          </cell>
          <cell r="I545" t="str">
            <v>软件开发工程师</v>
          </cell>
          <cell r="J545" t="str">
            <v>工程院二部开发三处</v>
          </cell>
          <cell r="K545" t="str">
            <v>P5</v>
          </cell>
          <cell r="L545" t="str">
            <v>2015-08-17</v>
          </cell>
          <cell r="M545">
            <v>42325</v>
          </cell>
          <cell r="N545">
            <v>1.75</v>
          </cell>
          <cell r="O545" t="str">
            <v>转正定级</v>
          </cell>
          <cell r="P545" t="str">
            <v>华侨大学</v>
          </cell>
          <cell r="Q545" t="str">
            <v>2012-07-01</v>
          </cell>
          <cell r="R545">
            <v>4.83333333333333</v>
          </cell>
          <cell r="S545" t="str">
            <v>本科</v>
          </cell>
          <cell r="T545" t="str">
            <v>IM项目</v>
          </cell>
          <cell r="U545" t="str">
            <v>陈国辉</v>
          </cell>
        </row>
        <row r="546">
          <cell r="C546">
            <v>536963</v>
          </cell>
          <cell r="D546">
            <v>2</v>
          </cell>
          <cell r="E546">
            <v>2</v>
          </cell>
          <cell r="F546">
            <v>2</v>
          </cell>
          <cell r="G546">
            <v>2</v>
          </cell>
          <cell r="H546">
            <v>0</v>
          </cell>
          <cell r="I546" t="str">
            <v>软件开发工程师</v>
          </cell>
          <cell r="J546" t="str">
            <v>工程院二部开发三处</v>
          </cell>
          <cell r="K546" t="str">
            <v>P5</v>
          </cell>
          <cell r="L546" t="str">
            <v>2016-02-15</v>
          </cell>
          <cell r="M546">
            <v>42505</v>
          </cell>
          <cell r="N546">
            <v>1.25</v>
          </cell>
          <cell r="O546" t="str">
            <v>转正定级</v>
          </cell>
          <cell r="P546" t="str">
            <v>郑州大学</v>
          </cell>
          <cell r="Q546" t="str">
            <v>2013-06-01</v>
          </cell>
          <cell r="R546">
            <v>3.91666666666667</v>
          </cell>
          <cell r="S546" t="str">
            <v>本科</v>
          </cell>
          <cell r="T546" t="str">
            <v>IM项目</v>
          </cell>
          <cell r="U546" t="str">
            <v>陈国辉</v>
          </cell>
        </row>
        <row r="547">
          <cell r="C547">
            <v>129650</v>
          </cell>
          <cell r="D547">
            <v>3</v>
          </cell>
          <cell r="E547">
            <v>3</v>
          </cell>
          <cell r="F547">
            <v>3</v>
          </cell>
          <cell r="G547">
            <v>3</v>
          </cell>
          <cell r="H547">
            <v>0</v>
          </cell>
          <cell r="I547" t="str">
            <v>软件开发工程师</v>
          </cell>
          <cell r="J547" t="str">
            <v>工程院二部开发三处</v>
          </cell>
          <cell r="K547" t="str">
            <v>P4</v>
          </cell>
          <cell r="L547" t="str">
            <v>2015-07-10</v>
          </cell>
          <cell r="M547">
            <v>42287</v>
          </cell>
          <cell r="N547">
            <v>1.83333333333333</v>
          </cell>
          <cell r="O547" t="str">
            <v>转正定级</v>
          </cell>
          <cell r="P547" t="str">
            <v>泉州师范学院</v>
          </cell>
          <cell r="Q547" t="str">
            <v>2014-07-01</v>
          </cell>
          <cell r="R547">
            <v>2.83333333333333</v>
          </cell>
          <cell r="S547" t="str">
            <v>本科</v>
          </cell>
          <cell r="T547" t="str">
            <v>云办公</v>
          </cell>
          <cell r="U547" t="str">
            <v>陈国辉</v>
          </cell>
        </row>
        <row r="548">
          <cell r="C548">
            <v>656302</v>
          </cell>
          <cell r="D548">
            <v>2</v>
          </cell>
          <cell r="E548">
            <v>2</v>
          </cell>
          <cell r="F548">
            <v>2</v>
          </cell>
          <cell r="G548">
            <v>2</v>
          </cell>
          <cell r="H548">
            <v>0</v>
          </cell>
          <cell r="I548" t="str">
            <v>软件开发工程师</v>
          </cell>
          <cell r="J548" t="str">
            <v>工程院二部开发三处</v>
          </cell>
          <cell r="K548" t="str">
            <v>P4</v>
          </cell>
          <cell r="L548" t="str">
            <v>2015-07-13</v>
          </cell>
          <cell r="M548">
            <v>42290</v>
          </cell>
          <cell r="N548">
            <v>1.83333333333333</v>
          </cell>
          <cell r="O548" t="str">
            <v>转正定级</v>
          </cell>
          <cell r="P548" t="str">
            <v>大连理工大学</v>
          </cell>
          <cell r="Q548" t="str">
            <v>2014-07-01</v>
          </cell>
          <cell r="R548">
            <v>2.83333333333333</v>
          </cell>
          <cell r="S548" t="str">
            <v>本科</v>
          </cell>
          <cell r="T548" t="str">
            <v>云办公</v>
          </cell>
          <cell r="U548" t="str">
            <v>陈国辉</v>
          </cell>
        </row>
        <row r="549">
          <cell r="C549">
            <v>458762</v>
          </cell>
          <cell r="D549">
            <v>2</v>
          </cell>
          <cell r="E549">
            <v>2</v>
          </cell>
          <cell r="F549">
            <v>2</v>
          </cell>
          <cell r="G549">
            <v>2</v>
          </cell>
          <cell r="H549">
            <v>0</v>
          </cell>
          <cell r="I549" t="str">
            <v>软件开发工程师</v>
          </cell>
          <cell r="J549" t="str">
            <v>工程院二部开发六处</v>
          </cell>
          <cell r="K549" t="str">
            <v>P6</v>
          </cell>
          <cell r="L549" t="str">
            <v>2014-08-19</v>
          </cell>
          <cell r="M549">
            <v>42511</v>
          </cell>
          <cell r="N549">
            <v>1</v>
          </cell>
          <cell r="O549" t="str">
            <v>晋升（级）</v>
          </cell>
          <cell r="P549" t="str">
            <v>厦门大学</v>
          </cell>
          <cell r="Q549" t="str">
            <v>2009-07-01</v>
          </cell>
          <cell r="R549">
            <v>7.83333333333333</v>
          </cell>
          <cell r="S549" t="str">
            <v>硕士研究生</v>
          </cell>
          <cell r="T549" t="str">
            <v>SOCIAL一组</v>
          </cell>
          <cell r="U549" t="str">
            <v>陈国辉</v>
          </cell>
        </row>
        <row r="550">
          <cell r="C550">
            <v>250054</v>
          </cell>
          <cell r="D550">
            <v>2</v>
          </cell>
          <cell r="E550">
            <v>2</v>
          </cell>
          <cell r="F550">
            <v>3</v>
          </cell>
          <cell r="G550">
            <v>3</v>
          </cell>
          <cell r="H550">
            <v>0</v>
          </cell>
          <cell r="I550" t="str">
            <v>软件开发工程师</v>
          </cell>
          <cell r="J550" t="str">
            <v>工程院二部开发六处</v>
          </cell>
          <cell r="K550" t="str">
            <v>P5</v>
          </cell>
          <cell r="L550" t="str">
            <v>2015-07-10</v>
          </cell>
          <cell r="M550">
            <v>42379</v>
          </cell>
          <cell r="N550">
            <v>1.83333333333333</v>
          </cell>
          <cell r="O550" t="str">
            <v>转正定级</v>
          </cell>
          <cell r="P550" t="str">
            <v>厦门大学</v>
          </cell>
          <cell r="Q550" t="str">
            <v>2015-07-01</v>
          </cell>
          <cell r="R550">
            <v>1.83333333333333</v>
          </cell>
          <cell r="S550" t="str">
            <v>硕士研究生</v>
          </cell>
          <cell r="T550" t="str">
            <v>101教育PPT</v>
          </cell>
          <cell r="U550" t="str">
            <v>陈国辉</v>
          </cell>
        </row>
        <row r="551">
          <cell r="C551">
            <v>416911</v>
          </cell>
          <cell r="D551">
            <v>3</v>
          </cell>
          <cell r="E551">
            <v>3</v>
          </cell>
          <cell r="F551">
            <v>3</v>
          </cell>
          <cell r="G551">
            <v>3</v>
          </cell>
          <cell r="H551">
            <v>0</v>
          </cell>
          <cell r="I551" t="str">
            <v>软件开发工程师</v>
          </cell>
          <cell r="J551" t="str">
            <v>工程院二部开发六处</v>
          </cell>
          <cell r="K551" t="str">
            <v>P5</v>
          </cell>
          <cell r="L551" t="str">
            <v>2015-07-27</v>
          </cell>
          <cell r="M551">
            <v>42304</v>
          </cell>
          <cell r="N551">
            <v>1.75</v>
          </cell>
          <cell r="O551" t="str">
            <v>转正定级</v>
          </cell>
          <cell r="P551" t="str">
            <v>福建师范大学</v>
          </cell>
          <cell r="Q551" t="str">
            <v>2012-07-01</v>
          </cell>
          <cell r="R551">
            <v>4.83333333333333</v>
          </cell>
          <cell r="S551" t="str">
            <v>本科</v>
          </cell>
          <cell r="T551" t="str">
            <v>IM项目</v>
          </cell>
          <cell r="U551" t="str">
            <v>陈国辉</v>
          </cell>
        </row>
        <row r="552">
          <cell r="C552">
            <v>294814</v>
          </cell>
          <cell r="D552">
            <v>2</v>
          </cell>
          <cell r="E552">
            <v>2</v>
          </cell>
          <cell r="F552">
            <v>2</v>
          </cell>
          <cell r="G552">
            <v>2</v>
          </cell>
          <cell r="H552">
            <v>0</v>
          </cell>
          <cell r="I552" t="str">
            <v>软件开发工程师</v>
          </cell>
          <cell r="J552" t="str">
            <v>工程院二部开发六处</v>
          </cell>
          <cell r="K552" t="str">
            <v>P5</v>
          </cell>
          <cell r="L552" t="str">
            <v>2015-07-29</v>
          </cell>
          <cell r="M552">
            <v>42511</v>
          </cell>
          <cell r="N552">
            <v>1</v>
          </cell>
          <cell r="O552" t="str">
            <v>晋升（级）</v>
          </cell>
          <cell r="P552" t="str">
            <v>北方工业大学</v>
          </cell>
          <cell r="Q552" t="str">
            <v>2013-07-01</v>
          </cell>
          <cell r="R552">
            <v>3.83333333333333</v>
          </cell>
          <cell r="S552" t="str">
            <v>本科</v>
          </cell>
          <cell r="T552" t="str">
            <v>IM项目</v>
          </cell>
          <cell r="U552" t="str">
            <v>陈国辉</v>
          </cell>
        </row>
        <row r="553">
          <cell r="C553">
            <v>123580</v>
          </cell>
          <cell r="D553">
            <v>3</v>
          </cell>
          <cell r="E553">
            <v>3</v>
          </cell>
          <cell r="F553">
            <v>3</v>
          </cell>
          <cell r="G553">
            <v>3</v>
          </cell>
          <cell r="H553">
            <v>0</v>
          </cell>
          <cell r="I553" t="str">
            <v>软件开发工程师</v>
          </cell>
          <cell r="J553" t="str">
            <v>工程院二部开发六处</v>
          </cell>
          <cell r="K553" t="str">
            <v>P5</v>
          </cell>
          <cell r="L553" t="str">
            <v>2015-11-16</v>
          </cell>
          <cell r="M553">
            <v>42416</v>
          </cell>
          <cell r="N553">
            <v>1.5</v>
          </cell>
          <cell r="O553" t="str">
            <v>转正定级</v>
          </cell>
          <cell r="P553" t="str">
            <v>福州大学</v>
          </cell>
          <cell r="Q553" t="str">
            <v>2010-07-01</v>
          </cell>
          <cell r="R553">
            <v>6.83333333333333</v>
          </cell>
          <cell r="S553" t="str">
            <v>本科</v>
          </cell>
          <cell r="T553" t="str">
            <v>互动课堂</v>
          </cell>
          <cell r="U553" t="str">
            <v>陈国辉</v>
          </cell>
        </row>
        <row r="554">
          <cell r="C554">
            <v>880612</v>
          </cell>
          <cell r="D554">
            <v>2</v>
          </cell>
          <cell r="E554">
            <v>2</v>
          </cell>
          <cell r="F554">
            <v>2</v>
          </cell>
          <cell r="G554">
            <v>2</v>
          </cell>
          <cell r="H554">
            <v>0</v>
          </cell>
          <cell r="I554" t="str">
            <v>软件开发工程师</v>
          </cell>
          <cell r="J554" t="str">
            <v>工程院二部开发六处</v>
          </cell>
          <cell r="K554" t="str">
            <v>P5</v>
          </cell>
          <cell r="L554" t="str">
            <v>2015-12-02</v>
          </cell>
          <cell r="M554">
            <v>42431</v>
          </cell>
          <cell r="N554">
            <v>1.41666666666667</v>
          </cell>
          <cell r="O554" t="str">
            <v>转正定级</v>
          </cell>
          <cell r="P554" t="str">
            <v>四川理工学院</v>
          </cell>
          <cell r="Q554" t="str">
            <v>2010-07-01</v>
          </cell>
          <cell r="R554">
            <v>6.83333333333333</v>
          </cell>
          <cell r="S554" t="str">
            <v>本科</v>
          </cell>
          <cell r="T554" t="str">
            <v>总办孵化平台</v>
          </cell>
          <cell r="U554" t="str">
            <v>陈国辉</v>
          </cell>
        </row>
        <row r="555">
          <cell r="C555">
            <v>201960</v>
          </cell>
          <cell r="D555">
            <v>1</v>
          </cell>
          <cell r="E555">
            <v>1</v>
          </cell>
          <cell r="F555">
            <v>1</v>
          </cell>
          <cell r="G555">
            <v>2</v>
          </cell>
          <cell r="H555">
            <v>1</v>
          </cell>
          <cell r="I555" t="str">
            <v>软件开发工程师</v>
          </cell>
          <cell r="J555" t="str">
            <v>工程院二部开发六处</v>
          </cell>
          <cell r="K555" t="str">
            <v>P5</v>
          </cell>
          <cell r="L555" t="str">
            <v>2015-06-19</v>
          </cell>
          <cell r="M555">
            <v>42695</v>
          </cell>
          <cell r="N555">
            <v>0.5</v>
          </cell>
          <cell r="O555" t="str">
            <v>晋升（级）</v>
          </cell>
          <cell r="P555" t="str">
            <v>重庆师范大学</v>
          </cell>
          <cell r="Q555" t="str">
            <v>2012-07-01</v>
          </cell>
          <cell r="R555">
            <v>4.83333333333333</v>
          </cell>
          <cell r="S555" t="str">
            <v>本科</v>
          </cell>
          <cell r="T555" t="str">
            <v>SOCIAL一组</v>
          </cell>
          <cell r="U555" t="str">
            <v>陈国辉</v>
          </cell>
        </row>
        <row r="556">
          <cell r="C556">
            <v>201408</v>
          </cell>
          <cell r="D556">
            <v>3</v>
          </cell>
          <cell r="E556">
            <v>3</v>
          </cell>
          <cell r="F556">
            <v>3</v>
          </cell>
          <cell r="G556">
            <v>3</v>
          </cell>
          <cell r="H556">
            <v>0</v>
          </cell>
          <cell r="I556" t="str">
            <v>软件开发工程师</v>
          </cell>
          <cell r="J556" t="str">
            <v>工程院二部开发六处</v>
          </cell>
          <cell r="K556" t="str">
            <v>P4</v>
          </cell>
          <cell r="L556" t="str">
            <v>2015-06-27</v>
          </cell>
          <cell r="M556">
            <v>42542</v>
          </cell>
          <cell r="N556">
            <v>1.83333333333333</v>
          </cell>
          <cell r="O556" t="str">
            <v>定岗</v>
          </cell>
          <cell r="P556" t="str">
            <v>福建工程学院</v>
          </cell>
          <cell r="Q556" t="str">
            <v>2015-06-30</v>
          </cell>
          <cell r="R556">
            <v>1.83333333333333</v>
          </cell>
          <cell r="S556" t="str">
            <v>本科</v>
          </cell>
          <cell r="T556" t="str">
            <v>策划方法论软件</v>
          </cell>
          <cell r="U556" t="str">
            <v>陈国辉</v>
          </cell>
        </row>
        <row r="557">
          <cell r="C557">
            <v>931677</v>
          </cell>
          <cell r="D557">
            <v>3</v>
          </cell>
          <cell r="E557">
            <v>3</v>
          </cell>
          <cell r="F557">
            <v>3</v>
          </cell>
          <cell r="G557">
            <v>3</v>
          </cell>
          <cell r="H557">
            <v>0</v>
          </cell>
          <cell r="I557" t="str">
            <v>软件开发工程师</v>
          </cell>
          <cell r="J557" t="str">
            <v>工程院二部开发六处</v>
          </cell>
          <cell r="K557" t="str">
            <v>P4</v>
          </cell>
          <cell r="L557" t="str">
            <v>2015-07-15</v>
          </cell>
          <cell r="M557">
            <v>42292</v>
          </cell>
          <cell r="N557">
            <v>1.83333333333333</v>
          </cell>
          <cell r="O557" t="str">
            <v>转正定级</v>
          </cell>
          <cell r="P557" t="str">
            <v>重庆解放军后勤工程学院</v>
          </cell>
          <cell r="Q557" t="str">
            <v>2009-07-01</v>
          </cell>
          <cell r="R557">
            <v>7.83333333333333</v>
          </cell>
          <cell r="S557" t="str">
            <v>本科</v>
          </cell>
          <cell r="T557" t="str">
            <v>互动课堂</v>
          </cell>
          <cell r="U557" t="str">
            <v>陈国辉</v>
          </cell>
        </row>
        <row r="558">
          <cell r="C558">
            <v>771328</v>
          </cell>
          <cell r="D558">
            <v>2</v>
          </cell>
          <cell r="E558">
            <v>2</v>
          </cell>
          <cell r="F558">
            <v>3</v>
          </cell>
          <cell r="G558">
            <v>3</v>
          </cell>
          <cell r="H558">
            <v>0</v>
          </cell>
          <cell r="I558" t="str">
            <v>软件开发工程师</v>
          </cell>
          <cell r="J558" t="str">
            <v>工程院二部开发六处</v>
          </cell>
          <cell r="K558" t="str">
            <v>P4</v>
          </cell>
          <cell r="L558" t="str">
            <v>2015-07-23</v>
          </cell>
          <cell r="M558">
            <v>42300</v>
          </cell>
          <cell r="N558">
            <v>1.75</v>
          </cell>
          <cell r="O558" t="str">
            <v>转正定级</v>
          </cell>
          <cell r="P558" t="str">
            <v>厦门理工学院</v>
          </cell>
          <cell r="Q558" t="str">
            <v>2012-07-01</v>
          </cell>
          <cell r="R558">
            <v>4.83333333333333</v>
          </cell>
          <cell r="S558" t="str">
            <v>本科</v>
          </cell>
          <cell r="T558" t="str">
            <v>策划方法论软件</v>
          </cell>
          <cell r="U558" t="str">
            <v>陈国辉</v>
          </cell>
        </row>
        <row r="559">
          <cell r="C559">
            <v>914776</v>
          </cell>
          <cell r="D559">
            <v>3</v>
          </cell>
          <cell r="E559">
            <v>3</v>
          </cell>
          <cell r="F559">
            <v>3</v>
          </cell>
          <cell r="G559">
            <v>3</v>
          </cell>
          <cell r="H559">
            <v>0</v>
          </cell>
          <cell r="I559" t="str">
            <v>软件开发工程师</v>
          </cell>
          <cell r="J559" t="str">
            <v>工程院二部开发六处</v>
          </cell>
          <cell r="K559" t="str">
            <v>P4</v>
          </cell>
          <cell r="L559" t="str">
            <v>2015-08-10</v>
          </cell>
          <cell r="M559">
            <v>42326</v>
          </cell>
          <cell r="N559">
            <v>1.75</v>
          </cell>
          <cell r="O559" t="str">
            <v>转正定级</v>
          </cell>
          <cell r="P559" t="str">
            <v>厦门城市职业学院</v>
          </cell>
          <cell r="Q559" t="str">
            <v>2011-07-01</v>
          </cell>
          <cell r="R559">
            <v>5.83333333333333</v>
          </cell>
          <cell r="S559" t="str">
            <v>本科</v>
          </cell>
          <cell r="T559" t="str">
            <v>项目管理数据平台</v>
          </cell>
          <cell r="U559" t="str">
            <v>陈国辉</v>
          </cell>
        </row>
        <row r="560">
          <cell r="C560">
            <v>624199</v>
          </cell>
          <cell r="D560">
            <v>3</v>
          </cell>
          <cell r="E560">
            <v>3</v>
          </cell>
          <cell r="F560">
            <v>3</v>
          </cell>
          <cell r="G560">
            <v>3</v>
          </cell>
          <cell r="H560">
            <v>0</v>
          </cell>
          <cell r="I560" t="str">
            <v>软件开发工程师</v>
          </cell>
          <cell r="J560" t="str">
            <v>工程院二部开发六处</v>
          </cell>
          <cell r="K560" t="str">
            <v>P4</v>
          </cell>
          <cell r="L560" t="str">
            <v>2015-11-20</v>
          </cell>
          <cell r="M560">
            <v>42420</v>
          </cell>
          <cell r="N560">
            <v>1.5</v>
          </cell>
          <cell r="O560" t="str">
            <v>转正定级</v>
          </cell>
          <cell r="P560" t="str">
            <v>湖北工业大学</v>
          </cell>
          <cell r="Q560" t="str">
            <v>2013-07-01</v>
          </cell>
          <cell r="R560">
            <v>3.83333333333333</v>
          </cell>
          <cell r="S560" t="str">
            <v>本科</v>
          </cell>
          <cell r="T560" t="str">
            <v>策划方法论软件</v>
          </cell>
          <cell r="U560" t="str">
            <v>陈国辉</v>
          </cell>
        </row>
        <row r="561">
          <cell r="C561">
            <v>210034</v>
          </cell>
          <cell r="D561">
            <v>3</v>
          </cell>
          <cell r="E561">
            <v>3</v>
          </cell>
          <cell r="F561">
            <v>3</v>
          </cell>
          <cell r="G561">
            <v>3</v>
          </cell>
          <cell r="H561">
            <v>0</v>
          </cell>
          <cell r="I561" t="str">
            <v>软件开发工程师</v>
          </cell>
          <cell r="J561" t="str">
            <v>工程院二部开发六处</v>
          </cell>
          <cell r="K561" t="str">
            <v>P4</v>
          </cell>
          <cell r="L561" t="str">
            <v>2016-03-14</v>
          </cell>
          <cell r="M561">
            <v>42535</v>
          </cell>
          <cell r="N561">
            <v>1.16666666666667</v>
          </cell>
          <cell r="O561" t="str">
            <v>转正定级</v>
          </cell>
          <cell r="P561" t="str">
            <v>成都信息工程学院</v>
          </cell>
          <cell r="Q561" t="str">
            <v>2014-07-01</v>
          </cell>
          <cell r="R561">
            <v>2.83333333333333</v>
          </cell>
          <cell r="S561" t="str">
            <v>本科</v>
          </cell>
          <cell r="T561" t="str">
            <v>策划方法论软件</v>
          </cell>
          <cell r="U561" t="str">
            <v>陈国辉</v>
          </cell>
        </row>
        <row r="562">
          <cell r="C562">
            <v>711101</v>
          </cell>
          <cell r="D562">
            <v>1</v>
          </cell>
          <cell r="E562">
            <v>1</v>
          </cell>
          <cell r="F562">
            <v>1</v>
          </cell>
          <cell r="G562">
            <v>2</v>
          </cell>
          <cell r="H562">
            <v>1</v>
          </cell>
          <cell r="I562" t="str">
            <v>软件开发工程师</v>
          </cell>
          <cell r="J562" t="str">
            <v>工程院二部开发六处</v>
          </cell>
          <cell r="K562" t="str">
            <v>P4</v>
          </cell>
          <cell r="L562" t="str">
            <v>2016-09-12</v>
          </cell>
          <cell r="M562">
            <v>42716</v>
          </cell>
          <cell r="N562">
            <v>0.666666666666667</v>
          </cell>
          <cell r="O562" t="str">
            <v>转正定岗</v>
          </cell>
          <cell r="P562" t="str">
            <v>闽南师范大学</v>
          </cell>
          <cell r="Q562" t="str">
            <v>2013-06-30</v>
          </cell>
          <cell r="R562">
            <v>3.83333333333333</v>
          </cell>
          <cell r="S562" t="str">
            <v>本科</v>
          </cell>
          <cell r="T562" t="str">
            <v>互动课堂</v>
          </cell>
          <cell r="U562" t="str">
            <v>陈国辉</v>
          </cell>
        </row>
        <row r="563">
          <cell r="C563">
            <v>140317</v>
          </cell>
          <cell r="D563">
            <v>1</v>
          </cell>
          <cell r="E563">
            <v>1</v>
          </cell>
          <cell r="F563">
            <v>1</v>
          </cell>
          <cell r="G563">
            <v>1</v>
          </cell>
          <cell r="H563">
            <v>0</v>
          </cell>
          <cell r="I563" t="str">
            <v>软件开发工程师</v>
          </cell>
          <cell r="J563" t="str">
            <v>工程院二部开发六处</v>
          </cell>
          <cell r="K563" t="str">
            <v>未定级</v>
          </cell>
          <cell r="L563" t="str">
            <v>2016-07-05</v>
          </cell>
          <cell r="M563" t="str">
            <v>2016-07-05</v>
          </cell>
          <cell r="N563">
            <v>0.833333333333333</v>
          </cell>
          <cell r="O563" t="str">
            <v>入职</v>
          </cell>
          <cell r="P563" t="str">
            <v>广东工业大学</v>
          </cell>
          <cell r="Q563" t="str">
            <v>2016-07-01</v>
          </cell>
          <cell r="R563">
            <v>0.833333333333333</v>
          </cell>
          <cell r="S563" t="str">
            <v>本科</v>
          </cell>
          <cell r="T563" t="str">
            <v>互动课堂</v>
          </cell>
          <cell r="U563" t="str">
            <v>陈国辉</v>
          </cell>
        </row>
        <row r="564">
          <cell r="C564">
            <v>252919</v>
          </cell>
          <cell r="D564">
            <v>2</v>
          </cell>
          <cell r="E564">
            <v>2</v>
          </cell>
          <cell r="F564">
            <v>2</v>
          </cell>
          <cell r="G564">
            <v>2</v>
          </cell>
          <cell r="H564">
            <v>0</v>
          </cell>
          <cell r="I564" t="str">
            <v>软件开发工程师</v>
          </cell>
          <cell r="J564" t="str">
            <v>工程院二部开发六处</v>
          </cell>
          <cell r="K564" t="str">
            <v>未定级</v>
          </cell>
          <cell r="L564" t="str">
            <v>2016-07-05</v>
          </cell>
          <cell r="M564" t="str">
            <v>2016-07-05</v>
          </cell>
          <cell r="N564">
            <v>0.833333333333333</v>
          </cell>
          <cell r="O564" t="str">
            <v>入职</v>
          </cell>
          <cell r="P564" t="str">
            <v>重庆邮电大学</v>
          </cell>
          <cell r="Q564" t="str">
            <v>2016-06-30</v>
          </cell>
          <cell r="R564">
            <v>0.833333333333333</v>
          </cell>
          <cell r="S564" t="str">
            <v>本科</v>
          </cell>
          <cell r="T564" t="str">
            <v>策划方法论软件</v>
          </cell>
          <cell r="U564" t="str">
            <v>陈国辉</v>
          </cell>
        </row>
        <row r="565">
          <cell r="C565">
            <v>617617</v>
          </cell>
          <cell r="D565">
            <v>1</v>
          </cell>
          <cell r="E565">
            <v>1</v>
          </cell>
          <cell r="F565">
            <v>1</v>
          </cell>
          <cell r="G565">
            <v>1</v>
          </cell>
          <cell r="H565">
            <v>0</v>
          </cell>
          <cell r="I565" t="str">
            <v>软件开发工程师</v>
          </cell>
          <cell r="J565" t="str">
            <v>工程院二部开发六处</v>
          </cell>
          <cell r="K565" t="str">
            <v>未定级</v>
          </cell>
          <cell r="L565" t="str">
            <v>2016-07-05</v>
          </cell>
          <cell r="M565" t="str">
            <v>2016-07-05</v>
          </cell>
          <cell r="N565">
            <v>0.833333333333333</v>
          </cell>
          <cell r="O565" t="str">
            <v>入职</v>
          </cell>
          <cell r="P565" t="str">
            <v>重庆邮电大学</v>
          </cell>
          <cell r="Q565" t="str">
            <v>2016-06-30</v>
          </cell>
          <cell r="R565">
            <v>0.833333333333333</v>
          </cell>
          <cell r="S565" t="str">
            <v>本科</v>
          </cell>
          <cell r="T565" t="str">
            <v>互动课堂</v>
          </cell>
          <cell r="U565" t="str">
            <v>陈国辉</v>
          </cell>
        </row>
        <row r="566">
          <cell r="C566">
            <v>823601</v>
          </cell>
          <cell r="D566">
            <v>1</v>
          </cell>
          <cell r="E566">
            <v>1</v>
          </cell>
          <cell r="F566">
            <v>2</v>
          </cell>
          <cell r="G566">
            <v>2</v>
          </cell>
          <cell r="H566">
            <v>0</v>
          </cell>
          <cell r="I566" t="str">
            <v>软件开发工程师</v>
          </cell>
          <cell r="J566" t="str">
            <v>工程院二部开发六处</v>
          </cell>
          <cell r="K566" t="str">
            <v>未定级</v>
          </cell>
          <cell r="L566" t="str">
            <v>2016-07-05</v>
          </cell>
          <cell r="M566" t="str">
            <v>2016-07-05</v>
          </cell>
          <cell r="N566">
            <v>0.833333333333333</v>
          </cell>
          <cell r="O566" t="str">
            <v>入职</v>
          </cell>
          <cell r="P566" t="str">
            <v>中南大学地信院</v>
          </cell>
          <cell r="Q566" t="str">
            <v>2016-06-23</v>
          </cell>
          <cell r="R566">
            <v>0.833333333333333</v>
          </cell>
          <cell r="S566" t="str">
            <v>本科</v>
          </cell>
          <cell r="T566" t="str">
            <v>101教育PPT</v>
          </cell>
          <cell r="U566" t="str">
            <v>陈国辉</v>
          </cell>
        </row>
        <row r="567">
          <cell r="C567">
            <v>941212</v>
          </cell>
          <cell r="D567">
            <v>1</v>
          </cell>
          <cell r="E567">
            <v>1</v>
          </cell>
          <cell r="F567">
            <v>1</v>
          </cell>
          <cell r="G567">
            <v>1</v>
          </cell>
          <cell r="H567">
            <v>0</v>
          </cell>
          <cell r="I567" t="str">
            <v>软件开发工程师</v>
          </cell>
          <cell r="J567" t="str">
            <v>工程院二部开发六处</v>
          </cell>
          <cell r="K567" t="str">
            <v>未定级</v>
          </cell>
          <cell r="L567" t="str">
            <v>2016-07-05</v>
          </cell>
          <cell r="M567" t="str">
            <v>2016-07-05</v>
          </cell>
          <cell r="N567">
            <v>0.833333333333333</v>
          </cell>
          <cell r="O567" t="str">
            <v>入职</v>
          </cell>
          <cell r="P567" t="str">
            <v>电子科技大学</v>
          </cell>
          <cell r="Q567" t="str">
            <v>2016-07-01</v>
          </cell>
          <cell r="R567">
            <v>0.833333333333333</v>
          </cell>
          <cell r="S567" t="str">
            <v>本科</v>
          </cell>
          <cell r="T567" t="str">
            <v>策划方法论软件</v>
          </cell>
          <cell r="U567" t="str">
            <v>陈国辉</v>
          </cell>
        </row>
        <row r="568">
          <cell r="C568">
            <v>409982</v>
          </cell>
          <cell r="D568">
            <v>3</v>
          </cell>
          <cell r="E568">
            <v>3</v>
          </cell>
          <cell r="F568">
            <v>3</v>
          </cell>
          <cell r="G568">
            <v>3</v>
          </cell>
          <cell r="H568">
            <v>0</v>
          </cell>
          <cell r="I568" t="str">
            <v>软件开发工程师</v>
          </cell>
          <cell r="J568" t="str">
            <v>工程院二部开发二处</v>
          </cell>
          <cell r="K568" t="str">
            <v>P6</v>
          </cell>
          <cell r="L568" t="str">
            <v>2014-03-24</v>
          </cell>
          <cell r="M568">
            <v>41814</v>
          </cell>
          <cell r="N568">
            <v>3.08333333333333</v>
          </cell>
          <cell r="O568" t="str">
            <v>定岗</v>
          </cell>
          <cell r="P568" t="str">
            <v>厦门大学</v>
          </cell>
          <cell r="Q568" t="str">
            <v>2010-09-01</v>
          </cell>
          <cell r="R568">
            <v>6.66666666666667</v>
          </cell>
          <cell r="S568" t="str">
            <v>本科</v>
          </cell>
          <cell r="T568" t="str">
            <v>互动课堂</v>
          </cell>
          <cell r="U568" t="str">
            <v>陈国辉</v>
          </cell>
        </row>
        <row r="569">
          <cell r="C569">
            <v>186716</v>
          </cell>
          <cell r="D569">
            <v>3</v>
          </cell>
          <cell r="E569">
            <v>3</v>
          </cell>
          <cell r="F569">
            <v>3</v>
          </cell>
          <cell r="G569">
            <v>3</v>
          </cell>
          <cell r="H569">
            <v>0</v>
          </cell>
          <cell r="I569" t="str">
            <v>软件开发工程师</v>
          </cell>
          <cell r="J569" t="str">
            <v>工程院二部开发二处</v>
          </cell>
          <cell r="K569" t="str">
            <v>P6</v>
          </cell>
          <cell r="L569" t="str">
            <v>2012-04-16</v>
          </cell>
          <cell r="M569">
            <v>41903</v>
          </cell>
          <cell r="N569">
            <v>2.66666666666667</v>
          </cell>
          <cell r="O569" t="str">
            <v>晋升（级）</v>
          </cell>
          <cell r="P569" t="str">
            <v>福建农林大学</v>
          </cell>
          <cell r="Q569" t="str">
            <v>2008-07-01</v>
          </cell>
          <cell r="R569">
            <v>8.83333333333333</v>
          </cell>
          <cell r="S569" t="str">
            <v>本科</v>
          </cell>
          <cell r="T569" t="str">
            <v>互动课堂</v>
          </cell>
          <cell r="U569" t="str">
            <v>陈国辉</v>
          </cell>
        </row>
        <row r="570">
          <cell r="C570">
            <v>594111</v>
          </cell>
          <cell r="D570">
            <v>2</v>
          </cell>
          <cell r="E570">
            <v>2</v>
          </cell>
          <cell r="F570">
            <v>2</v>
          </cell>
          <cell r="G570">
            <v>2</v>
          </cell>
          <cell r="H570">
            <v>0</v>
          </cell>
          <cell r="I570" t="str">
            <v>软件开发工程师</v>
          </cell>
          <cell r="J570" t="str">
            <v>工程院二部开发二处</v>
          </cell>
          <cell r="K570" t="str">
            <v>P6</v>
          </cell>
          <cell r="L570" t="str">
            <v>2014-08-04</v>
          </cell>
          <cell r="M570">
            <v>42329</v>
          </cell>
          <cell r="N570">
            <v>2.75</v>
          </cell>
          <cell r="O570" t="str">
            <v>定岗</v>
          </cell>
          <cell r="P570" t="str">
            <v>厦门理工学院</v>
          </cell>
          <cell r="Q570" t="str">
            <v>2011-06-01</v>
          </cell>
          <cell r="R570">
            <v>5.91666666666667</v>
          </cell>
          <cell r="S570" t="str">
            <v>本科</v>
          </cell>
          <cell r="T570" t="str">
            <v>IM项目</v>
          </cell>
          <cell r="U570" t="str">
            <v>陈国辉</v>
          </cell>
        </row>
        <row r="571">
          <cell r="C571">
            <v>878785</v>
          </cell>
          <cell r="D571">
            <v>2</v>
          </cell>
          <cell r="E571">
            <v>2</v>
          </cell>
          <cell r="F571">
            <v>2</v>
          </cell>
          <cell r="G571">
            <v>2</v>
          </cell>
          <cell r="H571">
            <v>0</v>
          </cell>
          <cell r="I571" t="str">
            <v>软件开发工程师</v>
          </cell>
          <cell r="J571" t="str">
            <v>工程院二部开发二处</v>
          </cell>
          <cell r="K571" t="str">
            <v>P6</v>
          </cell>
          <cell r="L571" t="str">
            <v>2015-06-29</v>
          </cell>
          <cell r="M571">
            <v>42511</v>
          </cell>
          <cell r="N571">
            <v>1</v>
          </cell>
          <cell r="O571" t="str">
            <v>晋升（级）</v>
          </cell>
          <cell r="P571" t="str">
            <v>天津大学</v>
          </cell>
          <cell r="Q571" t="str">
            <v>2011-07-01</v>
          </cell>
          <cell r="R571">
            <v>5.83333333333333</v>
          </cell>
          <cell r="S571" t="str">
            <v>本科</v>
          </cell>
          <cell r="T571" t="str">
            <v>IM项目</v>
          </cell>
          <cell r="U571" t="str">
            <v>陈国辉</v>
          </cell>
        </row>
        <row r="572">
          <cell r="C572">
            <v>557557</v>
          </cell>
          <cell r="D572">
            <v>2</v>
          </cell>
          <cell r="E572">
            <v>2</v>
          </cell>
          <cell r="F572">
            <v>2</v>
          </cell>
          <cell r="G572">
            <v>2</v>
          </cell>
          <cell r="H572">
            <v>0</v>
          </cell>
          <cell r="I572" t="str">
            <v>软件开发工程师</v>
          </cell>
          <cell r="J572" t="str">
            <v>工程院二部开发二处</v>
          </cell>
          <cell r="K572" t="str">
            <v>P6</v>
          </cell>
          <cell r="L572" t="str">
            <v>2015-10-08</v>
          </cell>
          <cell r="M572">
            <v>42377</v>
          </cell>
          <cell r="N572">
            <v>1.58333333333333</v>
          </cell>
          <cell r="O572" t="str">
            <v>转正定级</v>
          </cell>
          <cell r="P572" t="str">
            <v>福建农林大学</v>
          </cell>
          <cell r="Q572" t="str">
            <v>2011-06-30</v>
          </cell>
          <cell r="R572">
            <v>5.83333333333333</v>
          </cell>
          <cell r="S572" t="str">
            <v>本科</v>
          </cell>
          <cell r="T572" t="str">
            <v>K12-人教社辞书</v>
          </cell>
          <cell r="U572" t="str">
            <v>陈国辉</v>
          </cell>
        </row>
        <row r="573">
          <cell r="C573">
            <v>265475</v>
          </cell>
          <cell r="D573">
            <v>2</v>
          </cell>
          <cell r="E573">
            <v>2</v>
          </cell>
          <cell r="F573">
            <v>2</v>
          </cell>
          <cell r="G573">
            <v>2</v>
          </cell>
          <cell r="H573">
            <v>0</v>
          </cell>
          <cell r="I573" t="str">
            <v>软件开发工程师</v>
          </cell>
          <cell r="J573" t="str">
            <v>工程院二部开发二处</v>
          </cell>
          <cell r="K573" t="str">
            <v>P6</v>
          </cell>
          <cell r="L573" t="str">
            <v>2016-03-15</v>
          </cell>
          <cell r="M573">
            <v>42536</v>
          </cell>
          <cell r="N573">
            <v>1.16666666666667</v>
          </cell>
          <cell r="O573" t="str">
            <v>转正定级</v>
          </cell>
          <cell r="P573" t="str">
            <v>厦门大学</v>
          </cell>
          <cell r="Q573" t="str">
            <v>2013-01-01</v>
          </cell>
          <cell r="R573">
            <v>4.33333333333333</v>
          </cell>
          <cell r="S573" t="str">
            <v>本科</v>
          </cell>
          <cell r="T573" t="str">
            <v>IM项目</v>
          </cell>
          <cell r="U573" t="str">
            <v>陈国辉</v>
          </cell>
        </row>
        <row r="574">
          <cell r="C574">
            <v>142020</v>
          </cell>
          <cell r="D574">
            <v>2</v>
          </cell>
          <cell r="E574">
            <v>2</v>
          </cell>
          <cell r="F574">
            <v>2</v>
          </cell>
          <cell r="G574">
            <v>2</v>
          </cell>
          <cell r="H574">
            <v>0</v>
          </cell>
          <cell r="I574" t="str">
            <v>软件开发工程师</v>
          </cell>
          <cell r="J574" t="str">
            <v>工程院二部开发二处</v>
          </cell>
          <cell r="K574" t="str">
            <v>P5</v>
          </cell>
          <cell r="L574" t="str">
            <v>2014-05-06</v>
          </cell>
          <cell r="M574">
            <v>42511</v>
          </cell>
          <cell r="N574">
            <v>1</v>
          </cell>
          <cell r="O574" t="str">
            <v>晋升（级）</v>
          </cell>
          <cell r="P574" t="str">
            <v>长江师范学院</v>
          </cell>
          <cell r="Q574" t="str">
            <v>2008-07-01</v>
          </cell>
          <cell r="R574">
            <v>8.83333333333333</v>
          </cell>
          <cell r="S574" t="str">
            <v>本科</v>
          </cell>
          <cell r="T574" t="str">
            <v>Checklist</v>
          </cell>
          <cell r="U574" t="str">
            <v>陈国辉</v>
          </cell>
        </row>
        <row r="575">
          <cell r="C575">
            <v>199004</v>
          </cell>
          <cell r="D575">
            <v>1</v>
          </cell>
          <cell r="E575">
            <v>1</v>
          </cell>
          <cell r="F575">
            <v>1</v>
          </cell>
          <cell r="G575">
            <v>1</v>
          </cell>
          <cell r="H575">
            <v>0</v>
          </cell>
          <cell r="I575" t="str">
            <v>软件开发工程师</v>
          </cell>
          <cell r="J575" t="str">
            <v>工程院二部开发二处</v>
          </cell>
          <cell r="K575" t="str">
            <v>P6</v>
          </cell>
          <cell r="L575" t="str">
            <v>2014-08-06</v>
          </cell>
          <cell r="M575">
            <v>42695</v>
          </cell>
          <cell r="N575">
            <v>0.5</v>
          </cell>
          <cell r="O575" t="str">
            <v>晋升（级）</v>
          </cell>
          <cell r="P575" t="str">
            <v>福建师范大学</v>
          </cell>
          <cell r="Q575" t="str">
            <v>2013-06-01</v>
          </cell>
          <cell r="R575">
            <v>3.91666666666667</v>
          </cell>
          <cell r="S575" t="str">
            <v>本科</v>
          </cell>
          <cell r="T575" t="str">
            <v>总办孵化平台</v>
          </cell>
          <cell r="U575" t="str">
            <v>陈国辉</v>
          </cell>
        </row>
        <row r="576">
          <cell r="C576">
            <v>180604</v>
          </cell>
          <cell r="D576">
            <v>1</v>
          </cell>
          <cell r="E576">
            <v>1</v>
          </cell>
          <cell r="F576">
            <v>1</v>
          </cell>
          <cell r="G576">
            <v>1</v>
          </cell>
          <cell r="H576">
            <v>0</v>
          </cell>
          <cell r="I576" t="str">
            <v>软件开发工程师</v>
          </cell>
          <cell r="J576" t="str">
            <v>工程院二部开发二处</v>
          </cell>
          <cell r="K576" t="str">
            <v>P6</v>
          </cell>
          <cell r="L576" t="str">
            <v>2015-06-26</v>
          </cell>
          <cell r="M576">
            <v>42695</v>
          </cell>
          <cell r="N576">
            <v>0.5</v>
          </cell>
          <cell r="O576" t="str">
            <v>晋升（级）</v>
          </cell>
          <cell r="P576" t="str">
            <v>福州大学</v>
          </cell>
          <cell r="Q576" t="str">
            <v>2015-07-01</v>
          </cell>
          <cell r="R576">
            <v>1.83333333333333</v>
          </cell>
          <cell r="S576" t="str">
            <v>硕士研究生</v>
          </cell>
          <cell r="T576" t="str">
            <v>Checklist</v>
          </cell>
          <cell r="U576" t="str">
            <v>陈国辉</v>
          </cell>
        </row>
        <row r="577">
          <cell r="C577">
            <v>137015</v>
          </cell>
          <cell r="D577">
            <v>2</v>
          </cell>
          <cell r="E577">
            <v>2</v>
          </cell>
          <cell r="F577">
            <v>2</v>
          </cell>
          <cell r="G577">
            <v>2</v>
          </cell>
          <cell r="H577">
            <v>0</v>
          </cell>
          <cell r="I577" t="str">
            <v>软件开发工程师</v>
          </cell>
          <cell r="J577" t="str">
            <v>工程院二部开发二处</v>
          </cell>
          <cell r="K577" t="str">
            <v>P5</v>
          </cell>
          <cell r="L577" t="str">
            <v>2015-07-23</v>
          </cell>
          <cell r="M577">
            <v>42300</v>
          </cell>
          <cell r="N577">
            <v>1.75</v>
          </cell>
          <cell r="O577" t="str">
            <v>转正定级</v>
          </cell>
          <cell r="P577" t="str">
            <v>福州大学</v>
          </cell>
          <cell r="Q577" t="str">
            <v>2008-07-01</v>
          </cell>
          <cell r="R577">
            <v>8.83333333333333</v>
          </cell>
          <cell r="S577" t="str">
            <v>本科</v>
          </cell>
          <cell r="T577" t="str">
            <v>总办孵化平台</v>
          </cell>
          <cell r="U577" t="str">
            <v>陈国辉</v>
          </cell>
        </row>
        <row r="578">
          <cell r="C578">
            <v>223606</v>
          </cell>
          <cell r="D578">
            <v>1</v>
          </cell>
          <cell r="E578">
            <v>1</v>
          </cell>
          <cell r="F578">
            <v>1</v>
          </cell>
          <cell r="G578">
            <v>2</v>
          </cell>
          <cell r="H578">
            <v>1</v>
          </cell>
          <cell r="I578" t="str">
            <v>软件开发工程师</v>
          </cell>
          <cell r="J578" t="str">
            <v>工程院二部开发二处</v>
          </cell>
          <cell r="K578" t="str">
            <v>P6</v>
          </cell>
          <cell r="L578" t="str">
            <v>2015-07-27</v>
          </cell>
          <cell r="M578">
            <v>42695</v>
          </cell>
          <cell r="N578">
            <v>0.5</v>
          </cell>
          <cell r="O578" t="str">
            <v>晋升（级）</v>
          </cell>
          <cell r="P578" t="str">
            <v>厦门大学</v>
          </cell>
          <cell r="Q578" t="str">
            <v>2012-07-01</v>
          </cell>
          <cell r="R578">
            <v>4.83333333333333</v>
          </cell>
          <cell r="S578" t="str">
            <v>本科</v>
          </cell>
          <cell r="T578" t="str">
            <v>IM项目</v>
          </cell>
          <cell r="U578" t="str">
            <v>陈国辉</v>
          </cell>
        </row>
        <row r="579">
          <cell r="C579">
            <v>551314</v>
          </cell>
          <cell r="D579">
            <v>2</v>
          </cell>
          <cell r="E579">
            <v>2</v>
          </cell>
          <cell r="F579">
            <v>2</v>
          </cell>
          <cell r="G579">
            <v>2</v>
          </cell>
          <cell r="H579">
            <v>0</v>
          </cell>
          <cell r="I579" t="str">
            <v>软件开发工程师</v>
          </cell>
          <cell r="J579" t="str">
            <v>工程院二部开发二处</v>
          </cell>
          <cell r="K579" t="str">
            <v>P5</v>
          </cell>
          <cell r="L579" t="str">
            <v>2015-08-17</v>
          </cell>
          <cell r="M579">
            <v>42325</v>
          </cell>
          <cell r="N579">
            <v>1.75</v>
          </cell>
          <cell r="O579" t="str">
            <v>转正定级</v>
          </cell>
          <cell r="P579" t="str">
            <v>福建师范大学</v>
          </cell>
          <cell r="Q579" t="str">
            <v>2013-07-01</v>
          </cell>
          <cell r="R579">
            <v>3.83333333333333</v>
          </cell>
          <cell r="S579" t="str">
            <v>本科</v>
          </cell>
          <cell r="T579" t="str">
            <v>Checklist</v>
          </cell>
          <cell r="U579" t="str">
            <v>陈国辉</v>
          </cell>
        </row>
        <row r="580">
          <cell r="C580">
            <v>151115</v>
          </cell>
          <cell r="D580">
            <v>2</v>
          </cell>
          <cell r="E580">
            <v>2</v>
          </cell>
          <cell r="F580">
            <v>2</v>
          </cell>
          <cell r="G580">
            <v>2</v>
          </cell>
          <cell r="H580">
            <v>0</v>
          </cell>
          <cell r="I580" t="str">
            <v>软件开发工程师</v>
          </cell>
          <cell r="J580" t="str">
            <v>工程院二部开发二处</v>
          </cell>
          <cell r="K580" t="str">
            <v>P5</v>
          </cell>
          <cell r="L580" t="str">
            <v>2015-12-02</v>
          </cell>
          <cell r="M580">
            <v>42431</v>
          </cell>
          <cell r="N580">
            <v>1.41666666666667</v>
          </cell>
          <cell r="O580" t="str">
            <v>转正定级</v>
          </cell>
          <cell r="P580" t="str">
            <v>福建农林大学</v>
          </cell>
          <cell r="Q580" t="str">
            <v>2012-06-01</v>
          </cell>
          <cell r="R580">
            <v>4.91666666666667</v>
          </cell>
          <cell r="S580" t="str">
            <v>本科</v>
          </cell>
          <cell r="T580" t="str">
            <v>IM项目</v>
          </cell>
          <cell r="U580" t="str">
            <v>陈国辉</v>
          </cell>
        </row>
        <row r="581">
          <cell r="C581">
            <v>173532</v>
          </cell>
          <cell r="D581">
            <v>2</v>
          </cell>
          <cell r="E581">
            <v>2</v>
          </cell>
          <cell r="F581">
            <v>2</v>
          </cell>
          <cell r="G581">
            <v>2</v>
          </cell>
          <cell r="H581">
            <v>0</v>
          </cell>
          <cell r="I581" t="str">
            <v>软件开发工程师</v>
          </cell>
          <cell r="J581" t="str">
            <v>工程院二部开发二处</v>
          </cell>
          <cell r="K581" t="str">
            <v>P5</v>
          </cell>
          <cell r="L581" t="str">
            <v>2016-04-18</v>
          </cell>
          <cell r="M581">
            <v>42569</v>
          </cell>
          <cell r="N581">
            <v>1.08333333333333</v>
          </cell>
          <cell r="O581" t="str">
            <v>转正定级</v>
          </cell>
          <cell r="P581" t="str">
            <v>厦门理工学院</v>
          </cell>
          <cell r="Q581" t="str">
            <v>2011-07-01</v>
          </cell>
          <cell r="R581">
            <v>5.83333333333333</v>
          </cell>
          <cell r="S581" t="str">
            <v>本科</v>
          </cell>
          <cell r="T581" t="str">
            <v>IM项目</v>
          </cell>
          <cell r="U581" t="str">
            <v>陈国辉</v>
          </cell>
        </row>
        <row r="582">
          <cell r="C582">
            <v>890425</v>
          </cell>
          <cell r="D582">
            <v>1</v>
          </cell>
          <cell r="E582">
            <v>1</v>
          </cell>
          <cell r="F582">
            <v>1</v>
          </cell>
          <cell r="G582">
            <v>2</v>
          </cell>
          <cell r="H582">
            <v>1</v>
          </cell>
          <cell r="I582" t="str">
            <v>软件开发工程师</v>
          </cell>
          <cell r="J582" t="str">
            <v>工程院二部开发二处</v>
          </cell>
          <cell r="K582" t="str">
            <v>P5</v>
          </cell>
          <cell r="L582" t="str">
            <v>2014-06-11</v>
          </cell>
          <cell r="M582">
            <v>42695</v>
          </cell>
          <cell r="N582">
            <v>0.5</v>
          </cell>
          <cell r="O582" t="str">
            <v>晋升（级）</v>
          </cell>
          <cell r="P582" t="str">
            <v>福建师范大学</v>
          </cell>
          <cell r="Q582" t="str">
            <v>2014-07-01</v>
          </cell>
          <cell r="R582">
            <v>2.83333333333333</v>
          </cell>
          <cell r="S582" t="str">
            <v>硕士研究生</v>
          </cell>
          <cell r="T582" t="str">
            <v>总办孵化平台</v>
          </cell>
          <cell r="U582" t="str">
            <v>陈国辉</v>
          </cell>
        </row>
        <row r="583">
          <cell r="C583">
            <v>727604</v>
          </cell>
          <cell r="D583">
            <v>1</v>
          </cell>
          <cell r="E583">
            <v>1</v>
          </cell>
          <cell r="F583">
            <v>1</v>
          </cell>
          <cell r="G583">
            <v>2</v>
          </cell>
          <cell r="H583">
            <v>1</v>
          </cell>
          <cell r="I583" t="str">
            <v>软件开发工程师</v>
          </cell>
          <cell r="J583" t="str">
            <v>工程院二部开发二处</v>
          </cell>
          <cell r="K583" t="str">
            <v>P5</v>
          </cell>
          <cell r="L583" t="str">
            <v>2014-10-21</v>
          </cell>
          <cell r="M583">
            <v>42695</v>
          </cell>
          <cell r="N583">
            <v>0.5</v>
          </cell>
          <cell r="O583" t="str">
            <v>晋升（级）</v>
          </cell>
          <cell r="P583" t="str">
            <v>集美大学</v>
          </cell>
          <cell r="Q583" t="str">
            <v>2013-07-01</v>
          </cell>
          <cell r="R583">
            <v>3.83333333333333</v>
          </cell>
          <cell r="S583" t="str">
            <v>本科</v>
          </cell>
          <cell r="T583" t="str">
            <v>策划方法论软件</v>
          </cell>
          <cell r="U583" t="str">
            <v>陈国辉</v>
          </cell>
        </row>
        <row r="584">
          <cell r="C584">
            <v>985746</v>
          </cell>
          <cell r="D584">
            <v>3</v>
          </cell>
          <cell r="E584">
            <v>3</v>
          </cell>
          <cell r="F584">
            <v>3</v>
          </cell>
          <cell r="G584">
            <v>3</v>
          </cell>
          <cell r="H584">
            <v>0</v>
          </cell>
          <cell r="I584" t="str">
            <v>软件开发工程师</v>
          </cell>
          <cell r="J584" t="str">
            <v>工程院二部开发二处</v>
          </cell>
          <cell r="K584" t="str">
            <v>P4</v>
          </cell>
          <cell r="L584" t="str">
            <v>2015-07-17</v>
          </cell>
          <cell r="M584">
            <v>42294</v>
          </cell>
          <cell r="N584">
            <v>1.83333333333333</v>
          </cell>
          <cell r="O584" t="str">
            <v>转正定级</v>
          </cell>
          <cell r="P584" t="str">
            <v>厦门理工学院</v>
          </cell>
          <cell r="Q584" t="str">
            <v>2014-07-01</v>
          </cell>
          <cell r="R584">
            <v>2.83333333333333</v>
          </cell>
          <cell r="S584" t="str">
            <v>本科</v>
          </cell>
          <cell r="T584" t="str">
            <v>IM项目</v>
          </cell>
          <cell r="U584" t="str">
            <v>陈国辉</v>
          </cell>
        </row>
        <row r="585">
          <cell r="C585">
            <v>902860</v>
          </cell>
          <cell r="D585">
            <v>1</v>
          </cell>
          <cell r="E585">
            <v>1</v>
          </cell>
          <cell r="F585">
            <v>1</v>
          </cell>
          <cell r="G585">
            <v>1</v>
          </cell>
          <cell r="H585">
            <v>0</v>
          </cell>
          <cell r="I585" t="str">
            <v>软件开发工程师</v>
          </cell>
          <cell r="J585" t="str">
            <v>工程院二部开发二处</v>
          </cell>
          <cell r="K585" t="str">
            <v>P5</v>
          </cell>
          <cell r="L585" t="str">
            <v>2015-09-14</v>
          </cell>
          <cell r="M585">
            <v>42695</v>
          </cell>
          <cell r="N585">
            <v>0.5</v>
          </cell>
          <cell r="O585" t="str">
            <v>晋升（级）</v>
          </cell>
          <cell r="P585" t="str">
            <v>厦门理工学院</v>
          </cell>
          <cell r="Q585" t="str">
            <v>2012-07-01</v>
          </cell>
          <cell r="R585">
            <v>4.83333333333333</v>
          </cell>
          <cell r="S585" t="str">
            <v>本科</v>
          </cell>
          <cell r="T585" t="str">
            <v>策划方法论软件</v>
          </cell>
          <cell r="U585" t="str">
            <v>陈国辉</v>
          </cell>
        </row>
        <row r="586">
          <cell r="C586">
            <v>199322</v>
          </cell>
          <cell r="D586">
            <v>1</v>
          </cell>
          <cell r="E586">
            <v>1</v>
          </cell>
          <cell r="F586">
            <v>1</v>
          </cell>
          <cell r="G586">
            <v>1</v>
          </cell>
          <cell r="H586">
            <v>0</v>
          </cell>
          <cell r="I586" t="str">
            <v>软件开发工程师</v>
          </cell>
          <cell r="J586" t="str">
            <v>工程院二部开发二处</v>
          </cell>
          <cell r="K586" t="str">
            <v>未定级</v>
          </cell>
          <cell r="L586" t="str">
            <v>2016-07-05</v>
          </cell>
          <cell r="M586" t="str">
            <v>2016-07-05</v>
          </cell>
          <cell r="N586">
            <v>0.833333333333333</v>
          </cell>
          <cell r="O586" t="str">
            <v>入职</v>
          </cell>
          <cell r="P586" t="str">
            <v>厦门大学</v>
          </cell>
          <cell r="Q586" t="str">
            <v>2016-06-20</v>
          </cell>
          <cell r="R586">
            <v>0.916666666666667</v>
          </cell>
          <cell r="S586" t="str">
            <v>本科</v>
          </cell>
          <cell r="T586" t="str">
            <v>IM项目</v>
          </cell>
          <cell r="U586" t="str">
            <v>陈国辉</v>
          </cell>
        </row>
        <row r="587">
          <cell r="C587">
            <v>311715</v>
          </cell>
          <cell r="D587">
            <v>2</v>
          </cell>
          <cell r="E587">
            <v>2</v>
          </cell>
          <cell r="F587">
            <v>2</v>
          </cell>
          <cell r="G587">
            <v>2</v>
          </cell>
          <cell r="H587">
            <v>0</v>
          </cell>
          <cell r="I587" t="str">
            <v>软件开发工程师</v>
          </cell>
          <cell r="J587" t="str">
            <v>工程院二部开发二处</v>
          </cell>
          <cell r="K587" t="str">
            <v>未定级</v>
          </cell>
          <cell r="L587" t="str">
            <v>2016-07-05</v>
          </cell>
          <cell r="M587" t="str">
            <v>2016-07-05</v>
          </cell>
          <cell r="N587">
            <v>0.833333333333333</v>
          </cell>
          <cell r="O587" t="str">
            <v>入职</v>
          </cell>
          <cell r="P587" t="str">
            <v>四川大学</v>
          </cell>
          <cell r="Q587" t="str">
            <v>2016-07-01</v>
          </cell>
          <cell r="R587">
            <v>0.833333333333333</v>
          </cell>
          <cell r="S587" t="str">
            <v>本科</v>
          </cell>
          <cell r="T587" t="str">
            <v>总办孵化平台</v>
          </cell>
          <cell r="U587" t="str">
            <v>陈国辉</v>
          </cell>
        </row>
        <row r="588">
          <cell r="C588">
            <v>10489</v>
          </cell>
          <cell r="D588">
            <v>2</v>
          </cell>
          <cell r="E588">
            <v>2</v>
          </cell>
          <cell r="F588">
            <v>2</v>
          </cell>
          <cell r="G588">
            <v>2</v>
          </cell>
          <cell r="H588">
            <v>0</v>
          </cell>
          <cell r="I588" t="str">
            <v>开发经理</v>
          </cell>
          <cell r="J588" t="str">
            <v>工程院二部本部</v>
          </cell>
          <cell r="K588" t="str">
            <v>M7</v>
          </cell>
          <cell r="L588" t="str">
            <v>2005-02-21</v>
          </cell>
          <cell r="M588">
            <v>42176</v>
          </cell>
          <cell r="N588">
            <v>12.25</v>
          </cell>
          <cell r="O588" t="str">
            <v>定岗</v>
          </cell>
          <cell r="P588" t="str">
            <v>福建工程学院</v>
          </cell>
          <cell r="Q588" t="str">
            <v>2003-07-01</v>
          </cell>
          <cell r="R588">
            <v>13.8333333333333</v>
          </cell>
          <cell r="S588" t="str">
            <v>专科</v>
          </cell>
          <cell r="T588" t="str">
            <v>IM项目</v>
          </cell>
          <cell r="U588" t="str">
            <v>陈国辉</v>
          </cell>
        </row>
        <row r="589">
          <cell r="C589">
            <v>654311</v>
          </cell>
          <cell r="D589">
            <v>2</v>
          </cell>
          <cell r="E589">
            <v>2</v>
          </cell>
          <cell r="F589">
            <v>2</v>
          </cell>
          <cell r="G589">
            <v>2</v>
          </cell>
          <cell r="H589">
            <v>0</v>
          </cell>
          <cell r="I589" t="str">
            <v>开发经理</v>
          </cell>
          <cell r="J589" t="str">
            <v>工程院二部本部</v>
          </cell>
          <cell r="K589" t="str">
            <v>M7</v>
          </cell>
          <cell r="L589" t="str">
            <v>2014-05-08</v>
          </cell>
          <cell r="M589">
            <v>41859</v>
          </cell>
          <cell r="N589">
            <v>3</v>
          </cell>
          <cell r="O589" t="str">
            <v>转正</v>
          </cell>
          <cell r="P589" t="str">
            <v>太原理工大学</v>
          </cell>
          <cell r="Q589" t="str">
            <v>2003-07-01</v>
          </cell>
          <cell r="R589">
            <v>13.8333333333333</v>
          </cell>
          <cell r="S589" t="str">
            <v>本科</v>
          </cell>
          <cell r="T589" t="str">
            <v>总办孵化平台</v>
          </cell>
          <cell r="U589" t="str">
            <v>陈国辉</v>
          </cell>
        </row>
        <row r="590">
          <cell r="C590">
            <v>851004</v>
          </cell>
          <cell r="D590">
            <v>2</v>
          </cell>
          <cell r="E590">
            <v>2</v>
          </cell>
          <cell r="F590">
            <v>2</v>
          </cell>
          <cell r="G590">
            <v>2</v>
          </cell>
          <cell r="H590">
            <v>0</v>
          </cell>
          <cell r="I590" t="str">
            <v>高级软件开发工程师</v>
          </cell>
          <cell r="J590" t="str">
            <v>工程院二部本部</v>
          </cell>
          <cell r="K590" t="str">
            <v>P7</v>
          </cell>
          <cell r="L590" t="str">
            <v>2011-10-24</v>
          </cell>
          <cell r="M590">
            <v>42511</v>
          </cell>
          <cell r="N590">
            <v>1</v>
          </cell>
          <cell r="O590" t="str">
            <v>晋升（职、级）</v>
          </cell>
          <cell r="P590" t="str">
            <v>福建师范大学</v>
          </cell>
          <cell r="Q590" t="str">
            <v>2008-07-01</v>
          </cell>
          <cell r="R590">
            <v>8.83333333333333</v>
          </cell>
          <cell r="S590" t="str">
            <v>本科</v>
          </cell>
          <cell r="T590" t="str">
            <v>Checklist</v>
          </cell>
          <cell r="U590" t="str">
            <v>陈国辉</v>
          </cell>
        </row>
        <row r="591">
          <cell r="C591">
            <v>102402</v>
          </cell>
          <cell r="D591">
            <v>2</v>
          </cell>
          <cell r="E591">
            <v>2</v>
          </cell>
          <cell r="F591">
            <v>2</v>
          </cell>
          <cell r="G591">
            <v>2</v>
          </cell>
          <cell r="H591">
            <v>0</v>
          </cell>
          <cell r="I591" t="str">
            <v>高级软件开发工程师</v>
          </cell>
          <cell r="J591" t="str">
            <v>工程院二部本部</v>
          </cell>
          <cell r="K591" t="str">
            <v>P7</v>
          </cell>
          <cell r="L591" t="str">
            <v>2015-03-26</v>
          </cell>
          <cell r="M591">
            <v>42181</v>
          </cell>
          <cell r="N591">
            <v>2.08333333333333</v>
          </cell>
          <cell r="O591" t="str">
            <v>转正定级</v>
          </cell>
          <cell r="P591" t="str">
            <v>河南理工大学</v>
          </cell>
          <cell r="Q591" t="str">
            <v>2007-07-01</v>
          </cell>
          <cell r="R591">
            <v>9.83333333333333</v>
          </cell>
          <cell r="S591" t="str">
            <v>本科</v>
          </cell>
          <cell r="T591" t="str">
            <v>101教育PPT</v>
          </cell>
          <cell r="U591" t="str">
            <v>陈国辉</v>
          </cell>
        </row>
        <row r="592">
          <cell r="C592">
            <v>901909</v>
          </cell>
          <cell r="D592">
            <v>2</v>
          </cell>
          <cell r="E592">
            <v>2</v>
          </cell>
          <cell r="F592">
            <v>2</v>
          </cell>
          <cell r="G592">
            <v>2</v>
          </cell>
          <cell r="H592">
            <v>0</v>
          </cell>
          <cell r="I592" t="str">
            <v>开发经理</v>
          </cell>
          <cell r="J592" t="str">
            <v>工程院二部本部</v>
          </cell>
          <cell r="K592" t="str">
            <v>P7</v>
          </cell>
          <cell r="L592" t="str">
            <v>2015-08-17</v>
          </cell>
          <cell r="M592">
            <v>42325</v>
          </cell>
          <cell r="N592">
            <v>1.75</v>
          </cell>
          <cell r="O592" t="str">
            <v>转正定级</v>
          </cell>
          <cell r="P592" t="str">
            <v>漳州师范学院</v>
          </cell>
          <cell r="Q592" t="str">
            <v>2007-07-01</v>
          </cell>
          <cell r="R592">
            <v>9.83333333333333</v>
          </cell>
          <cell r="S592" t="str">
            <v>本科</v>
          </cell>
          <cell r="T592" t="str">
            <v>互动课堂</v>
          </cell>
          <cell r="U592" t="str">
            <v>陈国辉</v>
          </cell>
        </row>
        <row r="593">
          <cell r="C593">
            <v>285974</v>
          </cell>
          <cell r="D593">
            <v>1</v>
          </cell>
          <cell r="E593">
            <v>1</v>
          </cell>
          <cell r="F593">
            <v>1</v>
          </cell>
          <cell r="G593">
            <v>1</v>
          </cell>
          <cell r="H593">
            <v>0</v>
          </cell>
          <cell r="I593" t="str">
            <v>高级软件开发工程师</v>
          </cell>
          <cell r="J593" t="str">
            <v>工程院二部本部</v>
          </cell>
          <cell r="K593" t="str">
            <v>P7</v>
          </cell>
          <cell r="L593" t="str">
            <v>2015-08-28</v>
          </cell>
          <cell r="M593">
            <v>42336</v>
          </cell>
          <cell r="N593">
            <v>1.66666666666667</v>
          </cell>
          <cell r="O593" t="str">
            <v>转正定级</v>
          </cell>
          <cell r="P593" t="str">
            <v>同济大学</v>
          </cell>
          <cell r="Q593" t="str">
            <v>2015-08-01</v>
          </cell>
          <cell r="R593">
            <v>1.75</v>
          </cell>
          <cell r="S593" t="str">
            <v>硕士研究生</v>
          </cell>
          <cell r="T593" t="str">
            <v>总办孵化平台</v>
          </cell>
          <cell r="U593" t="str">
            <v>陈国辉</v>
          </cell>
        </row>
        <row r="594">
          <cell r="C594">
            <v>698765</v>
          </cell>
          <cell r="D594">
            <v>1</v>
          </cell>
          <cell r="E594">
            <v>1</v>
          </cell>
          <cell r="F594">
            <v>1</v>
          </cell>
          <cell r="G594">
            <v>1</v>
          </cell>
          <cell r="H594">
            <v>0</v>
          </cell>
          <cell r="I594" t="str">
            <v>高级软件开发工程师</v>
          </cell>
          <cell r="J594" t="str">
            <v>工程院二部本部</v>
          </cell>
          <cell r="K594" t="str">
            <v>P7</v>
          </cell>
          <cell r="L594" t="str">
            <v>2016-07-25</v>
          </cell>
          <cell r="M594">
            <v>42668</v>
          </cell>
          <cell r="N594">
            <v>0.75</v>
          </cell>
          <cell r="O594" t="str">
            <v>转正定级</v>
          </cell>
          <cell r="P594" t="str">
            <v>福州大学</v>
          </cell>
          <cell r="Q594" t="str">
            <v>2008-07-01</v>
          </cell>
          <cell r="R594">
            <v>8.83333333333333</v>
          </cell>
          <cell r="S594" t="str">
            <v>本科</v>
          </cell>
          <cell r="T594" t="str">
            <v>项目管理数据平台</v>
          </cell>
          <cell r="U594" t="str">
            <v>陈国辉</v>
          </cell>
        </row>
        <row r="595">
          <cell r="C595">
            <v>110825</v>
          </cell>
          <cell r="D595">
            <v>3</v>
          </cell>
          <cell r="E595">
            <v>3</v>
          </cell>
          <cell r="F595">
            <v>3</v>
          </cell>
          <cell r="G595">
            <v>3</v>
          </cell>
          <cell r="H595">
            <v>0</v>
          </cell>
          <cell r="I595" t="str">
            <v>软件开发工程师</v>
          </cell>
          <cell r="J595" t="str">
            <v>工程院八部开发一处</v>
          </cell>
          <cell r="K595" t="str">
            <v>P6</v>
          </cell>
          <cell r="L595" t="str">
            <v>2014-05-29</v>
          </cell>
          <cell r="M595">
            <v>41880</v>
          </cell>
          <cell r="N595">
            <v>2.91666666666667</v>
          </cell>
          <cell r="O595" t="str">
            <v>定岗</v>
          </cell>
          <cell r="P595" t="str">
            <v>北京理工大学</v>
          </cell>
          <cell r="Q595" t="str">
            <v>2013-07-01</v>
          </cell>
          <cell r="R595">
            <v>3.83333333333333</v>
          </cell>
          <cell r="S595" t="str">
            <v>本科</v>
          </cell>
          <cell r="T595" t="str">
            <v>101教育平台</v>
          </cell>
          <cell r="U595" t="str">
            <v>罗双姣</v>
          </cell>
        </row>
        <row r="596">
          <cell r="C596">
            <v>140903</v>
          </cell>
          <cell r="D596">
            <v>2</v>
          </cell>
          <cell r="E596">
            <v>2</v>
          </cell>
          <cell r="F596">
            <v>2</v>
          </cell>
          <cell r="G596">
            <v>2</v>
          </cell>
          <cell r="H596">
            <v>0</v>
          </cell>
          <cell r="I596" t="str">
            <v>软件开发工程师</v>
          </cell>
          <cell r="J596" t="str">
            <v>工程院八部开发一处</v>
          </cell>
          <cell r="K596" t="str">
            <v>P6</v>
          </cell>
          <cell r="L596" t="str">
            <v>2014-10-27</v>
          </cell>
          <cell r="M596">
            <v>42511</v>
          </cell>
          <cell r="N596">
            <v>1</v>
          </cell>
          <cell r="O596" t="str">
            <v>晋升（级）</v>
          </cell>
          <cell r="P596" t="str">
            <v>福州大学</v>
          </cell>
          <cell r="Q596" t="str">
            <v>2009-04-01</v>
          </cell>
          <cell r="R596">
            <v>8.08333333333333</v>
          </cell>
          <cell r="S596" t="str">
            <v>硕士研究生</v>
          </cell>
          <cell r="T596" t="str">
            <v>华渔职业教育</v>
          </cell>
          <cell r="U596" t="str">
            <v>罗双姣</v>
          </cell>
        </row>
        <row r="597">
          <cell r="C597">
            <v>888123</v>
          </cell>
          <cell r="D597">
            <v>1</v>
          </cell>
          <cell r="E597">
            <v>1</v>
          </cell>
          <cell r="F597">
            <v>1</v>
          </cell>
          <cell r="G597">
            <v>1</v>
          </cell>
          <cell r="H597">
            <v>0</v>
          </cell>
          <cell r="I597" t="str">
            <v>高级软件开发工程师</v>
          </cell>
          <cell r="J597" t="str">
            <v>工程院八部开发一处</v>
          </cell>
          <cell r="K597" t="str">
            <v>P7</v>
          </cell>
          <cell r="L597" t="str">
            <v>2014-11-24</v>
          </cell>
          <cell r="M597">
            <v>42695</v>
          </cell>
          <cell r="N597">
            <v>0.5</v>
          </cell>
          <cell r="O597" t="str">
            <v>晋升（职、级）</v>
          </cell>
          <cell r="P597" t="str">
            <v>福州大学</v>
          </cell>
          <cell r="Q597" t="str">
            <v>2014-01-30</v>
          </cell>
          <cell r="R597">
            <v>3.25</v>
          </cell>
          <cell r="S597" t="str">
            <v>本科</v>
          </cell>
          <cell r="T597" t="str">
            <v>101教育平台</v>
          </cell>
          <cell r="U597" t="str">
            <v>罗双姣</v>
          </cell>
        </row>
        <row r="598">
          <cell r="C598">
            <v>890918</v>
          </cell>
          <cell r="D598">
            <v>2</v>
          </cell>
          <cell r="E598">
            <v>2</v>
          </cell>
          <cell r="F598">
            <v>2</v>
          </cell>
          <cell r="G598">
            <v>2</v>
          </cell>
          <cell r="H598">
            <v>0</v>
          </cell>
          <cell r="I598" t="str">
            <v>软件开发工程师</v>
          </cell>
          <cell r="J598" t="str">
            <v>工程院八部开发一处</v>
          </cell>
          <cell r="K598" t="str">
            <v>P6</v>
          </cell>
          <cell r="L598" t="str">
            <v>2012-02-02</v>
          </cell>
          <cell r="M598">
            <v>42511</v>
          </cell>
          <cell r="N598">
            <v>1</v>
          </cell>
          <cell r="O598" t="str">
            <v>晋升（级）</v>
          </cell>
          <cell r="P598" t="str">
            <v>福州大学</v>
          </cell>
          <cell r="Q598" t="str">
            <v>2010-07-01</v>
          </cell>
          <cell r="R598">
            <v>6.83333333333333</v>
          </cell>
          <cell r="S598" t="str">
            <v>本科</v>
          </cell>
          <cell r="T598" t="str">
            <v>101教育平台</v>
          </cell>
          <cell r="U598" t="str">
            <v>罗双姣</v>
          </cell>
        </row>
        <row r="599">
          <cell r="C599">
            <v>198526</v>
          </cell>
          <cell r="D599">
            <v>2</v>
          </cell>
          <cell r="E599">
            <v>2</v>
          </cell>
          <cell r="F599">
            <v>2</v>
          </cell>
          <cell r="G599">
            <v>2</v>
          </cell>
          <cell r="H599">
            <v>0</v>
          </cell>
          <cell r="I599" t="str">
            <v>软件开发工程师</v>
          </cell>
          <cell r="J599" t="str">
            <v>工程院八部开发一处</v>
          </cell>
          <cell r="K599" t="str">
            <v>P6</v>
          </cell>
          <cell r="L599" t="str">
            <v>2014-05-22</v>
          </cell>
          <cell r="M599">
            <v>42329</v>
          </cell>
          <cell r="N599">
            <v>1.5</v>
          </cell>
          <cell r="O599" t="str">
            <v>晋升（级）</v>
          </cell>
          <cell r="P599" t="str">
            <v>福建师范大学</v>
          </cell>
          <cell r="Q599" t="str">
            <v>2007-07-01</v>
          </cell>
          <cell r="R599">
            <v>9.83333333333333</v>
          </cell>
          <cell r="S599" t="str">
            <v>本科</v>
          </cell>
          <cell r="T599" t="str">
            <v>101教育平台</v>
          </cell>
          <cell r="U599" t="str">
            <v>罗双姣</v>
          </cell>
        </row>
        <row r="600">
          <cell r="C600">
            <v>176150</v>
          </cell>
          <cell r="D600">
            <v>2</v>
          </cell>
          <cell r="E600">
            <v>2</v>
          </cell>
          <cell r="F600">
            <v>2</v>
          </cell>
          <cell r="G600">
            <v>2</v>
          </cell>
          <cell r="H600">
            <v>0</v>
          </cell>
          <cell r="I600" t="str">
            <v>软件开发工程师</v>
          </cell>
          <cell r="J600" t="str">
            <v>工程院八部开发一处</v>
          </cell>
          <cell r="K600" t="str">
            <v>P6</v>
          </cell>
          <cell r="L600" t="str">
            <v>2013-10-17</v>
          </cell>
          <cell r="M600">
            <v>42176</v>
          </cell>
          <cell r="N600">
            <v>1.91666666666667</v>
          </cell>
          <cell r="O600" t="str">
            <v>晋升（级）</v>
          </cell>
          <cell r="P600" t="str">
            <v>福建师范大学</v>
          </cell>
          <cell r="Q600" t="str">
            <v>2009-07-01</v>
          </cell>
          <cell r="R600">
            <v>7.83333333333333</v>
          </cell>
          <cell r="S600" t="str">
            <v>本科</v>
          </cell>
          <cell r="T600" t="str">
            <v>101教育平台</v>
          </cell>
          <cell r="U600" t="str">
            <v>罗双姣</v>
          </cell>
        </row>
        <row r="601">
          <cell r="C601">
            <v>865000</v>
          </cell>
          <cell r="D601">
            <v>2</v>
          </cell>
          <cell r="E601">
            <v>3</v>
          </cell>
          <cell r="F601">
            <v>3</v>
          </cell>
          <cell r="G601">
            <v>3</v>
          </cell>
          <cell r="H601">
            <v>0</v>
          </cell>
          <cell r="I601" t="str">
            <v>软件开发工程师</v>
          </cell>
          <cell r="J601" t="str">
            <v>工程院八部开发一处</v>
          </cell>
          <cell r="K601" t="str">
            <v>P6</v>
          </cell>
          <cell r="L601" t="str">
            <v>2014-05-19</v>
          </cell>
          <cell r="M601">
            <v>42329</v>
          </cell>
          <cell r="N601">
            <v>1.5</v>
          </cell>
          <cell r="O601" t="str">
            <v>晋升（级）</v>
          </cell>
          <cell r="P601" t="str">
            <v>西南交通大学</v>
          </cell>
          <cell r="Q601" t="str">
            <v>2011-07-01</v>
          </cell>
          <cell r="R601">
            <v>5.83333333333333</v>
          </cell>
          <cell r="S601" t="str">
            <v>本科</v>
          </cell>
          <cell r="T601" t="str">
            <v>101教育平台</v>
          </cell>
          <cell r="U601" t="str">
            <v>罗双姣</v>
          </cell>
        </row>
        <row r="602">
          <cell r="C602">
            <v>155272</v>
          </cell>
          <cell r="D602">
            <v>2</v>
          </cell>
          <cell r="E602">
            <v>2</v>
          </cell>
          <cell r="F602">
            <v>2</v>
          </cell>
          <cell r="G602">
            <v>2</v>
          </cell>
          <cell r="H602">
            <v>0</v>
          </cell>
          <cell r="I602" t="str">
            <v>软件开发工程师</v>
          </cell>
          <cell r="J602" t="str">
            <v>工程院八部开发一处</v>
          </cell>
          <cell r="K602" t="str">
            <v>P6</v>
          </cell>
          <cell r="L602" t="str">
            <v>2015-11-16</v>
          </cell>
          <cell r="M602">
            <v>42416</v>
          </cell>
          <cell r="N602">
            <v>1.5</v>
          </cell>
          <cell r="O602" t="str">
            <v>转正定级</v>
          </cell>
          <cell r="P602" t="str">
            <v>武汉大学</v>
          </cell>
          <cell r="Q602" t="str">
            <v>2002-07-01</v>
          </cell>
          <cell r="R602">
            <v>14.8333333333333</v>
          </cell>
          <cell r="S602" t="str">
            <v>本科</v>
          </cell>
          <cell r="T602" t="str">
            <v>101教育平台</v>
          </cell>
          <cell r="U602" t="str">
            <v>罗双姣</v>
          </cell>
        </row>
        <row r="603">
          <cell r="C603">
            <v>200333</v>
          </cell>
          <cell r="D603">
            <v>2</v>
          </cell>
          <cell r="E603">
            <v>2</v>
          </cell>
          <cell r="F603">
            <v>2</v>
          </cell>
          <cell r="G603">
            <v>2</v>
          </cell>
          <cell r="H603">
            <v>0</v>
          </cell>
          <cell r="I603" t="str">
            <v>软件开发工程师</v>
          </cell>
          <cell r="J603" t="str">
            <v>工程院八部开发一处</v>
          </cell>
          <cell r="K603" t="str">
            <v>P6</v>
          </cell>
          <cell r="L603" t="str">
            <v>2014-07-03</v>
          </cell>
          <cell r="M603">
            <v>42511</v>
          </cell>
          <cell r="N603">
            <v>1</v>
          </cell>
          <cell r="O603" t="str">
            <v>晋升（级）</v>
          </cell>
          <cell r="P603" t="str">
            <v>福建师范大学</v>
          </cell>
          <cell r="Q603" t="str">
            <v>2007-07-01</v>
          </cell>
          <cell r="R603">
            <v>9.83333333333333</v>
          </cell>
          <cell r="S603" t="str">
            <v>本科</v>
          </cell>
          <cell r="T603" t="str">
            <v>101教育平台</v>
          </cell>
          <cell r="U603" t="str">
            <v>罗双姣</v>
          </cell>
        </row>
        <row r="604">
          <cell r="C604">
            <v>810926</v>
          </cell>
          <cell r="D604">
            <v>2</v>
          </cell>
          <cell r="E604">
            <v>2</v>
          </cell>
          <cell r="F604">
            <v>2</v>
          </cell>
          <cell r="G604">
            <v>2</v>
          </cell>
          <cell r="H604">
            <v>0</v>
          </cell>
          <cell r="I604" t="str">
            <v>软件开发工程师</v>
          </cell>
          <cell r="J604" t="str">
            <v>工程院八部开发一处</v>
          </cell>
          <cell r="K604" t="str">
            <v>P6</v>
          </cell>
          <cell r="L604" t="str">
            <v>2015-11-16</v>
          </cell>
          <cell r="M604">
            <v>42416</v>
          </cell>
          <cell r="N604">
            <v>1.5</v>
          </cell>
          <cell r="O604" t="str">
            <v>转正定级</v>
          </cell>
          <cell r="P604" t="str">
            <v>福州大学</v>
          </cell>
          <cell r="Q604" t="str">
            <v>2008-01-01</v>
          </cell>
          <cell r="R604">
            <v>9.33333333333333</v>
          </cell>
          <cell r="S604" t="str">
            <v>本科</v>
          </cell>
          <cell r="T604" t="str">
            <v>101教育平台</v>
          </cell>
          <cell r="U604" t="str">
            <v>罗双姣</v>
          </cell>
        </row>
        <row r="605">
          <cell r="C605">
            <v>880602</v>
          </cell>
          <cell r="D605">
            <v>2</v>
          </cell>
          <cell r="E605">
            <v>2</v>
          </cell>
          <cell r="F605">
            <v>3</v>
          </cell>
          <cell r="G605">
            <v>3</v>
          </cell>
          <cell r="H605">
            <v>0</v>
          </cell>
          <cell r="I605" t="str">
            <v>软件开发工程师</v>
          </cell>
          <cell r="J605" t="str">
            <v>工程院八部开发一处</v>
          </cell>
          <cell r="K605" t="str">
            <v>P5</v>
          </cell>
          <cell r="L605" t="str">
            <v>2014-05-04</v>
          </cell>
          <cell r="M605">
            <v>42329</v>
          </cell>
          <cell r="N605">
            <v>1.5</v>
          </cell>
          <cell r="O605" t="str">
            <v>晋升（级）</v>
          </cell>
          <cell r="P605" t="str">
            <v>华北电力大学</v>
          </cell>
          <cell r="Q605" t="str">
            <v>2010-07-01</v>
          </cell>
          <cell r="R605">
            <v>6.83333333333333</v>
          </cell>
          <cell r="S605" t="str">
            <v>本科</v>
          </cell>
          <cell r="T605" t="str">
            <v>101教育平台</v>
          </cell>
          <cell r="U605" t="str">
            <v>罗双姣</v>
          </cell>
        </row>
        <row r="606">
          <cell r="C606">
            <v>322198</v>
          </cell>
          <cell r="D606">
            <v>2</v>
          </cell>
          <cell r="E606">
            <v>2</v>
          </cell>
          <cell r="F606">
            <v>2</v>
          </cell>
          <cell r="G606">
            <v>2</v>
          </cell>
          <cell r="H606">
            <v>0</v>
          </cell>
          <cell r="I606" t="str">
            <v>软件开发工程师</v>
          </cell>
          <cell r="J606" t="str">
            <v>工程院八部开发一处</v>
          </cell>
          <cell r="K606" t="str">
            <v>P5</v>
          </cell>
          <cell r="L606" t="str">
            <v>2015-11-23</v>
          </cell>
          <cell r="M606">
            <v>42423</v>
          </cell>
          <cell r="N606">
            <v>1.41666666666667</v>
          </cell>
          <cell r="O606" t="str">
            <v>转正定级</v>
          </cell>
          <cell r="P606" t="str">
            <v>福建师范大学</v>
          </cell>
          <cell r="Q606" t="str">
            <v>2009-07-01</v>
          </cell>
          <cell r="R606">
            <v>7.83333333333333</v>
          </cell>
          <cell r="S606" t="str">
            <v>本科</v>
          </cell>
          <cell r="T606" t="str">
            <v>101教育平台</v>
          </cell>
          <cell r="U606" t="str">
            <v>罗双姣</v>
          </cell>
        </row>
        <row r="607">
          <cell r="C607">
            <v>113216</v>
          </cell>
          <cell r="D607">
            <v>1</v>
          </cell>
          <cell r="E607">
            <v>2</v>
          </cell>
          <cell r="F607">
            <v>2</v>
          </cell>
          <cell r="G607">
            <v>2</v>
          </cell>
          <cell r="H607">
            <v>0</v>
          </cell>
          <cell r="I607" t="str">
            <v>软件开发工程师</v>
          </cell>
          <cell r="J607" t="str">
            <v>工程院八部开发一处</v>
          </cell>
          <cell r="K607" t="str">
            <v>P5</v>
          </cell>
          <cell r="L607" t="str">
            <v>2014-05-08</v>
          </cell>
          <cell r="M607">
            <v>42511</v>
          </cell>
          <cell r="N607">
            <v>1</v>
          </cell>
          <cell r="O607" t="str">
            <v>晋升（级）</v>
          </cell>
          <cell r="P607" t="str">
            <v>江西九江学院</v>
          </cell>
          <cell r="Q607" t="str">
            <v>2009-07-01</v>
          </cell>
          <cell r="R607">
            <v>7.83333333333333</v>
          </cell>
          <cell r="S607" t="str">
            <v>本科</v>
          </cell>
          <cell r="T607" t="str">
            <v>华渔职业教育</v>
          </cell>
          <cell r="U607" t="str">
            <v>罗双姣</v>
          </cell>
        </row>
        <row r="608">
          <cell r="C608">
            <v>590948</v>
          </cell>
          <cell r="D608">
            <v>2</v>
          </cell>
          <cell r="E608">
            <v>2</v>
          </cell>
          <cell r="F608">
            <v>2</v>
          </cell>
          <cell r="G608">
            <v>2</v>
          </cell>
          <cell r="H608">
            <v>0</v>
          </cell>
          <cell r="I608" t="str">
            <v>软件开发工程师</v>
          </cell>
          <cell r="J608" t="str">
            <v>工程院八部开发一处</v>
          </cell>
          <cell r="K608" t="str">
            <v>P5</v>
          </cell>
          <cell r="L608" t="str">
            <v>2015-08-31</v>
          </cell>
          <cell r="M608">
            <v>42339</v>
          </cell>
          <cell r="N608">
            <v>1.66666666666667</v>
          </cell>
          <cell r="O608" t="str">
            <v>转正定级</v>
          </cell>
          <cell r="P608" t="str">
            <v>湖南师范大学</v>
          </cell>
          <cell r="Q608" t="str">
            <v>2009-07-01</v>
          </cell>
          <cell r="R608">
            <v>7.83333333333333</v>
          </cell>
          <cell r="S608" t="str">
            <v>专科</v>
          </cell>
          <cell r="T608" t="str">
            <v>101教育平台</v>
          </cell>
          <cell r="U608" t="str">
            <v>罗双姣</v>
          </cell>
        </row>
        <row r="609">
          <cell r="C609">
            <v>236013</v>
          </cell>
          <cell r="D609">
            <v>3</v>
          </cell>
          <cell r="E609">
            <v>3</v>
          </cell>
          <cell r="F609">
            <v>3</v>
          </cell>
          <cell r="G609">
            <v>3</v>
          </cell>
          <cell r="H609">
            <v>0</v>
          </cell>
          <cell r="I609" t="str">
            <v>软件开发工程师</v>
          </cell>
          <cell r="J609" t="str">
            <v>工程院八部开发一处</v>
          </cell>
          <cell r="K609" t="str">
            <v>P5</v>
          </cell>
          <cell r="L609" t="str">
            <v>2014-05-29</v>
          </cell>
          <cell r="M609">
            <v>42115</v>
          </cell>
          <cell r="N609">
            <v>2.08333333333333</v>
          </cell>
          <cell r="O609" t="str">
            <v>晋升（级）</v>
          </cell>
          <cell r="P609" t="str">
            <v>东北大学</v>
          </cell>
          <cell r="Q609" t="str">
            <v>2012-07-01</v>
          </cell>
          <cell r="R609">
            <v>4.83333333333333</v>
          </cell>
          <cell r="S609" t="str">
            <v>本科</v>
          </cell>
          <cell r="T609" t="str">
            <v>101教育平台</v>
          </cell>
          <cell r="U609" t="str">
            <v>罗双姣</v>
          </cell>
        </row>
        <row r="610">
          <cell r="C610">
            <v>150924</v>
          </cell>
          <cell r="D610">
            <v>2</v>
          </cell>
          <cell r="E610">
            <v>2</v>
          </cell>
          <cell r="F610">
            <v>2</v>
          </cell>
          <cell r="G610">
            <v>2</v>
          </cell>
          <cell r="H610">
            <v>0</v>
          </cell>
          <cell r="I610" t="str">
            <v>软件开发工程师</v>
          </cell>
          <cell r="J610" t="str">
            <v>工程院八部开发一处</v>
          </cell>
          <cell r="K610" t="str">
            <v>P5</v>
          </cell>
          <cell r="L610" t="str">
            <v>2014-10-09</v>
          </cell>
          <cell r="M610">
            <v>42511</v>
          </cell>
          <cell r="N610">
            <v>1</v>
          </cell>
          <cell r="O610" t="str">
            <v>晋升（级）</v>
          </cell>
          <cell r="P610" t="str">
            <v>福州大学</v>
          </cell>
          <cell r="Q610" t="str">
            <v>2013-06-30</v>
          </cell>
          <cell r="R610">
            <v>3.83333333333333</v>
          </cell>
          <cell r="S610" t="str">
            <v>本科</v>
          </cell>
          <cell r="T610" t="str">
            <v>华渔职业教育</v>
          </cell>
          <cell r="U610" t="str">
            <v>罗双姣</v>
          </cell>
        </row>
        <row r="611">
          <cell r="C611">
            <v>601700</v>
          </cell>
          <cell r="D611">
            <v>2</v>
          </cell>
          <cell r="E611">
            <v>2</v>
          </cell>
          <cell r="F611">
            <v>2</v>
          </cell>
          <cell r="G611">
            <v>2</v>
          </cell>
          <cell r="H611">
            <v>0</v>
          </cell>
          <cell r="I611" t="str">
            <v>软件开发工程师</v>
          </cell>
          <cell r="J611" t="str">
            <v>工程院八部开发一处</v>
          </cell>
          <cell r="K611" t="str">
            <v>P5</v>
          </cell>
          <cell r="L611" t="str">
            <v>2015-08-06</v>
          </cell>
          <cell r="M611">
            <v>42314</v>
          </cell>
          <cell r="N611">
            <v>1.75</v>
          </cell>
          <cell r="O611" t="str">
            <v>转正定级</v>
          </cell>
          <cell r="P611" t="str">
            <v>福建师范大学</v>
          </cell>
          <cell r="Q611" t="str">
            <v>2011-06-01</v>
          </cell>
          <cell r="R611">
            <v>5.91666666666667</v>
          </cell>
          <cell r="S611" t="str">
            <v>本科</v>
          </cell>
          <cell r="T611" t="str">
            <v>华渔职业教育</v>
          </cell>
          <cell r="U611" t="str">
            <v>罗双姣</v>
          </cell>
        </row>
        <row r="612">
          <cell r="C612">
            <v>121199</v>
          </cell>
          <cell r="D612">
            <v>3</v>
          </cell>
          <cell r="E612">
            <v>3</v>
          </cell>
          <cell r="F612">
            <v>3</v>
          </cell>
          <cell r="G612">
            <v>3</v>
          </cell>
          <cell r="H612">
            <v>0</v>
          </cell>
          <cell r="I612" t="str">
            <v>软件开发工程师</v>
          </cell>
          <cell r="J612" t="str">
            <v>工程院八部开发一处</v>
          </cell>
          <cell r="K612" t="str">
            <v>P4</v>
          </cell>
          <cell r="L612" t="str">
            <v>2015-11-19</v>
          </cell>
          <cell r="M612">
            <v>42419</v>
          </cell>
          <cell r="N612">
            <v>1.5</v>
          </cell>
          <cell r="O612" t="str">
            <v>转正定级</v>
          </cell>
          <cell r="P612" t="str">
            <v>南京航空航天大学</v>
          </cell>
          <cell r="Q612" t="str">
            <v>2013-06-01</v>
          </cell>
          <cell r="R612">
            <v>3.91666666666667</v>
          </cell>
          <cell r="S612" t="str">
            <v>本科</v>
          </cell>
          <cell r="T612" t="str">
            <v>101教育平台</v>
          </cell>
          <cell r="U612" t="str">
            <v>罗双姣</v>
          </cell>
        </row>
        <row r="613">
          <cell r="C613">
            <v>291814</v>
          </cell>
          <cell r="D613">
            <v>3</v>
          </cell>
          <cell r="E613">
            <v>3</v>
          </cell>
          <cell r="F613">
            <v>3</v>
          </cell>
          <cell r="G613">
            <v>3</v>
          </cell>
          <cell r="H613">
            <v>0</v>
          </cell>
          <cell r="I613" t="str">
            <v>软件开发工程师</v>
          </cell>
          <cell r="J613" t="str">
            <v>工程院八部开发一处</v>
          </cell>
          <cell r="K613" t="str">
            <v>P4</v>
          </cell>
          <cell r="L613" t="str">
            <v>2015-11-12</v>
          </cell>
          <cell r="M613">
            <v>42412</v>
          </cell>
          <cell r="N613">
            <v>1.5</v>
          </cell>
          <cell r="O613" t="str">
            <v>转正定级</v>
          </cell>
          <cell r="P613" t="str">
            <v>福州大学</v>
          </cell>
          <cell r="Q613" t="str">
            <v>2014-07-01</v>
          </cell>
          <cell r="R613">
            <v>2.83333333333333</v>
          </cell>
          <cell r="S613" t="str">
            <v>本科</v>
          </cell>
          <cell r="T613" t="str">
            <v>101教育平台</v>
          </cell>
          <cell r="U613" t="str">
            <v>罗双姣</v>
          </cell>
        </row>
        <row r="614">
          <cell r="C614">
            <v>153880</v>
          </cell>
          <cell r="D614">
            <v>2</v>
          </cell>
          <cell r="E614">
            <v>2</v>
          </cell>
          <cell r="F614">
            <v>2</v>
          </cell>
          <cell r="G614">
            <v>2</v>
          </cell>
          <cell r="H614">
            <v>0</v>
          </cell>
          <cell r="I614" t="str">
            <v>软件开发工程师</v>
          </cell>
          <cell r="J614" t="str">
            <v>工程院八部开发五处</v>
          </cell>
          <cell r="K614" t="str">
            <v>P6</v>
          </cell>
          <cell r="L614" t="str">
            <v>2014-03-20</v>
          </cell>
          <cell r="M614">
            <v>41902</v>
          </cell>
          <cell r="N614">
            <v>3.16666666666667</v>
          </cell>
          <cell r="O614" t="str">
            <v>转正定级</v>
          </cell>
          <cell r="P614" t="str">
            <v>东北林业大学</v>
          </cell>
          <cell r="Q614" t="str">
            <v>2001-07-01</v>
          </cell>
          <cell r="R614">
            <v>15.8333333333333</v>
          </cell>
          <cell r="S614" t="str">
            <v>本科</v>
          </cell>
          <cell r="T614" t="str">
            <v>101教育平台</v>
          </cell>
          <cell r="U614" t="str">
            <v>罗双姣</v>
          </cell>
        </row>
        <row r="615">
          <cell r="C615">
            <v>958857</v>
          </cell>
          <cell r="D615">
            <v>3</v>
          </cell>
          <cell r="E615">
            <v>3</v>
          </cell>
          <cell r="F615">
            <v>3</v>
          </cell>
          <cell r="G615">
            <v>3</v>
          </cell>
          <cell r="H615">
            <v>0</v>
          </cell>
          <cell r="I615" t="str">
            <v>软件开发工程师</v>
          </cell>
          <cell r="J615" t="str">
            <v>工程院八部开发五处</v>
          </cell>
          <cell r="K615" t="str">
            <v>P5</v>
          </cell>
          <cell r="L615" t="str">
            <v>2014-06-26</v>
          </cell>
          <cell r="M615">
            <v>42115</v>
          </cell>
          <cell r="N615">
            <v>2.08333333333333</v>
          </cell>
          <cell r="O615" t="str">
            <v>晋升（级）</v>
          </cell>
          <cell r="P615" t="str">
            <v>哈尔滨工业大学</v>
          </cell>
          <cell r="Q615" t="str">
            <v>2013-07-01</v>
          </cell>
          <cell r="R615">
            <v>3.83333333333333</v>
          </cell>
          <cell r="S615" t="str">
            <v>硕士研究生</v>
          </cell>
          <cell r="T615" t="str">
            <v>101教育平台</v>
          </cell>
          <cell r="U615" t="str">
            <v>罗双姣</v>
          </cell>
        </row>
        <row r="616">
          <cell r="C616">
            <v>122083</v>
          </cell>
          <cell r="D616">
            <v>2</v>
          </cell>
          <cell r="E616">
            <v>2</v>
          </cell>
          <cell r="F616">
            <v>2</v>
          </cell>
          <cell r="G616">
            <v>2</v>
          </cell>
          <cell r="H616">
            <v>0</v>
          </cell>
          <cell r="I616" t="str">
            <v>软件开发工程师</v>
          </cell>
          <cell r="J616" t="str">
            <v>工程院八部开发五处</v>
          </cell>
          <cell r="K616" t="str">
            <v>P5</v>
          </cell>
          <cell r="L616" t="str">
            <v>2013-04-15</v>
          </cell>
          <cell r="M616">
            <v>41719</v>
          </cell>
          <cell r="N616">
            <v>4.08333333333333</v>
          </cell>
          <cell r="O616" t="str">
            <v>定岗</v>
          </cell>
          <cell r="P616" t="str">
            <v>九江大学</v>
          </cell>
          <cell r="Q616" t="str">
            <v>2005-07-01</v>
          </cell>
          <cell r="R616">
            <v>11.8333333333333</v>
          </cell>
          <cell r="S616" t="str">
            <v>专科</v>
          </cell>
          <cell r="T616" t="str">
            <v>101教育平台</v>
          </cell>
          <cell r="U616" t="str">
            <v>罗双姣</v>
          </cell>
        </row>
        <row r="617">
          <cell r="C617">
            <v>871129</v>
          </cell>
          <cell r="D617">
            <v>2</v>
          </cell>
          <cell r="E617">
            <v>2</v>
          </cell>
          <cell r="F617">
            <v>2</v>
          </cell>
          <cell r="G617">
            <v>2</v>
          </cell>
          <cell r="H617">
            <v>0</v>
          </cell>
          <cell r="I617" t="str">
            <v>软件开发工程师</v>
          </cell>
          <cell r="J617" t="str">
            <v>工程院八部开发五处</v>
          </cell>
          <cell r="K617" t="str">
            <v>P5</v>
          </cell>
          <cell r="L617" t="str">
            <v>2014-07-03</v>
          </cell>
          <cell r="M617">
            <v>42329</v>
          </cell>
          <cell r="N617">
            <v>1.5</v>
          </cell>
          <cell r="O617" t="str">
            <v>晋升（级）</v>
          </cell>
          <cell r="P617" t="str">
            <v>厦门大学</v>
          </cell>
          <cell r="Q617" t="str">
            <v>2011-07-01</v>
          </cell>
          <cell r="R617">
            <v>5.83333333333333</v>
          </cell>
          <cell r="S617" t="str">
            <v>本科</v>
          </cell>
          <cell r="T617" t="str">
            <v>101教育平台</v>
          </cell>
          <cell r="U617" t="str">
            <v>罗双姣</v>
          </cell>
        </row>
        <row r="618">
          <cell r="C618">
            <v>102333</v>
          </cell>
          <cell r="D618">
            <v>2</v>
          </cell>
          <cell r="E618">
            <v>2</v>
          </cell>
          <cell r="F618">
            <v>2</v>
          </cell>
          <cell r="G618">
            <v>2</v>
          </cell>
          <cell r="H618">
            <v>0</v>
          </cell>
          <cell r="I618" t="str">
            <v>软件开发工程师</v>
          </cell>
          <cell r="J618" t="str">
            <v>工程院八部开发五处</v>
          </cell>
          <cell r="K618" t="str">
            <v>P5</v>
          </cell>
          <cell r="L618" t="str">
            <v>2015-11-12</v>
          </cell>
          <cell r="M618">
            <v>42412</v>
          </cell>
          <cell r="N618">
            <v>1.5</v>
          </cell>
          <cell r="O618" t="str">
            <v>转正定级</v>
          </cell>
          <cell r="P618" t="str">
            <v>电子科技大学中山学院</v>
          </cell>
          <cell r="Q618" t="str">
            <v>2013-06-28</v>
          </cell>
          <cell r="R618">
            <v>3.83333333333333</v>
          </cell>
          <cell r="S618" t="str">
            <v>本科</v>
          </cell>
          <cell r="T618" t="str">
            <v>101教育平台</v>
          </cell>
          <cell r="U618" t="str">
            <v>罗双姣</v>
          </cell>
        </row>
        <row r="619">
          <cell r="C619">
            <v>130727</v>
          </cell>
          <cell r="D619">
            <v>3</v>
          </cell>
          <cell r="E619">
            <v>3</v>
          </cell>
          <cell r="F619">
            <v>3</v>
          </cell>
          <cell r="G619">
            <v>3</v>
          </cell>
          <cell r="H619">
            <v>0</v>
          </cell>
          <cell r="I619" t="str">
            <v>软件开发工程师</v>
          </cell>
          <cell r="J619" t="str">
            <v>工程院八部开发五处</v>
          </cell>
          <cell r="K619" t="str">
            <v>P5</v>
          </cell>
          <cell r="L619" t="str">
            <v>2014-05-08</v>
          </cell>
          <cell r="M619">
            <v>42115</v>
          </cell>
          <cell r="N619">
            <v>2.08333333333333</v>
          </cell>
          <cell r="O619" t="str">
            <v>晋升（级）</v>
          </cell>
          <cell r="P619" t="str">
            <v>集美大学</v>
          </cell>
          <cell r="Q619" t="str">
            <v>2010-07-01</v>
          </cell>
          <cell r="R619">
            <v>6.83333333333333</v>
          </cell>
          <cell r="S619" t="str">
            <v>本科</v>
          </cell>
          <cell r="T619" t="str">
            <v>101教育平台</v>
          </cell>
          <cell r="U619" t="str">
            <v>罗双姣</v>
          </cell>
        </row>
        <row r="620">
          <cell r="C620">
            <v>110806</v>
          </cell>
          <cell r="D620">
            <v>3</v>
          </cell>
          <cell r="E620">
            <v>3</v>
          </cell>
          <cell r="F620">
            <v>3</v>
          </cell>
          <cell r="G620">
            <v>3</v>
          </cell>
          <cell r="H620">
            <v>0</v>
          </cell>
          <cell r="I620" t="str">
            <v>软件开发工程师</v>
          </cell>
          <cell r="J620" t="str">
            <v>工程院八部开发五处</v>
          </cell>
          <cell r="K620" t="str">
            <v>P4</v>
          </cell>
          <cell r="L620" t="str">
            <v>2015-08-20</v>
          </cell>
          <cell r="M620">
            <v>42328</v>
          </cell>
          <cell r="N620">
            <v>1.75</v>
          </cell>
          <cell r="O620" t="str">
            <v>转正定级</v>
          </cell>
          <cell r="P620" t="str">
            <v>贵州大学</v>
          </cell>
          <cell r="Q620" t="str">
            <v>2015-07-01</v>
          </cell>
          <cell r="R620">
            <v>1.83333333333333</v>
          </cell>
          <cell r="S620" t="str">
            <v>本科</v>
          </cell>
          <cell r="T620" t="str">
            <v>101教育平台</v>
          </cell>
          <cell r="U620" t="str">
            <v>罗双姣</v>
          </cell>
        </row>
        <row r="621">
          <cell r="C621">
            <v>102830</v>
          </cell>
          <cell r="D621">
            <v>2</v>
          </cell>
          <cell r="E621">
            <v>2</v>
          </cell>
          <cell r="F621">
            <v>2</v>
          </cell>
          <cell r="G621">
            <v>2</v>
          </cell>
          <cell r="H621">
            <v>0</v>
          </cell>
          <cell r="I621" t="str">
            <v>软件开发工程师</v>
          </cell>
          <cell r="J621" t="str">
            <v>工程院八部开发六处</v>
          </cell>
          <cell r="K621" t="str">
            <v>P6</v>
          </cell>
          <cell r="L621" t="str">
            <v>2012-06-21</v>
          </cell>
          <cell r="M621">
            <v>42511</v>
          </cell>
          <cell r="N621">
            <v>1</v>
          </cell>
          <cell r="O621" t="str">
            <v>晋升（级）</v>
          </cell>
          <cell r="P621" t="str">
            <v>福州大学</v>
          </cell>
          <cell r="Q621" t="str">
            <v>2012-07-01</v>
          </cell>
          <cell r="R621">
            <v>4.83333333333333</v>
          </cell>
          <cell r="S621" t="str">
            <v>本科</v>
          </cell>
          <cell r="T621" t="str">
            <v>101教育平台</v>
          </cell>
          <cell r="U621" t="str">
            <v>罗双姣</v>
          </cell>
        </row>
        <row r="622">
          <cell r="C622">
            <v>563821</v>
          </cell>
          <cell r="D622">
            <v>1</v>
          </cell>
          <cell r="E622">
            <v>1</v>
          </cell>
          <cell r="F622">
            <v>1</v>
          </cell>
          <cell r="G622">
            <v>1</v>
          </cell>
          <cell r="H622">
            <v>0</v>
          </cell>
          <cell r="I622" t="str">
            <v>高级软件开发工程师</v>
          </cell>
          <cell r="J622" t="str">
            <v>工程院八部开发三处</v>
          </cell>
          <cell r="K622" t="str">
            <v>P7</v>
          </cell>
          <cell r="L622" t="str">
            <v>2014-07-10</v>
          </cell>
          <cell r="M622">
            <v>42695</v>
          </cell>
          <cell r="N622">
            <v>0.5</v>
          </cell>
          <cell r="O622" t="str">
            <v>晋升（职、级）</v>
          </cell>
          <cell r="P622" t="str">
            <v>贵州财经学院</v>
          </cell>
          <cell r="Q622" t="str">
            <v>2006-07-01</v>
          </cell>
          <cell r="R622">
            <v>10.8333333333333</v>
          </cell>
          <cell r="S622" t="str">
            <v>本科</v>
          </cell>
          <cell r="T622" t="str">
            <v>101教育平台</v>
          </cell>
          <cell r="U622" t="str">
            <v>罗双姣</v>
          </cell>
        </row>
        <row r="623">
          <cell r="C623">
            <v>130520</v>
          </cell>
          <cell r="D623">
            <v>2</v>
          </cell>
          <cell r="E623">
            <v>2</v>
          </cell>
          <cell r="F623">
            <v>2</v>
          </cell>
          <cell r="G623">
            <v>2</v>
          </cell>
          <cell r="H623">
            <v>0</v>
          </cell>
          <cell r="I623" t="str">
            <v>软件开发工程师</v>
          </cell>
          <cell r="J623" t="str">
            <v>工程院八部开发六处</v>
          </cell>
          <cell r="K623" t="str">
            <v>P6</v>
          </cell>
          <cell r="L623" t="str">
            <v>2014-06-23</v>
          </cell>
          <cell r="M623">
            <v>42511</v>
          </cell>
          <cell r="N623">
            <v>1</v>
          </cell>
          <cell r="O623" t="str">
            <v>晋升（级）</v>
          </cell>
          <cell r="P623" t="str">
            <v>重庆邮电大学</v>
          </cell>
          <cell r="Q623" t="str">
            <v>2010-06-01</v>
          </cell>
          <cell r="R623">
            <v>6.91666666666667</v>
          </cell>
          <cell r="S623" t="str">
            <v>本科</v>
          </cell>
          <cell r="T623" t="str">
            <v>101教育平台</v>
          </cell>
          <cell r="U623" t="str">
            <v>罗双姣</v>
          </cell>
        </row>
        <row r="624">
          <cell r="C624">
            <v>754077</v>
          </cell>
          <cell r="D624">
            <v>3</v>
          </cell>
          <cell r="E624">
            <v>3</v>
          </cell>
          <cell r="F624">
            <v>3</v>
          </cell>
          <cell r="G624">
            <v>3</v>
          </cell>
          <cell r="H624">
            <v>0</v>
          </cell>
          <cell r="I624" t="str">
            <v>软件开发工程师</v>
          </cell>
          <cell r="J624" t="str">
            <v>工程院八部开发三处</v>
          </cell>
          <cell r="K624" t="str">
            <v>P6</v>
          </cell>
          <cell r="L624" t="str">
            <v>2014-03-31</v>
          </cell>
          <cell r="M624">
            <v>41820</v>
          </cell>
          <cell r="N624">
            <v>3.08333333333333</v>
          </cell>
          <cell r="O624" t="str">
            <v>定岗</v>
          </cell>
          <cell r="P624" t="str">
            <v>福州大学</v>
          </cell>
          <cell r="Q624" t="str">
            <v>2004-07-01</v>
          </cell>
          <cell r="R624">
            <v>12.8333333333333</v>
          </cell>
          <cell r="S624" t="str">
            <v>本科</v>
          </cell>
          <cell r="T624" t="str">
            <v>101教育平台</v>
          </cell>
          <cell r="U624" t="str">
            <v>罗双姣</v>
          </cell>
        </row>
        <row r="625">
          <cell r="C625">
            <v>895041</v>
          </cell>
          <cell r="D625">
            <v>3</v>
          </cell>
          <cell r="E625">
            <v>3</v>
          </cell>
          <cell r="F625">
            <v>3</v>
          </cell>
          <cell r="G625">
            <v>3</v>
          </cell>
          <cell r="H625">
            <v>0</v>
          </cell>
          <cell r="I625" t="str">
            <v>软件开发工程师</v>
          </cell>
          <cell r="J625" t="str">
            <v>工程院八部开发三处</v>
          </cell>
          <cell r="K625" t="str">
            <v>P5</v>
          </cell>
          <cell r="L625" t="str">
            <v>2015-04-30</v>
          </cell>
          <cell r="M625">
            <v>42215</v>
          </cell>
          <cell r="N625">
            <v>2</v>
          </cell>
          <cell r="O625" t="str">
            <v>转正定级</v>
          </cell>
          <cell r="P625" t="str">
            <v>福州大学</v>
          </cell>
          <cell r="Q625" t="str">
            <v>2015-07-01</v>
          </cell>
          <cell r="R625">
            <v>1.83333333333333</v>
          </cell>
          <cell r="S625" t="str">
            <v>硕士研究生</v>
          </cell>
          <cell r="T625" t="str">
            <v>101教育平台</v>
          </cell>
          <cell r="U625" t="str">
            <v>罗双姣</v>
          </cell>
        </row>
        <row r="626">
          <cell r="C626">
            <v>810615</v>
          </cell>
          <cell r="D626">
            <v>2</v>
          </cell>
          <cell r="E626">
            <v>2</v>
          </cell>
          <cell r="F626">
            <v>2</v>
          </cell>
          <cell r="G626">
            <v>2</v>
          </cell>
          <cell r="H626">
            <v>0</v>
          </cell>
          <cell r="I626" t="str">
            <v>软件开发工程师</v>
          </cell>
          <cell r="J626" t="str">
            <v>工程院八部开发六处</v>
          </cell>
          <cell r="K626" t="str">
            <v>P5</v>
          </cell>
          <cell r="L626" t="str">
            <v>2014-07-02</v>
          </cell>
          <cell r="M626">
            <v>42329</v>
          </cell>
          <cell r="N626">
            <v>1.5</v>
          </cell>
          <cell r="O626" t="str">
            <v>晋升（级）</v>
          </cell>
          <cell r="P626" t="str">
            <v>厦门大学</v>
          </cell>
          <cell r="Q626" t="str">
            <v>2014-07-01</v>
          </cell>
          <cell r="R626">
            <v>2.83333333333333</v>
          </cell>
          <cell r="S626" t="str">
            <v>本科</v>
          </cell>
          <cell r="T626" t="str">
            <v>101教育平台</v>
          </cell>
          <cell r="U626" t="str">
            <v>罗双姣</v>
          </cell>
        </row>
        <row r="627">
          <cell r="C627">
            <v>233455</v>
          </cell>
          <cell r="D627">
            <v>1</v>
          </cell>
          <cell r="E627">
            <v>1</v>
          </cell>
          <cell r="F627">
            <v>1</v>
          </cell>
          <cell r="G627">
            <v>1</v>
          </cell>
          <cell r="H627">
            <v>0</v>
          </cell>
          <cell r="I627" t="str">
            <v>软件开发工程师</v>
          </cell>
          <cell r="J627" t="str">
            <v>工程院八部开发三处</v>
          </cell>
          <cell r="K627" t="str">
            <v>P6</v>
          </cell>
          <cell r="L627" t="str">
            <v>2015-05-07</v>
          </cell>
          <cell r="M627">
            <v>42695</v>
          </cell>
          <cell r="N627">
            <v>0.5</v>
          </cell>
          <cell r="O627" t="str">
            <v>晋升（级）</v>
          </cell>
          <cell r="P627" t="str">
            <v>福建省交通职业技术学院</v>
          </cell>
          <cell r="Q627" t="str">
            <v>2006-07-01</v>
          </cell>
          <cell r="R627">
            <v>10.8333333333333</v>
          </cell>
          <cell r="S627" t="str">
            <v>专科</v>
          </cell>
          <cell r="T627" t="str">
            <v>101教育平台</v>
          </cell>
          <cell r="U627" t="str">
            <v>罗双姣</v>
          </cell>
        </row>
        <row r="628">
          <cell r="C628">
            <v>126510</v>
          </cell>
          <cell r="D628">
            <v>2</v>
          </cell>
          <cell r="E628">
            <v>2</v>
          </cell>
          <cell r="F628">
            <v>2</v>
          </cell>
          <cell r="G628">
            <v>2</v>
          </cell>
          <cell r="H628">
            <v>0</v>
          </cell>
          <cell r="I628" t="str">
            <v>软件开发工程师</v>
          </cell>
          <cell r="J628" t="str">
            <v>工程院八部开发三处</v>
          </cell>
          <cell r="K628" t="str">
            <v>P5</v>
          </cell>
          <cell r="L628" t="str">
            <v>2014-07-21</v>
          </cell>
          <cell r="M628">
            <v>42511</v>
          </cell>
          <cell r="N628">
            <v>1</v>
          </cell>
          <cell r="O628" t="str">
            <v>晋升（级）</v>
          </cell>
          <cell r="P628" t="str">
            <v>福州大学</v>
          </cell>
          <cell r="Q628" t="str">
            <v>2014-07-01</v>
          </cell>
          <cell r="R628">
            <v>2.83333333333333</v>
          </cell>
          <cell r="S628" t="str">
            <v>本科</v>
          </cell>
          <cell r="T628" t="str">
            <v>101教育平台</v>
          </cell>
          <cell r="U628" t="str">
            <v>罗双姣</v>
          </cell>
        </row>
        <row r="629">
          <cell r="C629">
            <v>845745</v>
          </cell>
          <cell r="D629">
            <v>1</v>
          </cell>
          <cell r="E629">
            <v>1</v>
          </cell>
          <cell r="F629">
            <v>2</v>
          </cell>
          <cell r="G629">
            <v>2</v>
          </cell>
          <cell r="H629">
            <v>0</v>
          </cell>
          <cell r="I629" t="str">
            <v>软件开发工程师</v>
          </cell>
          <cell r="J629" t="str">
            <v>工程院八部开发三处</v>
          </cell>
          <cell r="K629" t="str">
            <v>P5</v>
          </cell>
          <cell r="L629" t="str">
            <v>2014-07-10</v>
          </cell>
          <cell r="M629">
            <v>42511</v>
          </cell>
          <cell r="N629">
            <v>1</v>
          </cell>
          <cell r="O629" t="str">
            <v>晋升（级）</v>
          </cell>
          <cell r="P629" t="str">
            <v>华中科技大学</v>
          </cell>
          <cell r="Q629" t="str">
            <v>2014-06-30</v>
          </cell>
          <cell r="R629">
            <v>2.83333333333333</v>
          </cell>
          <cell r="S629" t="str">
            <v>本科</v>
          </cell>
          <cell r="T629" t="str">
            <v>101教育平台</v>
          </cell>
          <cell r="U629" t="str">
            <v>罗双姣</v>
          </cell>
        </row>
        <row r="630">
          <cell r="C630">
            <v>250750</v>
          </cell>
          <cell r="D630">
            <v>2</v>
          </cell>
          <cell r="E630">
            <v>2</v>
          </cell>
          <cell r="F630">
            <v>2</v>
          </cell>
          <cell r="G630">
            <v>2</v>
          </cell>
          <cell r="H630">
            <v>0</v>
          </cell>
          <cell r="I630" t="str">
            <v>软件开发工程师</v>
          </cell>
          <cell r="J630" t="str">
            <v>工程院八部开发三处</v>
          </cell>
          <cell r="K630" t="str">
            <v>P5</v>
          </cell>
          <cell r="L630" t="str">
            <v>2014-05-26</v>
          </cell>
          <cell r="M630">
            <v>42329</v>
          </cell>
          <cell r="N630">
            <v>1.5</v>
          </cell>
          <cell r="O630" t="str">
            <v>晋升（级）</v>
          </cell>
          <cell r="P630" t="str">
            <v>厦门大学</v>
          </cell>
          <cell r="Q630" t="str">
            <v>2013-07-01</v>
          </cell>
          <cell r="R630">
            <v>3.83333333333333</v>
          </cell>
          <cell r="S630" t="str">
            <v>本科</v>
          </cell>
          <cell r="T630" t="str">
            <v>101教育平台</v>
          </cell>
          <cell r="U630" t="str">
            <v>罗双姣</v>
          </cell>
        </row>
        <row r="631">
          <cell r="C631">
            <v>816917</v>
          </cell>
          <cell r="D631">
            <v>3</v>
          </cell>
          <cell r="E631">
            <v>3</v>
          </cell>
          <cell r="F631">
            <v>3</v>
          </cell>
          <cell r="G631">
            <v>3</v>
          </cell>
          <cell r="H631">
            <v>0</v>
          </cell>
          <cell r="I631" t="str">
            <v>软件开发工程师</v>
          </cell>
          <cell r="J631" t="str">
            <v>工程院八部开发六处</v>
          </cell>
          <cell r="K631" t="str">
            <v>P5</v>
          </cell>
          <cell r="L631" t="str">
            <v>2014-05-19</v>
          </cell>
          <cell r="M631">
            <v>41870</v>
          </cell>
          <cell r="N631">
            <v>3</v>
          </cell>
          <cell r="O631" t="str">
            <v>定岗</v>
          </cell>
          <cell r="P631" t="str">
            <v>安徽理工大学</v>
          </cell>
          <cell r="Q631" t="str">
            <v>2004-07-01</v>
          </cell>
          <cell r="R631">
            <v>12.8333333333333</v>
          </cell>
          <cell r="S631" t="str">
            <v>本科</v>
          </cell>
          <cell r="T631" t="str">
            <v>101教育平台</v>
          </cell>
          <cell r="U631" t="str">
            <v>罗双姣</v>
          </cell>
        </row>
        <row r="632">
          <cell r="C632">
            <v>897130</v>
          </cell>
          <cell r="D632">
            <v>2</v>
          </cell>
          <cell r="E632">
            <v>2</v>
          </cell>
          <cell r="F632">
            <v>2</v>
          </cell>
          <cell r="G632">
            <v>2</v>
          </cell>
          <cell r="H632">
            <v>0</v>
          </cell>
          <cell r="I632" t="str">
            <v>软件开发工程师</v>
          </cell>
          <cell r="J632" t="str">
            <v>工程院八部开发六处</v>
          </cell>
          <cell r="K632" t="str">
            <v>P5</v>
          </cell>
          <cell r="L632" t="str">
            <v>2014-09-15</v>
          </cell>
          <cell r="M632">
            <v>41988</v>
          </cell>
          <cell r="N632">
            <v>2.66666666666667</v>
          </cell>
          <cell r="O632" t="str">
            <v>转正定级</v>
          </cell>
          <cell r="P632" t="str">
            <v>集美大学</v>
          </cell>
          <cell r="Q632" t="str">
            <v>2011-07-01</v>
          </cell>
          <cell r="R632">
            <v>5.83333333333333</v>
          </cell>
          <cell r="S632" t="str">
            <v>本科</v>
          </cell>
          <cell r="T632" t="str">
            <v>101教育平台</v>
          </cell>
          <cell r="U632" t="str">
            <v>罗双姣</v>
          </cell>
        </row>
        <row r="633">
          <cell r="C633">
            <v>622535</v>
          </cell>
          <cell r="D633">
            <v>2</v>
          </cell>
          <cell r="E633">
            <v>2</v>
          </cell>
          <cell r="F633">
            <v>2</v>
          </cell>
          <cell r="G633">
            <v>2</v>
          </cell>
          <cell r="H633">
            <v>0</v>
          </cell>
          <cell r="I633" t="str">
            <v>软件开发工程师</v>
          </cell>
          <cell r="J633" t="str">
            <v>工程院八部开发三处</v>
          </cell>
          <cell r="K633" t="str">
            <v>P5</v>
          </cell>
          <cell r="L633" t="str">
            <v>2014-09-28</v>
          </cell>
          <cell r="M633">
            <v>42329</v>
          </cell>
          <cell r="N633">
            <v>1.5</v>
          </cell>
          <cell r="O633" t="str">
            <v>晋升（级）</v>
          </cell>
          <cell r="P633" t="str">
            <v>福州大学</v>
          </cell>
          <cell r="Q633" t="str">
            <v>2012-06-01</v>
          </cell>
          <cell r="R633">
            <v>4.91666666666667</v>
          </cell>
          <cell r="S633" t="str">
            <v>本科</v>
          </cell>
          <cell r="T633" t="str">
            <v>101教育平台</v>
          </cell>
          <cell r="U633" t="str">
            <v>罗双姣</v>
          </cell>
        </row>
        <row r="634">
          <cell r="C634">
            <v>152008</v>
          </cell>
          <cell r="D634">
            <v>2</v>
          </cell>
          <cell r="E634">
            <v>2</v>
          </cell>
          <cell r="F634">
            <v>2</v>
          </cell>
          <cell r="G634">
            <v>2</v>
          </cell>
          <cell r="H634">
            <v>0</v>
          </cell>
          <cell r="I634" t="str">
            <v>软件开发工程师</v>
          </cell>
          <cell r="J634" t="str">
            <v>工程院八部开发三处</v>
          </cell>
          <cell r="K634" t="str">
            <v>P5</v>
          </cell>
          <cell r="L634" t="str">
            <v>2015-06-21</v>
          </cell>
          <cell r="M634">
            <v>42329</v>
          </cell>
          <cell r="N634">
            <v>1.91666666666667</v>
          </cell>
          <cell r="O634" t="str">
            <v>转正定级</v>
          </cell>
          <cell r="P634" t="str">
            <v>中南大学</v>
          </cell>
          <cell r="Q634" t="str">
            <v>2015-07-01</v>
          </cell>
          <cell r="R634">
            <v>1.83333333333333</v>
          </cell>
          <cell r="S634" t="str">
            <v>硕士研究生</v>
          </cell>
          <cell r="T634" t="str">
            <v>101教育平台</v>
          </cell>
          <cell r="U634" t="str">
            <v>罗双姣</v>
          </cell>
        </row>
        <row r="635">
          <cell r="C635">
            <v>871030</v>
          </cell>
          <cell r="D635">
            <v>2</v>
          </cell>
          <cell r="E635">
            <v>2</v>
          </cell>
          <cell r="F635">
            <v>2</v>
          </cell>
          <cell r="G635">
            <v>2</v>
          </cell>
          <cell r="H635">
            <v>0</v>
          </cell>
          <cell r="I635" t="str">
            <v>软件开发工程师</v>
          </cell>
          <cell r="J635" t="str">
            <v>工程院八部开发六处</v>
          </cell>
          <cell r="K635" t="str">
            <v>P5</v>
          </cell>
          <cell r="L635" t="str">
            <v>2015-01-08</v>
          </cell>
          <cell r="M635">
            <v>42102</v>
          </cell>
          <cell r="N635">
            <v>2.33333333333333</v>
          </cell>
          <cell r="O635" t="str">
            <v>转正定级</v>
          </cell>
          <cell r="P635" t="str">
            <v>国立华侨大学</v>
          </cell>
          <cell r="Q635" t="str">
            <v>2009-07-01</v>
          </cell>
          <cell r="R635">
            <v>7.83333333333333</v>
          </cell>
          <cell r="S635" t="str">
            <v>本科</v>
          </cell>
          <cell r="T635" t="str">
            <v>101教育平台</v>
          </cell>
          <cell r="U635" t="str">
            <v>罗双姣</v>
          </cell>
        </row>
        <row r="636">
          <cell r="C636">
            <v>686159</v>
          </cell>
          <cell r="D636">
            <v>2</v>
          </cell>
          <cell r="E636">
            <v>2</v>
          </cell>
          <cell r="F636">
            <v>2</v>
          </cell>
          <cell r="G636">
            <v>2</v>
          </cell>
          <cell r="H636">
            <v>0</v>
          </cell>
          <cell r="I636" t="str">
            <v>软件开发工程师</v>
          </cell>
          <cell r="J636" t="str">
            <v>工程院八部开发三处</v>
          </cell>
          <cell r="K636" t="str">
            <v>P5</v>
          </cell>
          <cell r="L636" t="str">
            <v>2015-12-07</v>
          </cell>
          <cell r="M636">
            <v>42436</v>
          </cell>
          <cell r="N636">
            <v>1.41666666666667</v>
          </cell>
          <cell r="O636" t="str">
            <v>转正定级</v>
          </cell>
          <cell r="P636" t="str">
            <v>河南机电高等专科学校</v>
          </cell>
          <cell r="Q636" t="str">
            <v>2010-07-01</v>
          </cell>
          <cell r="R636">
            <v>6.83333333333333</v>
          </cell>
          <cell r="S636" t="str">
            <v>专科</v>
          </cell>
          <cell r="T636" t="str">
            <v>华渔职业教育</v>
          </cell>
          <cell r="U636" t="str">
            <v>罗双姣</v>
          </cell>
        </row>
        <row r="637">
          <cell r="C637">
            <v>120815</v>
          </cell>
          <cell r="D637">
            <v>2</v>
          </cell>
          <cell r="E637">
            <v>2</v>
          </cell>
          <cell r="F637">
            <v>2</v>
          </cell>
          <cell r="G637">
            <v>2</v>
          </cell>
          <cell r="H637">
            <v>0</v>
          </cell>
          <cell r="I637" t="str">
            <v>软件开发工程师</v>
          </cell>
          <cell r="J637" t="str">
            <v>工程院八部开发六处</v>
          </cell>
          <cell r="K637" t="str">
            <v>P5</v>
          </cell>
          <cell r="L637" t="str">
            <v>2014-06-05</v>
          </cell>
          <cell r="M637">
            <v>42511</v>
          </cell>
          <cell r="N637">
            <v>1</v>
          </cell>
          <cell r="O637" t="str">
            <v>晋升（级）</v>
          </cell>
          <cell r="P637" t="str">
            <v>广西大学</v>
          </cell>
          <cell r="Q637" t="str">
            <v>2013-07-01</v>
          </cell>
          <cell r="R637">
            <v>3.83333333333333</v>
          </cell>
          <cell r="S637" t="str">
            <v>硕士研究生</v>
          </cell>
          <cell r="T637" t="str">
            <v>华渔职业教育</v>
          </cell>
          <cell r="U637" t="str">
            <v>罗双姣</v>
          </cell>
        </row>
        <row r="638">
          <cell r="C638">
            <v>198739</v>
          </cell>
          <cell r="D638">
            <v>2</v>
          </cell>
          <cell r="E638">
            <v>2</v>
          </cell>
          <cell r="F638">
            <v>2</v>
          </cell>
          <cell r="G638">
            <v>2</v>
          </cell>
          <cell r="H638">
            <v>0</v>
          </cell>
          <cell r="I638" t="str">
            <v>软件开发工程师</v>
          </cell>
          <cell r="J638" t="str">
            <v>工程院八部开发六处</v>
          </cell>
          <cell r="K638" t="str">
            <v>P5</v>
          </cell>
          <cell r="L638" t="str">
            <v>2015-11-26</v>
          </cell>
          <cell r="M638">
            <v>42426</v>
          </cell>
          <cell r="N638">
            <v>1.41666666666667</v>
          </cell>
          <cell r="O638" t="str">
            <v>转正定级</v>
          </cell>
          <cell r="P638" t="str">
            <v>福州大学</v>
          </cell>
          <cell r="Q638" t="str">
            <v>2009-07-01</v>
          </cell>
          <cell r="R638">
            <v>7.83333333333333</v>
          </cell>
          <cell r="S638" t="str">
            <v>本科</v>
          </cell>
          <cell r="T638" t="str">
            <v>课前课后</v>
          </cell>
          <cell r="U638" t="str">
            <v>罗双姣</v>
          </cell>
        </row>
        <row r="639">
          <cell r="C639">
            <v>535261</v>
          </cell>
          <cell r="D639">
            <v>1</v>
          </cell>
          <cell r="E639">
            <v>1</v>
          </cell>
          <cell r="F639">
            <v>1</v>
          </cell>
          <cell r="G639">
            <v>1</v>
          </cell>
          <cell r="H639">
            <v>0</v>
          </cell>
          <cell r="I639" t="str">
            <v>软件开发工程师</v>
          </cell>
          <cell r="J639" t="str">
            <v>工程院八部开发六处</v>
          </cell>
          <cell r="K639" t="str">
            <v>P5</v>
          </cell>
          <cell r="L639" t="str">
            <v>2015-09-14</v>
          </cell>
          <cell r="M639">
            <v>42695</v>
          </cell>
          <cell r="N639">
            <v>0.5</v>
          </cell>
          <cell r="O639" t="str">
            <v>晋升（级）</v>
          </cell>
          <cell r="P639" t="str">
            <v>福建农林大学</v>
          </cell>
          <cell r="Q639" t="str">
            <v>2014-07-01</v>
          </cell>
          <cell r="R639">
            <v>2.83333333333333</v>
          </cell>
          <cell r="S639" t="str">
            <v>本科</v>
          </cell>
          <cell r="T639" t="str">
            <v>101教育平台</v>
          </cell>
          <cell r="U639" t="str">
            <v>罗双姣</v>
          </cell>
        </row>
        <row r="640">
          <cell r="C640">
            <v>582199</v>
          </cell>
          <cell r="D640">
            <v>1</v>
          </cell>
          <cell r="E640">
            <v>1</v>
          </cell>
          <cell r="F640">
            <v>1</v>
          </cell>
          <cell r="G640">
            <v>1</v>
          </cell>
          <cell r="H640">
            <v>0</v>
          </cell>
          <cell r="I640" t="str">
            <v>软件开发工程师</v>
          </cell>
          <cell r="J640" t="str">
            <v>工程院八部开发三处</v>
          </cell>
          <cell r="K640" t="str">
            <v>P5</v>
          </cell>
          <cell r="L640" t="str">
            <v>2015-11-19</v>
          </cell>
          <cell r="M640">
            <v>42695</v>
          </cell>
          <cell r="N640">
            <v>0.5</v>
          </cell>
          <cell r="O640" t="str">
            <v>晋升（级）</v>
          </cell>
          <cell r="P640" t="str">
            <v>福州大学至诚学院</v>
          </cell>
          <cell r="Q640" t="str">
            <v>2013-06-01</v>
          </cell>
          <cell r="R640">
            <v>3.91666666666667</v>
          </cell>
          <cell r="S640" t="str">
            <v>本科</v>
          </cell>
          <cell r="T640" t="str">
            <v>101教育平台</v>
          </cell>
          <cell r="U640" t="str">
            <v>罗双姣</v>
          </cell>
        </row>
        <row r="641">
          <cell r="C641">
            <v>587429</v>
          </cell>
          <cell r="D641">
            <v>2</v>
          </cell>
          <cell r="E641">
            <v>2</v>
          </cell>
          <cell r="F641">
            <v>2</v>
          </cell>
          <cell r="G641">
            <v>2</v>
          </cell>
          <cell r="H641">
            <v>0</v>
          </cell>
          <cell r="I641" t="str">
            <v>软件开发工程师</v>
          </cell>
          <cell r="J641" t="str">
            <v>工程院八部开发六处</v>
          </cell>
          <cell r="K641" t="str">
            <v>P4</v>
          </cell>
          <cell r="L641" t="str">
            <v>2015-08-27</v>
          </cell>
          <cell r="M641">
            <v>42274</v>
          </cell>
          <cell r="N641">
            <v>1.66666666666667</v>
          </cell>
          <cell r="O641" t="str">
            <v>转正定级</v>
          </cell>
          <cell r="P641" t="str">
            <v>福建师范大学</v>
          </cell>
          <cell r="Q641" t="str">
            <v>2015-07-01</v>
          </cell>
          <cell r="R641">
            <v>1.83333333333333</v>
          </cell>
          <cell r="S641" t="str">
            <v>本科</v>
          </cell>
          <cell r="T641" t="str">
            <v>101教育平台</v>
          </cell>
          <cell r="U641" t="str">
            <v>罗双姣</v>
          </cell>
        </row>
        <row r="642">
          <cell r="C642">
            <v>955908</v>
          </cell>
          <cell r="D642">
            <v>2</v>
          </cell>
          <cell r="E642">
            <v>2</v>
          </cell>
          <cell r="F642">
            <v>2</v>
          </cell>
          <cell r="G642">
            <v>2</v>
          </cell>
          <cell r="H642">
            <v>0</v>
          </cell>
          <cell r="I642" t="str">
            <v>高级软件开发工程师</v>
          </cell>
          <cell r="J642" t="str">
            <v>工程院八部开发三处</v>
          </cell>
          <cell r="K642" t="str">
            <v>P7</v>
          </cell>
          <cell r="L642" t="str">
            <v>2014-07-21</v>
          </cell>
          <cell r="M642">
            <v>42572</v>
          </cell>
          <cell r="N642">
            <v>0.833333333333333</v>
          </cell>
          <cell r="O642" t="str">
            <v>晋升（职、级）</v>
          </cell>
          <cell r="P642" t="str">
            <v>福州大学</v>
          </cell>
          <cell r="Q642" t="str">
            <v>2009-07-01</v>
          </cell>
          <cell r="R642">
            <v>7.83333333333333</v>
          </cell>
          <cell r="S642" t="str">
            <v>本科</v>
          </cell>
          <cell r="T642" t="str">
            <v>课前课后</v>
          </cell>
          <cell r="U642" t="str">
            <v>罗双姣</v>
          </cell>
        </row>
        <row r="643">
          <cell r="C643">
            <v>141014</v>
          </cell>
          <cell r="D643">
            <v>2</v>
          </cell>
          <cell r="E643">
            <v>2</v>
          </cell>
          <cell r="F643">
            <v>2</v>
          </cell>
          <cell r="G643">
            <v>3</v>
          </cell>
          <cell r="H643">
            <v>1</v>
          </cell>
          <cell r="I643" t="str">
            <v>软件开发工程师</v>
          </cell>
          <cell r="J643" t="str">
            <v>工程院八部开发一处</v>
          </cell>
          <cell r="K643" t="str">
            <v>P6</v>
          </cell>
          <cell r="L643" t="str">
            <v>2014-11-27</v>
          </cell>
          <cell r="M643">
            <v>42511</v>
          </cell>
          <cell r="N643">
            <v>1</v>
          </cell>
          <cell r="O643" t="str">
            <v>晋升（级）</v>
          </cell>
          <cell r="P643" t="str">
            <v>福建工程学院</v>
          </cell>
          <cell r="Q643" t="str">
            <v>2008-07-01</v>
          </cell>
          <cell r="R643">
            <v>8.83333333333333</v>
          </cell>
          <cell r="S643" t="str">
            <v>本科</v>
          </cell>
          <cell r="T643" t="str">
            <v>课前课后</v>
          </cell>
          <cell r="U643" t="str">
            <v>罗双姣</v>
          </cell>
        </row>
        <row r="644">
          <cell r="C644">
            <v>965296</v>
          </cell>
          <cell r="D644">
            <v>2</v>
          </cell>
          <cell r="E644">
            <v>2</v>
          </cell>
          <cell r="F644">
            <v>2</v>
          </cell>
          <cell r="G644">
            <v>2</v>
          </cell>
          <cell r="H644">
            <v>0</v>
          </cell>
          <cell r="I644" t="str">
            <v>软件开发工程师</v>
          </cell>
          <cell r="J644" t="str">
            <v>工程院八部开发一处</v>
          </cell>
          <cell r="K644" t="str">
            <v>P6</v>
          </cell>
          <cell r="L644" t="str">
            <v>2014-05-15</v>
          </cell>
          <cell r="M644">
            <v>42115</v>
          </cell>
          <cell r="N644">
            <v>2.08333333333333</v>
          </cell>
          <cell r="O644" t="str">
            <v>晋升（级）</v>
          </cell>
          <cell r="P644" t="str">
            <v>福州大学</v>
          </cell>
          <cell r="Q644" t="str">
            <v>2007-07-01</v>
          </cell>
          <cell r="R644">
            <v>9.83333333333333</v>
          </cell>
          <cell r="S644" t="str">
            <v>本科</v>
          </cell>
          <cell r="T644" t="str">
            <v>课前课后</v>
          </cell>
          <cell r="U644" t="str">
            <v>罗双姣</v>
          </cell>
        </row>
        <row r="645">
          <cell r="C645">
            <v>393151</v>
          </cell>
          <cell r="D645">
            <v>2</v>
          </cell>
          <cell r="E645">
            <v>2</v>
          </cell>
          <cell r="F645">
            <v>2</v>
          </cell>
          <cell r="G645">
            <v>2</v>
          </cell>
          <cell r="H645">
            <v>0</v>
          </cell>
          <cell r="I645" t="str">
            <v>软件开发工程师</v>
          </cell>
          <cell r="J645" t="str">
            <v>工程院八部开发二处</v>
          </cell>
          <cell r="K645" t="str">
            <v>P6</v>
          </cell>
          <cell r="L645" t="str">
            <v>2012-04-19</v>
          </cell>
          <cell r="M645">
            <v>41719</v>
          </cell>
          <cell r="N645">
            <v>5.08333333333333</v>
          </cell>
          <cell r="O645" t="str">
            <v>定岗</v>
          </cell>
          <cell r="P645" t="str">
            <v>福州职业技术学院</v>
          </cell>
          <cell r="Q645" t="str">
            <v>2006-06-01</v>
          </cell>
          <cell r="R645">
            <v>10.9166666666667</v>
          </cell>
          <cell r="S645" t="str">
            <v>专科</v>
          </cell>
          <cell r="T645" t="str">
            <v>课前课后</v>
          </cell>
          <cell r="U645" t="str">
            <v>罗双姣</v>
          </cell>
        </row>
        <row r="646">
          <cell r="C646">
            <v>155015</v>
          </cell>
          <cell r="D646">
            <v>2</v>
          </cell>
          <cell r="E646">
            <v>2</v>
          </cell>
          <cell r="F646">
            <v>2</v>
          </cell>
          <cell r="G646">
            <v>2</v>
          </cell>
          <cell r="H646">
            <v>0</v>
          </cell>
          <cell r="I646" t="str">
            <v>软件开发工程师</v>
          </cell>
          <cell r="J646" t="str">
            <v>工程院八部开发二处</v>
          </cell>
          <cell r="K646" t="str">
            <v>P6</v>
          </cell>
          <cell r="L646" t="str">
            <v>2014-04-08</v>
          </cell>
          <cell r="M646">
            <v>42511</v>
          </cell>
          <cell r="N646">
            <v>1</v>
          </cell>
          <cell r="O646" t="str">
            <v>晋升（级）</v>
          </cell>
          <cell r="P646" t="str">
            <v>泉州师范大学</v>
          </cell>
          <cell r="Q646" t="str">
            <v>2004-07-01</v>
          </cell>
          <cell r="R646">
            <v>12.8333333333333</v>
          </cell>
          <cell r="S646" t="str">
            <v>本科</v>
          </cell>
          <cell r="T646" t="str">
            <v>课前课后</v>
          </cell>
          <cell r="U646" t="str">
            <v>罗双姣</v>
          </cell>
        </row>
        <row r="647">
          <cell r="C647">
            <v>906611</v>
          </cell>
          <cell r="D647">
            <v>3</v>
          </cell>
          <cell r="E647">
            <v>3</v>
          </cell>
          <cell r="F647">
            <v>3</v>
          </cell>
          <cell r="G647">
            <v>3</v>
          </cell>
          <cell r="H647">
            <v>0</v>
          </cell>
          <cell r="I647" t="str">
            <v>软件开发工程师</v>
          </cell>
          <cell r="J647" t="str">
            <v>工程院八部开发三处</v>
          </cell>
          <cell r="K647" t="str">
            <v>P6</v>
          </cell>
          <cell r="L647" t="str">
            <v>2013-07-22</v>
          </cell>
          <cell r="M647">
            <v>41903</v>
          </cell>
          <cell r="N647">
            <v>2.66666666666667</v>
          </cell>
          <cell r="O647" t="str">
            <v>晋升（级）</v>
          </cell>
          <cell r="P647" t="str">
            <v>福建师范大学</v>
          </cell>
          <cell r="Q647" t="str">
            <v>2011-06-30</v>
          </cell>
          <cell r="R647">
            <v>5.83333333333333</v>
          </cell>
          <cell r="S647" t="str">
            <v>本科</v>
          </cell>
          <cell r="T647" t="str">
            <v>课前课后</v>
          </cell>
          <cell r="U647" t="str">
            <v>罗双姣</v>
          </cell>
        </row>
        <row r="648">
          <cell r="C648">
            <v>114018</v>
          </cell>
          <cell r="D648">
            <v>2</v>
          </cell>
          <cell r="E648">
            <v>2</v>
          </cell>
          <cell r="F648">
            <v>2</v>
          </cell>
          <cell r="G648">
            <v>2</v>
          </cell>
          <cell r="H648">
            <v>0</v>
          </cell>
          <cell r="I648" t="str">
            <v>软件开发工程师</v>
          </cell>
          <cell r="J648" t="str">
            <v>工程院八部开发一处</v>
          </cell>
          <cell r="K648" t="str">
            <v>P5</v>
          </cell>
          <cell r="L648" t="str">
            <v>2016-03-14</v>
          </cell>
          <cell r="M648">
            <v>42565</v>
          </cell>
          <cell r="N648">
            <v>1.16666666666667</v>
          </cell>
          <cell r="O648" t="str">
            <v>转正定级</v>
          </cell>
          <cell r="P648" t="str">
            <v>福建农林大学</v>
          </cell>
          <cell r="Q648" t="str">
            <v>2011-07-01</v>
          </cell>
          <cell r="R648">
            <v>5.83333333333333</v>
          </cell>
          <cell r="S648" t="str">
            <v>专科</v>
          </cell>
          <cell r="T648" t="str">
            <v>课前课后</v>
          </cell>
          <cell r="U648" t="str">
            <v>罗双姣</v>
          </cell>
        </row>
        <row r="649">
          <cell r="C649">
            <v>618032</v>
          </cell>
          <cell r="D649">
            <v>1</v>
          </cell>
          <cell r="E649">
            <v>1</v>
          </cell>
          <cell r="F649">
            <v>1</v>
          </cell>
          <cell r="G649">
            <v>2</v>
          </cell>
          <cell r="H649">
            <v>1</v>
          </cell>
          <cell r="I649" t="str">
            <v>软件开发工程师</v>
          </cell>
          <cell r="J649" t="str">
            <v>工程院八部开发二处</v>
          </cell>
          <cell r="K649" t="str">
            <v>P6</v>
          </cell>
          <cell r="L649" t="str">
            <v>2015-06-25</v>
          </cell>
          <cell r="M649">
            <v>42695</v>
          </cell>
          <cell r="N649">
            <v>0.5</v>
          </cell>
          <cell r="O649" t="str">
            <v>晋升（级）</v>
          </cell>
          <cell r="P649" t="str">
            <v>上海财经大学</v>
          </cell>
          <cell r="Q649" t="str">
            <v>2011-07-01</v>
          </cell>
          <cell r="R649">
            <v>5.83333333333333</v>
          </cell>
          <cell r="S649" t="str">
            <v>本科</v>
          </cell>
          <cell r="T649" t="str">
            <v>课前课后</v>
          </cell>
          <cell r="U649" t="str">
            <v>罗双姣</v>
          </cell>
        </row>
        <row r="650">
          <cell r="C650">
            <v>210770</v>
          </cell>
          <cell r="D650">
            <v>3</v>
          </cell>
          <cell r="E650">
            <v>3</v>
          </cell>
          <cell r="F650">
            <v>3</v>
          </cell>
          <cell r="G650">
            <v>3</v>
          </cell>
          <cell r="H650">
            <v>0</v>
          </cell>
          <cell r="I650" t="str">
            <v>软件开发工程师</v>
          </cell>
          <cell r="J650" t="str">
            <v>工程院八部开发一处</v>
          </cell>
          <cell r="K650" t="str">
            <v>P4</v>
          </cell>
          <cell r="L650" t="str">
            <v>2015-07-10</v>
          </cell>
          <cell r="M650">
            <v>42379</v>
          </cell>
          <cell r="N650">
            <v>1.83333333333333</v>
          </cell>
          <cell r="O650" t="str">
            <v>转正定级</v>
          </cell>
          <cell r="P650" t="str">
            <v>武汉大学</v>
          </cell>
          <cell r="Q650" t="str">
            <v>2015-07-01</v>
          </cell>
          <cell r="R650">
            <v>1.83333333333333</v>
          </cell>
          <cell r="S650" t="str">
            <v>本科</v>
          </cell>
          <cell r="T650" t="str">
            <v>课前课后</v>
          </cell>
          <cell r="U650" t="str">
            <v>罗双姣</v>
          </cell>
        </row>
        <row r="651">
          <cell r="C651">
            <v>301850</v>
          </cell>
          <cell r="D651">
            <v>2</v>
          </cell>
          <cell r="E651">
            <v>2</v>
          </cell>
          <cell r="F651">
            <v>2</v>
          </cell>
          <cell r="G651">
            <v>2</v>
          </cell>
          <cell r="H651">
            <v>0</v>
          </cell>
          <cell r="I651" t="str">
            <v>软件开发工程师</v>
          </cell>
          <cell r="J651" t="str">
            <v>工程院八部开发二处</v>
          </cell>
          <cell r="K651" t="str">
            <v>P6</v>
          </cell>
          <cell r="L651" t="str">
            <v>2013-05-06</v>
          </cell>
          <cell r="M651">
            <v>42572</v>
          </cell>
          <cell r="N651">
            <v>0.833333333333333</v>
          </cell>
          <cell r="O651" t="str">
            <v>晋升（级）</v>
          </cell>
          <cell r="P651" t="str">
            <v>福州职业技术学院</v>
          </cell>
          <cell r="Q651" t="str">
            <v>2006-07-01</v>
          </cell>
          <cell r="R651">
            <v>10.8333333333333</v>
          </cell>
          <cell r="S651" t="str">
            <v>专科</v>
          </cell>
          <cell r="T651" t="str">
            <v>101教育平台</v>
          </cell>
          <cell r="U651" t="str">
            <v>罗双姣</v>
          </cell>
        </row>
        <row r="652">
          <cell r="C652">
            <v>529827</v>
          </cell>
          <cell r="D652">
            <v>1</v>
          </cell>
          <cell r="E652">
            <v>1</v>
          </cell>
          <cell r="F652">
            <v>1</v>
          </cell>
          <cell r="G652">
            <v>2</v>
          </cell>
          <cell r="H652">
            <v>1</v>
          </cell>
          <cell r="I652" t="str">
            <v>软件开发工程师</v>
          </cell>
          <cell r="J652" t="str">
            <v>工程院八部开发二处</v>
          </cell>
          <cell r="K652" t="str">
            <v>P5</v>
          </cell>
          <cell r="L652" t="str">
            <v>2015-09-17</v>
          </cell>
          <cell r="M652">
            <v>42355</v>
          </cell>
          <cell r="N652">
            <v>1.66666666666667</v>
          </cell>
          <cell r="O652" t="str">
            <v>转正定级</v>
          </cell>
          <cell r="P652" t="str">
            <v>Universit?t Duisburg-Essen</v>
          </cell>
          <cell r="Q652" t="str">
            <v>2015-09-01</v>
          </cell>
          <cell r="R652">
            <v>1.66666666666667</v>
          </cell>
          <cell r="S652" t="str">
            <v>硕士研究生</v>
          </cell>
          <cell r="T652" t="str">
            <v>101教育平台</v>
          </cell>
          <cell r="U652" t="str">
            <v>罗双姣</v>
          </cell>
        </row>
        <row r="653">
          <cell r="C653">
            <v>634162</v>
          </cell>
          <cell r="D653">
            <v>1</v>
          </cell>
          <cell r="E653">
            <v>1</v>
          </cell>
          <cell r="F653">
            <v>1</v>
          </cell>
          <cell r="G653">
            <v>1</v>
          </cell>
          <cell r="H653">
            <v>0</v>
          </cell>
          <cell r="I653" t="str">
            <v>软件开发工程师</v>
          </cell>
          <cell r="J653" t="str">
            <v>工程院八部开发二处</v>
          </cell>
          <cell r="K653" t="str">
            <v>P6</v>
          </cell>
          <cell r="L653" t="str">
            <v>2011-07-07</v>
          </cell>
          <cell r="M653">
            <v>42695</v>
          </cell>
          <cell r="N653">
            <v>0.5</v>
          </cell>
          <cell r="O653" t="str">
            <v>晋升（级）</v>
          </cell>
          <cell r="P653" t="str">
            <v>福建师范大学</v>
          </cell>
          <cell r="Q653" t="str">
            <v>2011-07-01</v>
          </cell>
          <cell r="R653">
            <v>5.83333333333333</v>
          </cell>
          <cell r="S653" t="str">
            <v>本科</v>
          </cell>
          <cell r="T653" t="str">
            <v>101教育平台</v>
          </cell>
          <cell r="U653" t="str">
            <v>罗双姣</v>
          </cell>
        </row>
        <row r="654">
          <cell r="C654">
            <v>128638</v>
          </cell>
          <cell r="D654">
            <v>2</v>
          </cell>
          <cell r="E654">
            <v>2</v>
          </cell>
          <cell r="F654">
            <v>2</v>
          </cell>
          <cell r="G654">
            <v>2</v>
          </cell>
          <cell r="H654">
            <v>0</v>
          </cell>
          <cell r="I654" t="str">
            <v>软件开发工程师</v>
          </cell>
          <cell r="J654" t="str">
            <v>工程院八部开发二处</v>
          </cell>
          <cell r="K654" t="str">
            <v>P4</v>
          </cell>
          <cell r="L654" t="str">
            <v>2014-11-17</v>
          </cell>
          <cell r="M654">
            <v>42052</v>
          </cell>
          <cell r="N654">
            <v>2.5</v>
          </cell>
          <cell r="O654" t="str">
            <v>转正定级</v>
          </cell>
          <cell r="P654" t="str">
            <v>北京交通大学</v>
          </cell>
          <cell r="Q654" t="str">
            <v>2013-07-01</v>
          </cell>
          <cell r="R654">
            <v>3.83333333333333</v>
          </cell>
          <cell r="S654" t="str">
            <v>本科</v>
          </cell>
          <cell r="T654" t="str">
            <v>101教育平台</v>
          </cell>
          <cell r="U654" t="str">
            <v>罗双姣</v>
          </cell>
        </row>
        <row r="655">
          <cell r="C655">
            <v>143963</v>
          </cell>
          <cell r="D655">
            <v>2</v>
          </cell>
          <cell r="E655">
            <v>2</v>
          </cell>
          <cell r="F655">
            <v>2</v>
          </cell>
          <cell r="G655">
            <v>3</v>
          </cell>
          <cell r="H655">
            <v>1</v>
          </cell>
          <cell r="I655" t="str">
            <v>软件开发工程师</v>
          </cell>
          <cell r="J655" t="str">
            <v>工程院八部开发二处</v>
          </cell>
          <cell r="K655" t="str">
            <v>P4</v>
          </cell>
          <cell r="L655" t="str">
            <v>2015-06-27</v>
          </cell>
          <cell r="M655">
            <v>42335</v>
          </cell>
          <cell r="N655">
            <v>1.83333333333333</v>
          </cell>
          <cell r="O655" t="str">
            <v>转正定级</v>
          </cell>
          <cell r="P655" t="str">
            <v>西南财经大学</v>
          </cell>
          <cell r="Q655" t="str">
            <v>2015-07-01</v>
          </cell>
          <cell r="R655">
            <v>1.83333333333333</v>
          </cell>
          <cell r="S655" t="str">
            <v>本科</v>
          </cell>
          <cell r="T655" t="str">
            <v>101教育平台</v>
          </cell>
          <cell r="U655" t="str">
            <v>罗双姣</v>
          </cell>
        </row>
        <row r="656">
          <cell r="C656">
            <v>100625</v>
          </cell>
          <cell r="D656">
            <v>3</v>
          </cell>
          <cell r="E656">
            <v>2</v>
          </cell>
          <cell r="F656">
            <v>2</v>
          </cell>
          <cell r="G656">
            <v>2</v>
          </cell>
          <cell r="H656">
            <v>0</v>
          </cell>
          <cell r="I656" t="str">
            <v>软件开发工程师</v>
          </cell>
          <cell r="J656" t="str">
            <v>工程院八部开发二处</v>
          </cell>
          <cell r="K656" t="str">
            <v>P4</v>
          </cell>
          <cell r="L656" t="str">
            <v>2015-10-19</v>
          </cell>
          <cell r="M656">
            <v>42388</v>
          </cell>
          <cell r="N656">
            <v>1.58333333333333</v>
          </cell>
          <cell r="O656" t="str">
            <v>转正定级</v>
          </cell>
          <cell r="P656" t="str">
            <v>福建工程学院</v>
          </cell>
          <cell r="Q656" t="str">
            <v>2010-07-01</v>
          </cell>
          <cell r="R656">
            <v>6.83333333333333</v>
          </cell>
          <cell r="S656" t="str">
            <v>本科</v>
          </cell>
          <cell r="T656" t="str">
            <v>课前课后</v>
          </cell>
          <cell r="U656" t="str">
            <v>罗双姣</v>
          </cell>
        </row>
        <row r="657">
          <cell r="C657">
            <v>831925</v>
          </cell>
          <cell r="D657">
            <v>1</v>
          </cell>
          <cell r="E657">
            <v>1</v>
          </cell>
          <cell r="F657">
            <v>1</v>
          </cell>
          <cell r="G657">
            <v>1</v>
          </cell>
          <cell r="H657">
            <v>0</v>
          </cell>
          <cell r="I657" t="str">
            <v>软件开发工程师</v>
          </cell>
          <cell r="J657" t="str">
            <v>工程院八部开发二处</v>
          </cell>
          <cell r="K657" t="str">
            <v>P5</v>
          </cell>
          <cell r="L657" t="str">
            <v>2015-12-03</v>
          </cell>
          <cell r="M657">
            <v>42695</v>
          </cell>
          <cell r="N657">
            <v>0.5</v>
          </cell>
          <cell r="O657" t="str">
            <v>晋升（级）</v>
          </cell>
          <cell r="P657" t="str">
            <v>大连理工大学</v>
          </cell>
          <cell r="Q657" t="str">
            <v>2014-06-01</v>
          </cell>
          <cell r="R657">
            <v>2.91666666666667</v>
          </cell>
          <cell r="S657" t="str">
            <v>本科</v>
          </cell>
          <cell r="T657" t="str">
            <v>101教育平台</v>
          </cell>
          <cell r="U657" t="str">
            <v>罗双姣</v>
          </cell>
        </row>
        <row r="658">
          <cell r="C658">
            <v>150403</v>
          </cell>
          <cell r="D658">
            <v>1</v>
          </cell>
          <cell r="E658">
            <v>1</v>
          </cell>
          <cell r="F658">
            <v>1</v>
          </cell>
          <cell r="G658">
            <v>1</v>
          </cell>
          <cell r="H658">
            <v>0</v>
          </cell>
          <cell r="I658" t="str">
            <v>软件开发工程师</v>
          </cell>
          <cell r="J658" t="str">
            <v>工程院八部开发二处</v>
          </cell>
          <cell r="K658" t="str">
            <v>P5</v>
          </cell>
          <cell r="L658" t="str">
            <v>2015-05-21</v>
          </cell>
          <cell r="M658">
            <v>42695</v>
          </cell>
          <cell r="N658">
            <v>0.5</v>
          </cell>
          <cell r="O658" t="str">
            <v>晋升（级）</v>
          </cell>
          <cell r="P658" t="str">
            <v>福建工程学院</v>
          </cell>
          <cell r="Q658" t="str">
            <v>2013-06-27</v>
          </cell>
          <cell r="R658">
            <v>3.83333333333333</v>
          </cell>
          <cell r="S658" t="str">
            <v>本科</v>
          </cell>
          <cell r="T658" t="str">
            <v>101教育平台</v>
          </cell>
          <cell r="U658" t="str">
            <v>罗双姣</v>
          </cell>
        </row>
        <row r="659">
          <cell r="C659">
            <v>937218</v>
          </cell>
          <cell r="D659">
            <v>3</v>
          </cell>
          <cell r="E659">
            <v>3</v>
          </cell>
          <cell r="F659">
            <v>3</v>
          </cell>
          <cell r="G659">
            <v>3</v>
          </cell>
          <cell r="H659">
            <v>0</v>
          </cell>
          <cell r="I659" t="str">
            <v>软件开发工程师</v>
          </cell>
          <cell r="J659" t="str">
            <v>工程院八部开发二处</v>
          </cell>
          <cell r="K659" t="str">
            <v>P4</v>
          </cell>
          <cell r="L659" t="str">
            <v>2015-08-24</v>
          </cell>
          <cell r="M659">
            <v>42332</v>
          </cell>
          <cell r="N659">
            <v>1.66666666666667</v>
          </cell>
          <cell r="O659" t="str">
            <v>转正定级</v>
          </cell>
          <cell r="P659" t="str">
            <v>福州大学</v>
          </cell>
          <cell r="Q659" t="str">
            <v>2014-07-01</v>
          </cell>
          <cell r="R659">
            <v>2.83333333333333</v>
          </cell>
          <cell r="S659" t="str">
            <v>本科</v>
          </cell>
          <cell r="T659" t="str">
            <v>101教育平台</v>
          </cell>
          <cell r="U659" t="str">
            <v>罗双姣</v>
          </cell>
        </row>
        <row r="660">
          <cell r="C660">
            <v>150417</v>
          </cell>
          <cell r="D660">
            <v>2</v>
          </cell>
          <cell r="E660">
            <v>2</v>
          </cell>
          <cell r="F660">
            <v>2</v>
          </cell>
          <cell r="G660">
            <v>2</v>
          </cell>
          <cell r="H660">
            <v>0</v>
          </cell>
          <cell r="I660" t="str">
            <v>软件开发工程师</v>
          </cell>
          <cell r="J660" t="str">
            <v>工程院八部开发二处</v>
          </cell>
          <cell r="K660" t="str">
            <v>P4</v>
          </cell>
          <cell r="L660" t="str">
            <v>2015-07-06</v>
          </cell>
          <cell r="M660">
            <v>42283</v>
          </cell>
          <cell r="N660">
            <v>1.83333333333333</v>
          </cell>
          <cell r="O660" t="str">
            <v>转正定级</v>
          </cell>
          <cell r="P660" t="str">
            <v>莆田学院</v>
          </cell>
          <cell r="Q660" t="str">
            <v>2012-07-01</v>
          </cell>
          <cell r="R660">
            <v>4.83333333333333</v>
          </cell>
          <cell r="S660" t="str">
            <v>本科</v>
          </cell>
          <cell r="T660" t="str">
            <v>101教育平台</v>
          </cell>
          <cell r="U660" t="str">
            <v>罗双姣</v>
          </cell>
        </row>
        <row r="661">
          <cell r="C661">
            <v>189095</v>
          </cell>
          <cell r="D661">
            <v>1</v>
          </cell>
          <cell r="E661">
            <v>1</v>
          </cell>
          <cell r="F661">
            <v>1</v>
          </cell>
          <cell r="G661">
            <v>1</v>
          </cell>
          <cell r="H661">
            <v>0</v>
          </cell>
          <cell r="I661" t="str">
            <v>开发经理</v>
          </cell>
          <cell r="J661" t="str">
            <v>工程院八部本部</v>
          </cell>
          <cell r="K661" t="str">
            <v>M7</v>
          </cell>
          <cell r="L661" t="str">
            <v>2014-05-19</v>
          </cell>
          <cell r="M661">
            <v>42695</v>
          </cell>
          <cell r="N661">
            <v>0.5</v>
          </cell>
          <cell r="O661" t="str">
            <v>晋升（级）</v>
          </cell>
          <cell r="P661" t="str">
            <v>福建师范大学</v>
          </cell>
          <cell r="Q661" t="str">
            <v>2005-07-01</v>
          </cell>
          <cell r="R661">
            <v>11.8333333333333</v>
          </cell>
          <cell r="S661" t="str">
            <v>本科</v>
          </cell>
          <cell r="T661" t="str">
            <v>101教育平台</v>
          </cell>
          <cell r="U661" t="str">
            <v>罗双姣</v>
          </cell>
        </row>
        <row r="662">
          <cell r="C662">
            <v>796256</v>
          </cell>
          <cell r="D662">
            <v>2</v>
          </cell>
          <cell r="E662">
            <v>2</v>
          </cell>
          <cell r="F662">
            <v>2</v>
          </cell>
          <cell r="G662">
            <v>2</v>
          </cell>
          <cell r="H662">
            <v>0</v>
          </cell>
          <cell r="I662" t="str">
            <v>开发经理</v>
          </cell>
          <cell r="J662" t="str">
            <v>工程院八部本部</v>
          </cell>
          <cell r="K662" t="str">
            <v>P7</v>
          </cell>
          <cell r="L662" t="str">
            <v>2014-10-09</v>
          </cell>
          <cell r="M662">
            <v>42013</v>
          </cell>
          <cell r="N662">
            <v>2.58333333333333</v>
          </cell>
          <cell r="O662" t="str">
            <v>转正定级</v>
          </cell>
          <cell r="P662" t="str">
            <v>福州大学</v>
          </cell>
          <cell r="Q662" t="str">
            <v>2000-06-01</v>
          </cell>
          <cell r="R662">
            <v>16.9166666666667</v>
          </cell>
          <cell r="S662" t="str">
            <v>专科</v>
          </cell>
          <cell r="T662" t="str">
            <v>101教育平台</v>
          </cell>
          <cell r="U662" t="str">
            <v>罗双姣</v>
          </cell>
        </row>
        <row r="663">
          <cell r="C663">
            <v>867818</v>
          </cell>
          <cell r="D663">
            <v>3</v>
          </cell>
          <cell r="E663">
            <v>3</v>
          </cell>
          <cell r="F663">
            <v>3</v>
          </cell>
          <cell r="G663">
            <v>3</v>
          </cell>
          <cell r="H663">
            <v>0</v>
          </cell>
          <cell r="I663" t="str">
            <v>软件开发工程师</v>
          </cell>
          <cell r="J663" t="str">
            <v>工程院八部本部</v>
          </cell>
          <cell r="K663" t="str">
            <v>P6</v>
          </cell>
          <cell r="L663" t="str">
            <v>2012-06-21</v>
          </cell>
          <cell r="M663">
            <v>42511</v>
          </cell>
          <cell r="N663">
            <v>1</v>
          </cell>
          <cell r="O663" t="str">
            <v>晋升（级）</v>
          </cell>
          <cell r="P663" t="str">
            <v>闽江学院</v>
          </cell>
          <cell r="Q663" t="str">
            <v>2012-07-01</v>
          </cell>
          <cell r="R663">
            <v>4.83333333333333</v>
          </cell>
          <cell r="S663" t="str">
            <v>本科</v>
          </cell>
          <cell r="T663" t="str">
            <v>101教育平台</v>
          </cell>
          <cell r="U663" t="str">
            <v>罗双姣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C20"/>
  <sheetViews>
    <sheetView tabSelected="1" zoomScale="90" zoomScaleNormal="90" workbookViewId="0">
      <pane xSplit="6" ySplit="4" topLeftCell="X5" activePane="bottomRight" state="frozen"/>
      <selection/>
      <selection pane="topRight"/>
      <selection pane="bottomLeft"/>
      <selection pane="bottomRight" activeCell="AA8" sqref="AA8"/>
    </sheetView>
  </sheetViews>
  <sheetFormatPr defaultColWidth="9" defaultRowHeight="13.5"/>
  <cols>
    <col min="1" max="1" width="4.625" style="8" customWidth="1"/>
    <col min="2" max="2" width="10" style="8" customWidth="1"/>
    <col min="3" max="3" width="10.625" style="8" customWidth="1"/>
    <col min="4" max="4" width="17.5" style="9" customWidth="1"/>
    <col min="5" max="5" width="6.5" style="8" customWidth="1"/>
    <col min="6" max="6" width="6.875" style="8" customWidth="1"/>
    <col min="7" max="7" width="15.625" style="8" customWidth="1"/>
    <col min="8" max="8" width="5.25" style="8" customWidth="1"/>
    <col min="9" max="9" width="7.125" style="8" customWidth="1"/>
    <col min="10" max="11" width="5.5" style="8" customWidth="1"/>
    <col min="12" max="12" width="4.75" style="8" customWidth="1"/>
    <col min="13" max="17" width="4.875" style="8" customWidth="1"/>
    <col min="18" max="20" width="8.25" style="8" customWidth="1"/>
    <col min="21" max="22" width="13.75" style="8" customWidth="1"/>
    <col min="23" max="23" width="12.25" style="8" customWidth="1"/>
    <col min="24" max="25" width="10.875" style="8" customWidth="1"/>
    <col min="26" max="26" width="13.75" style="8" customWidth="1"/>
    <col min="27" max="27" width="38.875" style="8" customWidth="1"/>
    <col min="28" max="28" width="36.875" style="8" customWidth="1"/>
    <col min="29" max="16384" width="9" style="8"/>
  </cols>
  <sheetData>
    <row r="1" s="5" customFormat="1" ht="36.75" customHeight="1" spans="1:29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="6" customFormat="1" ht="23.25" customHeight="1" spans="1:29">
      <c r="A2" s="11" t="s">
        <v>1</v>
      </c>
      <c r="B2" s="12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  <c r="L2" s="28" t="s">
        <v>12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36"/>
    </row>
    <row r="3" s="6" customFormat="1" ht="23.25" customHeight="1" spans="1:29">
      <c r="A3" s="11"/>
      <c r="B3" s="13"/>
      <c r="C3" s="11"/>
      <c r="D3" s="11"/>
      <c r="E3" s="11"/>
      <c r="F3" s="11"/>
      <c r="G3" s="11"/>
      <c r="H3" s="11"/>
      <c r="I3" s="11"/>
      <c r="J3" s="11"/>
      <c r="K3" s="13"/>
      <c r="L3" s="11" t="s">
        <v>13</v>
      </c>
      <c r="M3" s="11"/>
      <c r="N3" s="11"/>
      <c r="O3" s="11"/>
      <c r="P3" s="11"/>
      <c r="Q3" s="11"/>
      <c r="R3" s="11"/>
      <c r="S3" s="12" t="s">
        <v>14</v>
      </c>
      <c r="T3" s="12" t="s">
        <v>15</v>
      </c>
      <c r="U3" s="11" t="s">
        <v>16</v>
      </c>
      <c r="V3" s="12" t="s">
        <v>17</v>
      </c>
      <c r="W3" s="11" t="s">
        <v>18</v>
      </c>
      <c r="X3" s="11" t="s">
        <v>19</v>
      </c>
      <c r="Y3" s="12" t="s">
        <v>20</v>
      </c>
      <c r="Z3" s="12" t="s">
        <v>21</v>
      </c>
      <c r="AA3" s="11" t="s">
        <v>22</v>
      </c>
      <c r="AB3" s="12" t="s">
        <v>23</v>
      </c>
      <c r="AC3" s="37" t="s">
        <v>24</v>
      </c>
    </row>
    <row r="4" s="6" customFormat="1" ht="36" spans="1:29">
      <c r="A4" s="11"/>
      <c r="B4" s="14"/>
      <c r="C4" s="11"/>
      <c r="D4" s="11"/>
      <c r="E4" s="11"/>
      <c r="F4" s="11"/>
      <c r="G4" s="11"/>
      <c r="H4" s="11"/>
      <c r="I4" s="11"/>
      <c r="J4" s="11"/>
      <c r="K4" s="14"/>
      <c r="L4" s="11" t="s">
        <v>25</v>
      </c>
      <c r="M4" s="11" t="s">
        <v>26</v>
      </c>
      <c r="N4" s="11" t="s">
        <v>27</v>
      </c>
      <c r="O4" s="11" t="s">
        <v>28</v>
      </c>
      <c r="P4" s="11" t="s">
        <v>29</v>
      </c>
      <c r="Q4" s="11" t="s">
        <v>30</v>
      </c>
      <c r="R4" s="11" t="s">
        <v>31</v>
      </c>
      <c r="S4" s="14"/>
      <c r="T4" s="14"/>
      <c r="U4" s="11"/>
      <c r="V4" s="14"/>
      <c r="W4" s="11"/>
      <c r="X4" s="11"/>
      <c r="Y4" s="14"/>
      <c r="Z4" s="14"/>
      <c r="AA4" s="11"/>
      <c r="AB4" s="14"/>
      <c r="AC4" s="38"/>
    </row>
    <row r="5" s="7" customFormat="1" ht="128" customHeight="1" spans="1:29">
      <c r="A5" s="15">
        <f>ROW()-5</f>
        <v>0</v>
      </c>
      <c r="B5" s="16">
        <v>42800</v>
      </c>
      <c r="C5" s="17" t="s">
        <v>32</v>
      </c>
      <c r="D5" s="18" t="s">
        <v>33</v>
      </c>
      <c r="E5" s="19" t="s">
        <v>34</v>
      </c>
      <c r="F5" s="20">
        <v>291814</v>
      </c>
      <c r="G5" s="21" t="str">
        <f t="shared" ref="G5" si="0">IFERROR(VLOOKUP(F5,R人事档案1228,34,FALSE)," ")</f>
        <v>软件开发工程师</v>
      </c>
      <c r="H5" s="19" t="str">
        <f t="shared" ref="H5" si="1">IFERROR(VLOOKUP(F5,R人事档案1228,36,FALSE)," ")</f>
        <v>P4</v>
      </c>
      <c r="I5" s="30"/>
      <c r="J5" s="31" t="s">
        <v>35</v>
      </c>
      <c r="K5" s="20" t="s">
        <v>36</v>
      </c>
      <c r="L5" s="32" t="str">
        <f t="shared" ref="L5:L14" si="2">IFERROR(VLOOKUP(F5,J绩效,27,FALSE),"")</f>
        <v>B-</v>
      </c>
      <c r="M5" s="32" t="str">
        <f t="shared" ref="M5:M14" si="3">IFERROR(VLOOKUP(F5,J绩效,28,FALSE),"")</f>
        <v>B+</v>
      </c>
      <c r="N5" s="32" t="str">
        <f t="shared" ref="N5:N14" si="4">IFERROR(VLOOKUP(F5,J绩效,29,FALSE),"")</f>
        <v>B</v>
      </c>
      <c r="O5" s="32" t="str">
        <f t="shared" ref="O5:O14" si="5">IFERROR(VLOOKUP(F5,J绩效,30,FALSE),"")</f>
        <v>A-</v>
      </c>
      <c r="P5" s="32" t="str">
        <f t="shared" ref="P5:P14" si="6">IFERROR(VLOOKUP(F5,J绩效,31,FALSE),"")</f>
        <v>B+</v>
      </c>
      <c r="Q5" s="32" t="str">
        <f t="shared" ref="Q5:Q14" si="7">IFERROR(VLOOKUP(F5,J绩效,32,FALSE),"")</f>
        <v>A-</v>
      </c>
      <c r="R5" s="32" t="str">
        <f t="shared" ref="R5:R14" si="8">IFERROR(VLOOKUP(F5,J绩效,6,FALSE),"")</f>
        <v>B-</v>
      </c>
      <c r="S5" s="32" t="str">
        <f t="shared" ref="S5:S14" si="9">IFERROR(VLOOKUP(F5,J绩效,34,FALSE),"")</f>
        <v>B+</v>
      </c>
      <c r="T5" s="32">
        <f t="shared" ref="T5:T14" si="10">IFERROR(VLOOKUP(F5,X小职级,5,FALSE),"")</f>
        <v>3</v>
      </c>
      <c r="U5" s="33">
        <f t="shared" ref="U5:U14" si="11">IFERROR(VLOOKUP(F5,X小职级,11,FALSE),"")</f>
        <v>42412</v>
      </c>
      <c r="V5" s="33" t="str">
        <f t="shared" ref="V5:V14" si="12">IFERROR(VLOOKUP(F5,X小职级,13,FALSE),"")</f>
        <v>转正定级</v>
      </c>
      <c r="W5" s="34">
        <f t="shared" ref="W5:W14" si="13">IFERROR(VLOOKUP(F5,X小职级,16,FALSE),"")</f>
        <v>2.83333333333333</v>
      </c>
      <c r="X5" s="35">
        <f>IFERROR(VLOOKUP(F5,X小职级,12,FALSE),"")</f>
        <v>1.5</v>
      </c>
      <c r="Y5" s="34" t="s">
        <v>37</v>
      </c>
      <c r="Z5" s="39" t="s">
        <v>38</v>
      </c>
      <c r="AA5" s="40" t="s">
        <v>39</v>
      </c>
      <c r="AB5" s="40"/>
      <c r="AC5" s="30" t="s">
        <v>40</v>
      </c>
    </row>
    <row r="6" s="7" customFormat="1" ht="16.5" spans="1:29">
      <c r="A6" s="22">
        <f t="shared" ref="A6:A14" si="14">ROW()-5</f>
        <v>1</v>
      </c>
      <c r="B6" s="16">
        <v>42800</v>
      </c>
      <c r="C6" s="17"/>
      <c r="D6" s="21" t="str">
        <f t="shared" ref="D6:D14" si="15">IFERROR(VLOOKUP(F6,R人事档案1228,3,FALSE)," ")</f>
        <v> </v>
      </c>
      <c r="E6" s="19" t="str">
        <f t="shared" ref="E5:E14" si="16">IFERROR(VLOOKUP(F6,R人事档案1228,2,FALSE)," ")</f>
        <v> </v>
      </c>
      <c r="F6" s="20"/>
      <c r="G6" s="21" t="str">
        <f t="shared" ref="G6:G14" si="17">IFERROR(VLOOKUP(F6,R人事档案1228,34,FALSE)," ")</f>
        <v> </v>
      </c>
      <c r="H6" s="19" t="str">
        <f t="shared" ref="H6:H14" si="18">IFERROR(VLOOKUP(F6,R人事档案1228,36,FALSE)," ")</f>
        <v> </v>
      </c>
      <c r="I6" s="30"/>
      <c r="J6" s="20"/>
      <c r="K6" s="20"/>
      <c r="L6" s="32" t="str">
        <f t="shared" si="2"/>
        <v/>
      </c>
      <c r="M6" s="32" t="str">
        <f t="shared" si="3"/>
        <v/>
      </c>
      <c r="N6" s="32" t="str">
        <f t="shared" si="4"/>
        <v/>
      </c>
      <c r="O6" s="32" t="str">
        <f t="shared" si="5"/>
        <v/>
      </c>
      <c r="P6" s="32" t="str">
        <f t="shared" si="6"/>
        <v/>
      </c>
      <c r="Q6" s="32" t="str">
        <f t="shared" si="7"/>
        <v/>
      </c>
      <c r="R6" s="32" t="str">
        <f t="shared" si="8"/>
        <v/>
      </c>
      <c r="S6" s="32" t="str">
        <f t="shared" si="9"/>
        <v/>
      </c>
      <c r="T6" s="32" t="str">
        <f t="shared" si="10"/>
        <v/>
      </c>
      <c r="U6" s="33" t="str">
        <f t="shared" si="11"/>
        <v/>
      </c>
      <c r="V6" s="33" t="str">
        <f t="shared" si="12"/>
        <v/>
      </c>
      <c r="W6" s="34" t="str">
        <f t="shared" si="13"/>
        <v/>
      </c>
      <c r="X6" s="35" t="str">
        <f>IFERROR(VLOOKUP(F6,X小职级,9,FALSE),"")</f>
        <v/>
      </c>
      <c r="Y6" s="41" t="str">
        <f t="shared" ref="Y5:Y14" si="19">IFERROR(VLOOKUP(F6,R认证考试,3,FALSE),"")</f>
        <v/>
      </c>
      <c r="Z6" s="39"/>
      <c r="AA6" s="40"/>
      <c r="AB6" s="40"/>
      <c r="AC6" s="30"/>
    </row>
    <row r="7" s="7" customFormat="1" ht="16.5" spans="1:29">
      <c r="A7" s="22">
        <f t="shared" si="14"/>
        <v>2</v>
      </c>
      <c r="B7" s="16">
        <v>42800</v>
      </c>
      <c r="C7" s="17"/>
      <c r="D7" s="21" t="str">
        <f t="shared" si="15"/>
        <v> </v>
      </c>
      <c r="E7" s="19" t="str">
        <f t="shared" si="16"/>
        <v> </v>
      </c>
      <c r="F7" s="20"/>
      <c r="G7" s="21" t="str">
        <f t="shared" si="17"/>
        <v> </v>
      </c>
      <c r="H7" s="19" t="str">
        <f t="shared" si="18"/>
        <v> </v>
      </c>
      <c r="I7" s="30"/>
      <c r="J7" s="20"/>
      <c r="K7" s="20"/>
      <c r="L7" s="32" t="str">
        <f t="shared" si="2"/>
        <v/>
      </c>
      <c r="M7" s="32" t="str">
        <f t="shared" si="3"/>
        <v/>
      </c>
      <c r="N7" s="32" t="str">
        <f t="shared" si="4"/>
        <v/>
      </c>
      <c r="O7" s="32" t="str">
        <f t="shared" si="5"/>
        <v/>
      </c>
      <c r="P7" s="32" t="str">
        <f t="shared" si="6"/>
        <v/>
      </c>
      <c r="Q7" s="32" t="str">
        <f t="shared" si="7"/>
        <v/>
      </c>
      <c r="R7" s="32" t="str">
        <f t="shared" si="8"/>
        <v/>
      </c>
      <c r="S7" s="32" t="str">
        <f t="shared" si="9"/>
        <v/>
      </c>
      <c r="T7" s="32" t="str">
        <f t="shared" si="10"/>
        <v/>
      </c>
      <c r="U7" s="33" t="str">
        <f t="shared" si="11"/>
        <v/>
      </c>
      <c r="V7" s="33" t="str">
        <f t="shared" si="12"/>
        <v/>
      </c>
      <c r="W7" s="34" t="str">
        <f t="shared" si="13"/>
        <v/>
      </c>
      <c r="X7" s="35" t="str">
        <f>IFERROR(VLOOKUP(F7,X小职级,9,FALSE),"")</f>
        <v/>
      </c>
      <c r="Y7" s="41" t="str">
        <f t="shared" si="19"/>
        <v/>
      </c>
      <c r="Z7" s="39"/>
      <c r="AA7" s="40"/>
      <c r="AB7" s="40"/>
      <c r="AC7" s="30"/>
    </row>
    <row r="8" s="7" customFormat="1" ht="16.5" spans="1:29">
      <c r="A8" s="22">
        <f t="shared" si="14"/>
        <v>3</v>
      </c>
      <c r="B8" s="16">
        <v>42800</v>
      </c>
      <c r="C8" s="17"/>
      <c r="D8" s="21" t="str">
        <f t="shared" si="15"/>
        <v> </v>
      </c>
      <c r="E8" s="19" t="str">
        <f t="shared" si="16"/>
        <v> </v>
      </c>
      <c r="F8" s="20"/>
      <c r="G8" s="21" t="str">
        <f t="shared" si="17"/>
        <v> </v>
      </c>
      <c r="H8" s="19" t="str">
        <f t="shared" si="18"/>
        <v> </v>
      </c>
      <c r="I8" s="30"/>
      <c r="J8" s="20"/>
      <c r="K8" s="20"/>
      <c r="L8" s="32" t="str">
        <f t="shared" si="2"/>
        <v/>
      </c>
      <c r="M8" s="32" t="str">
        <f t="shared" si="3"/>
        <v/>
      </c>
      <c r="N8" s="32" t="str">
        <f t="shared" si="4"/>
        <v/>
      </c>
      <c r="O8" s="32" t="str">
        <f t="shared" si="5"/>
        <v/>
      </c>
      <c r="P8" s="32" t="str">
        <f t="shared" si="6"/>
        <v/>
      </c>
      <c r="Q8" s="32" t="str">
        <f t="shared" si="7"/>
        <v/>
      </c>
      <c r="R8" s="32" t="str">
        <f t="shared" si="8"/>
        <v/>
      </c>
      <c r="S8" s="32" t="str">
        <f t="shared" si="9"/>
        <v/>
      </c>
      <c r="T8" s="32" t="str">
        <f t="shared" si="10"/>
        <v/>
      </c>
      <c r="U8" s="33" t="str">
        <f t="shared" si="11"/>
        <v/>
      </c>
      <c r="V8" s="33" t="str">
        <f t="shared" si="12"/>
        <v/>
      </c>
      <c r="W8" s="34" t="str">
        <f t="shared" si="13"/>
        <v/>
      </c>
      <c r="X8" s="35" t="str">
        <f>IFERROR(VLOOKUP(F8,X小职级,9,FALSE),"")</f>
        <v/>
      </c>
      <c r="Y8" s="41" t="str">
        <f t="shared" si="19"/>
        <v/>
      </c>
      <c r="Z8" s="39"/>
      <c r="AA8" s="40"/>
      <c r="AB8" s="40"/>
      <c r="AC8" s="30"/>
    </row>
    <row r="9" s="7" customFormat="1" ht="16.5" spans="1:29">
      <c r="A9" s="22">
        <f t="shared" si="14"/>
        <v>4</v>
      </c>
      <c r="B9" s="16">
        <v>42800</v>
      </c>
      <c r="C9" s="17"/>
      <c r="D9" s="21" t="str">
        <f t="shared" si="15"/>
        <v> </v>
      </c>
      <c r="E9" s="19" t="str">
        <f t="shared" si="16"/>
        <v> </v>
      </c>
      <c r="F9" s="20"/>
      <c r="G9" s="21" t="str">
        <f t="shared" si="17"/>
        <v> </v>
      </c>
      <c r="H9" s="19" t="str">
        <f t="shared" si="18"/>
        <v> </v>
      </c>
      <c r="I9" s="30"/>
      <c r="J9" s="20"/>
      <c r="K9" s="20"/>
      <c r="L9" s="32" t="str">
        <f t="shared" si="2"/>
        <v/>
      </c>
      <c r="M9" s="32" t="str">
        <f t="shared" si="3"/>
        <v/>
      </c>
      <c r="N9" s="32" t="str">
        <f t="shared" si="4"/>
        <v/>
      </c>
      <c r="O9" s="32" t="str">
        <f t="shared" si="5"/>
        <v/>
      </c>
      <c r="P9" s="32" t="str">
        <f t="shared" si="6"/>
        <v/>
      </c>
      <c r="Q9" s="32" t="str">
        <f t="shared" si="7"/>
        <v/>
      </c>
      <c r="R9" s="32" t="str">
        <f t="shared" si="8"/>
        <v/>
      </c>
      <c r="S9" s="32" t="str">
        <f t="shared" si="9"/>
        <v/>
      </c>
      <c r="T9" s="32" t="str">
        <f t="shared" si="10"/>
        <v/>
      </c>
      <c r="U9" s="33" t="str">
        <f t="shared" si="11"/>
        <v/>
      </c>
      <c r="V9" s="33" t="str">
        <f t="shared" si="12"/>
        <v/>
      </c>
      <c r="W9" s="34" t="str">
        <f t="shared" si="13"/>
        <v/>
      </c>
      <c r="X9" s="35" t="str">
        <f>IFERROR(VLOOKUP(F9,X小职级,9,FALSE),"")</f>
        <v/>
      </c>
      <c r="Y9" s="41" t="str">
        <f t="shared" si="19"/>
        <v/>
      </c>
      <c r="Z9" s="39"/>
      <c r="AA9" s="40"/>
      <c r="AB9" s="40"/>
      <c r="AC9" s="30"/>
    </row>
    <row r="10" s="7" customFormat="1" ht="16.5" spans="1:29">
      <c r="A10" s="22">
        <f t="shared" si="14"/>
        <v>5</v>
      </c>
      <c r="B10" s="16">
        <v>42800</v>
      </c>
      <c r="C10" s="17"/>
      <c r="D10" s="21" t="str">
        <f t="shared" si="15"/>
        <v> </v>
      </c>
      <c r="E10" s="19" t="str">
        <f t="shared" si="16"/>
        <v> </v>
      </c>
      <c r="F10" s="20"/>
      <c r="G10" s="21" t="str">
        <f t="shared" si="17"/>
        <v> </v>
      </c>
      <c r="H10" s="19" t="str">
        <f t="shared" si="18"/>
        <v> </v>
      </c>
      <c r="I10" s="30"/>
      <c r="J10" s="20"/>
      <c r="K10" s="20"/>
      <c r="L10" s="32" t="str">
        <f t="shared" si="2"/>
        <v/>
      </c>
      <c r="M10" s="32" t="str">
        <f t="shared" si="3"/>
        <v/>
      </c>
      <c r="N10" s="32" t="str">
        <f t="shared" si="4"/>
        <v/>
      </c>
      <c r="O10" s="32" t="str">
        <f t="shared" si="5"/>
        <v/>
      </c>
      <c r="P10" s="32" t="str">
        <f t="shared" si="6"/>
        <v/>
      </c>
      <c r="Q10" s="32" t="str">
        <f t="shared" si="7"/>
        <v/>
      </c>
      <c r="R10" s="32" t="str">
        <f t="shared" si="8"/>
        <v/>
      </c>
      <c r="S10" s="32" t="str">
        <f t="shared" si="9"/>
        <v/>
      </c>
      <c r="T10" s="32" t="str">
        <f t="shared" si="10"/>
        <v/>
      </c>
      <c r="U10" s="33" t="str">
        <f t="shared" si="11"/>
        <v/>
      </c>
      <c r="V10" s="33" t="str">
        <f t="shared" si="12"/>
        <v/>
      </c>
      <c r="W10" s="34" t="str">
        <f t="shared" si="13"/>
        <v/>
      </c>
      <c r="X10" s="35" t="str">
        <f>IFERROR(VLOOKUP(F10,X小职级,9,FALSE),"")</f>
        <v/>
      </c>
      <c r="Y10" s="41" t="str">
        <f t="shared" si="19"/>
        <v/>
      </c>
      <c r="Z10" s="39"/>
      <c r="AA10" s="40"/>
      <c r="AB10" s="40"/>
      <c r="AC10" s="30"/>
    </row>
    <row r="11" s="7" customFormat="1" ht="16.5" spans="1:29">
      <c r="A11" s="22">
        <f t="shared" si="14"/>
        <v>6</v>
      </c>
      <c r="B11" s="16">
        <v>42800</v>
      </c>
      <c r="C11" s="17"/>
      <c r="D11" s="21" t="str">
        <f t="shared" si="15"/>
        <v> </v>
      </c>
      <c r="E11" s="19" t="str">
        <f t="shared" si="16"/>
        <v> </v>
      </c>
      <c r="F11" s="20"/>
      <c r="G11" s="21" t="str">
        <f t="shared" si="17"/>
        <v> </v>
      </c>
      <c r="H11" s="19" t="str">
        <f t="shared" si="18"/>
        <v> </v>
      </c>
      <c r="I11" s="30"/>
      <c r="J11" s="20"/>
      <c r="K11" s="20"/>
      <c r="L11" s="32" t="str">
        <f t="shared" si="2"/>
        <v/>
      </c>
      <c r="M11" s="32" t="str">
        <f t="shared" si="3"/>
        <v/>
      </c>
      <c r="N11" s="32" t="str">
        <f t="shared" si="4"/>
        <v/>
      </c>
      <c r="O11" s="32" t="str">
        <f t="shared" si="5"/>
        <v/>
      </c>
      <c r="P11" s="32" t="str">
        <f t="shared" si="6"/>
        <v/>
      </c>
      <c r="Q11" s="32" t="str">
        <f t="shared" si="7"/>
        <v/>
      </c>
      <c r="R11" s="32" t="str">
        <f t="shared" si="8"/>
        <v/>
      </c>
      <c r="S11" s="32" t="str">
        <f t="shared" si="9"/>
        <v/>
      </c>
      <c r="T11" s="32" t="str">
        <f t="shared" si="10"/>
        <v/>
      </c>
      <c r="U11" s="33" t="str">
        <f t="shared" si="11"/>
        <v/>
      </c>
      <c r="V11" s="33" t="str">
        <f t="shared" si="12"/>
        <v/>
      </c>
      <c r="W11" s="34" t="str">
        <f t="shared" si="13"/>
        <v/>
      </c>
      <c r="X11" s="35" t="str">
        <f>IFERROR(VLOOKUP(F11,X小职级,9,FALSE),"")</f>
        <v/>
      </c>
      <c r="Y11" s="41" t="str">
        <f t="shared" si="19"/>
        <v/>
      </c>
      <c r="Z11" s="39"/>
      <c r="AA11" s="40"/>
      <c r="AB11" s="40"/>
      <c r="AC11" s="30"/>
    </row>
    <row r="12" s="7" customFormat="1" ht="16.5" spans="1:29">
      <c r="A12" s="22">
        <f t="shared" si="14"/>
        <v>7</v>
      </c>
      <c r="B12" s="16">
        <v>42800</v>
      </c>
      <c r="C12" s="17"/>
      <c r="D12" s="21" t="str">
        <f t="shared" si="15"/>
        <v> </v>
      </c>
      <c r="E12" s="19" t="str">
        <f t="shared" si="16"/>
        <v> </v>
      </c>
      <c r="F12" s="20"/>
      <c r="G12" s="21" t="str">
        <f t="shared" si="17"/>
        <v> </v>
      </c>
      <c r="H12" s="19" t="str">
        <f t="shared" si="18"/>
        <v> </v>
      </c>
      <c r="I12" s="30"/>
      <c r="J12" s="20"/>
      <c r="K12" s="20"/>
      <c r="L12" s="32" t="str">
        <f t="shared" si="2"/>
        <v/>
      </c>
      <c r="M12" s="32" t="str">
        <f t="shared" si="3"/>
        <v/>
      </c>
      <c r="N12" s="32" t="str">
        <f t="shared" si="4"/>
        <v/>
      </c>
      <c r="O12" s="32" t="str">
        <f t="shared" si="5"/>
        <v/>
      </c>
      <c r="P12" s="32" t="str">
        <f t="shared" si="6"/>
        <v/>
      </c>
      <c r="Q12" s="32" t="str">
        <f t="shared" si="7"/>
        <v/>
      </c>
      <c r="R12" s="32" t="str">
        <f t="shared" si="8"/>
        <v/>
      </c>
      <c r="S12" s="32" t="str">
        <f t="shared" si="9"/>
        <v/>
      </c>
      <c r="T12" s="32" t="str">
        <f t="shared" si="10"/>
        <v/>
      </c>
      <c r="U12" s="33" t="str">
        <f t="shared" si="11"/>
        <v/>
      </c>
      <c r="V12" s="33" t="str">
        <f t="shared" si="12"/>
        <v/>
      </c>
      <c r="W12" s="34" t="str">
        <f t="shared" si="13"/>
        <v/>
      </c>
      <c r="X12" s="35" t="str">
        <f>IFERROR(VLOOKUP(F12,X小职级,9,FALSE),"")</f>
        <v/>
      </c>
      <c r="Y12" s="41" t="str">
        <f t="shared" si="19"/>
        <v/>
      </c>
      <c r="Z12" s="39"/>
      <c r="AA12" s="40"/>
      <c r="AB12" s="40"/>
      <c r="AC12" s="30"/>
    </row>
    <row r="13" s="7" customFormat="1" ht="16.5" spans="1:29">
      <c r="A13" s="22">
        <f t="shared" si="14"/>
        <v>8</v>
      </c>
      <c r="B13" s="16">
        <v>42800</v>
      </c>
      <c r="C13" s="17"/>
      <c r="D13" s="21" t="str">
        <f t="shared" si="15"/>
        <v> </v>
      </c>
      <c r="E13" s="19" t="str">
        <f t="shared" si="16"/>
        <v> </v>
      </c>
      <c r="F13" s="20"/>
      <c r="G13" s="21" t="str">
        <f t="shared" si="17"/>
        <v> </v>
      </c>
      <c r="H13" s="19" t="str">
        <f t="shared" si="18"/>
        <v> </v>
      </c>
      <c r="I13" s="30"/>
      <c r="J13" s="20"/>
      <c r="K13" s="20"/>
      <c r="L13" s="32" t="str">
        <f t="shared" si="2"/>
        <v/>
      </c>
      <c r="M13" s="32" t="str">
        <f t="shared" si="3"/>
        <v/>
      </c>
      <c r="N13" s="32" t="str">
        <f t="shared" si="4"/>
        <v/>
      </c>
      <c r="O13" s="32" t="str">
        <f t="shared" si="5"/>
        <v/>
      </c>
      <c r="P13" s="32" t="str">
        <f t="shared" si="6"/>
        <v/>
      </c>
      <c r="Q13" s="32" t="str">
        <f t="shared" si="7"/>
        <v/>
      </c>
      <c r="R13" s="32" t="str">
        <f t="shared" si="8"/>
        <v/>
      </c>
      <c r="S13" s="32" t="str">
        <f t="shared" si="9"/>
        <v/>
      </c>
      <c r="T13" s="32" t="str">
        <f t="shared" si="10"/>
        <v/>
      </c>
      <c r="U13" s="33" t="str">
        <f t="shared" si="11"/>
        <v/>
      </c>
      <c r="V13" s="33" t="str">
        <f t="shared" si="12"/>
        <v/>
      </c>
      <c r="W13" s="34" t="str">
        <f t="shared" si="13"/>
        <v/>
      </c>
      <c r="X13" s="35" t="str">
        <f>IFERROR(VLOOKUP(F13,X小职级,9,FALSE),"")</f>
        <v/>
      </c>
      <c r="Y13" s="41" t="str">
        <f t="shared" si="19"/>
        <v/>
      </c>
      <c r="Z13" s="39"/>
      <c r="AA13" s="40"/>
      <c r="AB13" s="40"/>
      <c r="AC13" s="30"/>
    </row>
    <row r="14" s="7" customFormat="1" ht="16.5" spans="1:29">
      <c r="A14" s="22">
        <f t="shared" si="14"/>
        <v>9</v>
      </c>
      <c r="B14" s="16">
        <v>42800</v>
      </c>
      <c r="C14" s="17"/>
      <c r="D14" s="21" t="str">
        <f t="shared" si="15"/>
        <v> </v>
      </c>
      <c r="E14" s="19" t="str">
        <f t="shared" si="16"/>
        <v> </v>
      </c>
      <c r="F14" s="20"/>
      <c r="G14" s="21" t="str">
        <f t="shared" si="17"/>
        <v> </v>
      </c>
      <c r="H14" s="19" t="str">
        <f t="shared" si="18"/>
        <v> </v>
      </c>
      <c r="I14" s="30"/>
      <c r="J14" s="20"/>
      <c r="K14" s="20"/>
      <c r="L14" s="32" t="str">
        <f t="shared" si="2"/>
        <v/>
      </c>
      <c r="M14" s="32" t="str">
        <f t="shared" si="3"/>
        <v/>
      </c>
      <c r="N14" s="32" t="str">
        <f t="shared" si="4"/>
        <v/>
      </c>
      <c r="O14" s="32" t="str">
        <f t="shared" si="5"/>
        <v/>
      </c>
      <c r="P14" s="32" t="str">
        <f t="shared" si="6"/>
        <v/>
      </c>
      <c r="Q14" s="32" t="str">
        <f t="shared" si="7"/>
        <v/>
      </c>
      <c r="R14" s="32" t="str">
        <f t="shared" si="8"/>
        <v/>
      </c>
      <c r="S14" s="32" t="str">
        <f t="shared" si="9"/>
        <v/>
      </c>
      <c r="T14" s="32" t="str">
        <f t="shared" si="10"/>
        <v/>
      </c>
      <c r="U14" s="33" t="str">
        <f t="shared" si="11"/>
        <v/>
      </c>
      <c r="V14" s="33" t="str">
        <f t="shared" si="12"/>
        <v/>
      </c>
      <c r="W14" s="34" t="str">
        <f t="shared" si="13"/>
        <v/>
      </c>
      <c r="X14" s="35" t="str">
        <f>IFERROR(VLOOKUP(F14,X小职级,9,FALSE),"")</f>
        <v/>
      </c>
      <c r="Y14" s="41" t="str">
        <f t="shared" si="19"/>
        <v/>
      </c>
      <c r="Z14" s="39"/>
      <c r="AA14" s="40"/>
      <c r="AB14" s="40"/>
      <c r="AC14" s="30"/>
    </row>
    <row r="15" s="6" customFormat="1" ht="18" customHeight="1" spans="1:28">
      <c r="A15" s="23"/>
      <c r="B15" s="23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42"/>
      <c r="AA15" s="24"/>
      <c r="AB15" s="24"/>
    </row>
    <row r="16" s="6" customFormat="1" ht="31.5" customHeight="1" spans="1:29">
      <c r="A16" s="23" t="s">
        <v>41</v>
      </c>
      <c r="B16" s="23"/>
      <c r="C16" s="23"/>
      <c r="D16" s="23"/>
      <c r="E16" s="23"/>
      <c r="F16" s="23"/>
      <c r="G16" s="23"/>
      <c r="H16" s="24" t="s">
        <v>42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 t="s">
        <v>43</v>
      </c>
      <c r="V16" s="24"/>
      <c r="W16" s="24"/>
      <c r="X16" s="24"/>
      <c r="Y16" s="24"/>
      <c r="Z16" s="24"/>
      <c r="AA16" s="24"/>
      <c r="AB16" s="24"/>
      <c r="AC16" s="24"/>
    </row>
    <row r="17" s="5" customFormat="1" ht="20.25" customHeight="1" spans="1:29">
      <c r="A17" s="25" t="s">
        <v>44</v>
      </c>
      <c r="B17" s="25"/>
      <c r="C17" s="25"/>
      <c r="D17" s="25"/>
      <c r="E17" s="25"/>
      <c r="F17" s="25"/>
      <c r="G17" s="25"/>
      <c r="H17" s="24" t="s">
        <v>44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 t="s">
        <v>45</v>
      </c>
      <c r="V17" s="24"/>
      <c r="W17" s="24"/>
      <c r="X17" s="24"/>
      <c r="Y17" s="24"/>
      <c r="Z17" s="24"/>
      <c r="AA17" s="24"/>
      <c r="AB17" s="24"/>
      <c r="AC17" s="24"/>
    </row>
    <row r="18" s="5" customFormat="1" ht="16.5" spans="4:4">
      <c r="D18" s="26"/>
    </row>
    <row r="19" s="5" customFormat="1" ht="22.5" customHeight="1" spans="1:29">
      <c r="A19" s="27" t="s">
        <v>46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s="5" customFormat="1" ht="16.5" spans="4:4">
      <c r="D20" s="26"/>
    </row>
  </sheetData>
  <mergeCells count="32">
    <mergeCell ref="A1:AC1"/>
    <mergeCell ref="L2:AC2"/>
    <mergeCell ref="L3:R3"/>
    <mergeCell ref="A16:G16"/>
    <mergeCell ref="H16:R16"/>
    <mergeCell ref="U16:AC16"/>
    <mergeCell ref="A17:G17"/>
    <mergeCell ref="H17:R17"/>
    <mergeCell ref="U17:AC17"/>
    <mergeCell ref="A19:AC19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</mergeCells>
  <dataValidations count="1">
    <dataValidation type="list" allowBlank="1" showInputMessage="1" showErrorMessage="1" sqref="C5:C14">
      <formula1>"职位晋升,级别晋升,职位+级别晋升"</formula1>
    </dataValidation>
  </dataValidations>
  <pageMargins left="0.319444444444444" right="0.229861111111111" top="0.747916666666667" bottom="0.747916666666667" header="0.314583333333333" footer="0.314583333333333"/>
  <pageSetup paperSize="9" scale="71" orientation="landscape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23"/>
  <sheetViews>
    <sheetView workbookViewId="0">
      <selection activeCell="E1" sqref="A$1:E$1048576"/>
    </sheetView>
  </sheetViews>
  <sheetFormatPr defaultColWidth="9" defaultRowHeight="13.5" outlineLevelCol="4"/>
  <cols>
    <col min="1" max="1" width="7.625" customWidth="1"/>
    <col min="2" max="2" width="6.375" customWidth="1"/>
    <col min="3" max="3" width="18.625" customWidth="1"/>
    <col min="4" max="4" width="16.875" customWidth="1"/>
    <col min="5" max="5" width="6.375" customWidth="1"/>
  </cols>
  <sheetData>
    <row r="1" spans="1:5">
      <c r="A1" s="1">
        <v>100188</v>
      </c>
      <c r="B1" s="2" t="s">
        <v>47</v>
      </c>
      <c r="C1" s="2" t="s">
        <v>48</v>
      </c>
      <c r="D1" s="2" t="s">
        <v>49</v>
      </c>
      <c r="E1" s="2" t="s">
        <v>50</v>
      </c>
    </row>
    <row r="2" spans="1:5">
      <c r="A2" s="1">
        <v>100924</v>
      </c>
      <c r="B2" s="2" t="s">
        <v>51</v>
      </c>
      <c r="C2" s="2" t="s">
        <v>48</v>
      </c>
      <c r="D2" s="2" t="s">
        <v>52</v>
      </c>
      <c r="E2" s="2" t="s">
        <v>50</v>
      </c>
    </row>
    <row r="3" spans="1:5">
      <c r="A3" s="1">
        <v>109219</v>
      </c>
      <c r="B3" s="2" t="s">
        <v>53</v>
      </c>
      <c r="C3" s="2" t="s">
        <v>48</v>
      </c>
      <c r="D3" s="2" t="s">
        <v>54</v>
      </c>
      <c r="E3" s="2" t="s">
        <v>55</v>
      </c>
    </row>
    <row r="4" spans="1:5">
      <c r="A4" s="1">
        <v>113525</v>
      </c>
      <c r="B4" s="2" t="s">
        <v>56</v>
      </c>
      <c r="C4" s="2" t="s">
        <v>48</v>
      </c>
      <c r="D4" s="2" t="s">
        <v>57</v>
      </c>
      <c r="E4" s="2" t="s">
        <v>55</v>
      </c>
    </row>
    <row r="5" spans="1:5">
      <c r="A5" s="1">
        <v>120303</v>
      </c>
      <c r="B5" s="2" t="s">
        <v>58</v>
      </c>
      <c r="C5" s="2" t="s">
        <v>48</v>
      </c>
      <c r="D5" s="2" t="s">
        <v>59</v>
      </c>
      <c r="E5" s="2" t="s">
        <v>55</v>
      </c>
    </row>
    <row r="6" spans="1:5">
      <c r="A6" s="1">
        <v>131028</v>
      </c>
      <c r="B6" s="2" t="s">
        <v>60</v>
      </c>
      <c r="C6" s="2" t="s">
        <v>48</v>
      </c>
      <c r="D6" s="2" t="s">
        <v>59</v>
      </c>
      <c r="E6" s="2" t="s">
        <v>55</v>
      </c>
    </row>
    <row r="7" spans="1:5">
      <c r="A7" s="1">
        <v>135235</v>
      </c>
      <c r="B7" s="2" t="s">
        <v>61</v>
      </c>
      <c r="C7" s="2" t="s">
        <v>48</v>
      </c>
      <c r="D7" s="2" t="s">
        <v>54</v>
      </c>
      <c r="E7" s="2" t="s">
        <v>55</v>
      </c>
    </row>
    <row r="8" spans="1:5">
      <c r="A8" s="1">
        <v>162162</v>
      </c>
      <c r="B8" s="2" t="s">
        <v>62</v>
      </c>
      <c r="C8" s="2" t="s">
        <v>48</v>
      </c>
      <c r="D8" s="2" t="s">
        <v>63</v>
      </c>
      <c r="E8" s="2" t="s">
        <v>50</v>
      </c>
    </row>
    <row r="9" spans="1:5">
      <c r="A9" s="1">
        <v>163472</v>
      </c>
      <c r="B9" s="2" t="s">
        <v>64</v>
      </c>
      <c r="C9" s="2" t="s">
        <v>48</v>
      </c>
      <c r="D9" s="2" t="s">
        <v>59</v>
      </c>
      <c r="E9" s="2" t="s">
        <v>55</v>
      </c>
    </row>
    <row r="10" spans="1:5">
      <c r="A10" s="1">
        <v>166888</v>
      </c>
      <c r="B10" s="2" t="s">
        <v>65</v>
      </c>
      <c r="C10" s="2" t="s">
        <v>48</v>
      </c>
      <c r="D10" s="2" t="s">
        <v>59</v>
      </c>
      <c r="E10" s="2" t="s">
        <v>55</v>
      </c>
    </row>
    <row r="11" spans="1:5">
      <c r="A11" s="1">
        <v>168041</v>
      </c>
      <c r="B11" s="2" t="s">
        <v>66</v>
      </c>
      <c r="C11" s="2" t="s">
        <v>48</v>
      </c>
      <c r="D11" s="2" t="s">
        <v>49</v>
      </c>
      <c r="E11" s="2" t="s">
        <v>50</v>
      </c>
    </row>
    <row r="12" spans="1:5">
      <c r="A12" s="1">
        <v>198102</v>
      </c>
      <c r="B12" s="2" t="s">
        <v>67</v>
      </c>
      <c r="C12" s="2" t="s">
        <v>48</v>
      </c>
      <c r="D12" s="2" t="s">
        <v>52</v>
      </c>
      <c r="E12" s="2" t="s">
        <v>55</v>
      </c>
    </row>
    <row r="13" spans="1:5">
      <c r="A13" s="1">
        <v>200609</v>
      </c>
      <c r="B13" s="2" t="s">
        <v>36</v>
      </c>
      <c r="C13" s="2" t="s">
        <v>48</v>
      </c>
      <c r="D13" s="2" t="s">
        <v>54</v>
      </c>
      <c r="E13" s="2" t="s">
        <v>55</v>
      </c>
    </row>
    <row r="14" spans="1:5">
      <c r="A14" s="1">
        <v>200904</v>
      </c>
      <c r="B14" s="2" t="s">
        <v>68</v>
      </c>
      <c r="C14" s="2" t="s">
        <v>48</v>
      </c>
      <c r="D14" s="2" t="s">
        <v>52</v>
      </c>
      <c r="E14" s="2" t="s">
        <v>55</v>
      </c>
    </row>
    <row r="15" spans="1:5">
      <c r="A15" s="1">
        <v>2010421</v>
      </c>
      <c r="B15" s="2" t="s">
        <v>69</v>
      </c>
      <c r="C15" s="2" t="s">
        <v>48</v>
      </c>
      <c r="D15" s="2" t="s">
        <v>70</v>
      </c>
      <c r="E15" s="2" t="s">
        <v>71</v>
      </c>
    </row>
    <row r="16" spans="1:5">
      <c r="A16" s="1">
        <v>238417</v>
      </c>
      <c r="B16" s="2" t="s">
        <v>72</v>
      </c>
      <c r="C16" s="2" t="s">
        <v>48</v>
      </c>
      <c r="D16" s="2" t="s">
        <v>73</v>
      </c>
      <c r="E16" s="2" t="s">
        <v>74</v>
      </c>
    </row>
    <row r="17" spans="1:5">
      <c r="A17" s="1">
        <v>260014</v>
      </c>
      <c r="B17" s="2" t="s">
        <v>75</v>
      </c>
      <c r="C17" s="2" t="s">
        <v>48</v>
      </c>
      <c r="D17" s="2" t="s">
        <v>49</v>
      </c>
      <c r="E17" s="2" t="s">
        <v>50</v>
      </c>
    </row>
    <row r="18" spans="1:5">
      <c r="A18" s="1">
        <v>262993</v>
      </c>
      <c r="B18" s="2" t="s">
        <v>76</v>
      </c>
      <c r="C18" s="2" t="s">
        <v>48</v>
      </c>
      <c r="D18" s="2" t="s">
        <v>49</v>
      </c>
      <c r="E18" s="2" t="s">
        <v>50</v>
      </c>
    </row>
    <row r="19" spans="1:5">
      <c r="A19" s="1">
        <v>269896</v>
      </c>
      <c r="B19" s="2" t="s">
        <v>77</v>
      </c>
      <c r="C19" s="2" t="s">
        <v>48</v>
      </c>
      <c r="D19" s="2" t="s">
        <v>78</v>
      </c>
      <c r="E19" s="2" t="s">
        <v>55</v>
      </c>
    </row>
    <row r="20" spans="1:5">
      <c r="A20" s="1">
        <v>285471</v>
      </c>
      <c r="B20" s="2" t="s">
        <v>79</v>
      </c>
      <c r="C20" s="2" t="s">
        <v>48</v>
      </c>
      <c r="D20" s="2" t="s">
        <v>80</v>
      </c>
      <c r="E20" s="2" t="s">
        <v>50</v>
      </c>
    </row>
    <row r="21" spans="1:5">
      <c r="A21" s="1">
        <v>314301</v>
      </c>
      <c r="B21" s="2" t="s">
        <v>81</v>
      </c>
      <c r="C21" s="2" t="s">
        <v>48</v>
      </c>
      <c r="D21" s="2" t="s">
        <v>59</v>
      </c>
      <c r="E21" s="2" t="s">
        <v>55</v>
      </c>
    </row>
    <row r="22" spans="1:5">
      <c r="A22" s="1">
        <v>336975</v>
      </c>
      <c r="B22" s="2" t="s">
        <v>82</v>
      </c>
      <c r="C22" s="2" t="s">
        <v>48</v>
      </c>
      <c r="D22" s="2" t="s">
        <v>83</v>
      </c>
      <c r="E22" s="2" t="s">
        <v>55</v>
      </c>
    </row>
    <row r="23" spans="1:5">
      <c r="A23" s="1">
        <v>359585</v>
      </c>
      <c r="B23" s="2" t="s">
        <v>84</v>
      </c>
      <c r="C23" s="2" t="s">
        <v>48</v>
      </c>
      <c r="D23" s="2" t="s">
        <v>85</v>
      </c>
      <c r="E23" s="2" t="s">
        <v>55</v>
      </c>
    </row>
    <row r="24" spans="1:5">
      <c r="A24" s="1">
        <v>374757</v>
      </c>
      <c r="B24" s="2" t="s">
        <v>86</v>
      </c>
      <c r="C24" s="2" t="s">
        <v>48</v>
      </c>
      <c r="D24" s="2" t="s">
        <v>83</v>
      </c>
      <c r="E24" s="2" t="s">
        <v>50</v>
      </c>
    </row>
    <row r="25" spans="1:5">
      <c r="A25" s="1">
        <v>430603</v>
      </c>
      <c r="B25" s="2" t="s">
        <v>87</v>
      </c>
      <c r="C25" s="2" t="s">
        <v>48</v>
      </c>
      <c r="D25" s="2" t="s">
        <v>83</v>
      </c>
      <c r="E25" s="2" t="s">
        <v>50</v>
      </c>
    </row>
    <row r="26" spans="1:5">
      <c r="A26" s="1">
        <v>4321</v>
      </c>
      <c r="B26" s="2" t="s">
        <v>88</v>
      </c>
      <c r="C26" s="2" t="s">
        <v>48</v>
      </c>
      <c r="D26" s="2" t="s">
        <v>89</v>
      </c>
      <c r="E26" s="2" t="s">
        <v>55</v>
      </c>
    </row>
    <row r="27" spans="1:5">
      <c r="A27" s="1">
        <v>440772</v>
      </c>
      <c r="B27" s="2" t="s">
        <v>90</v>
      </c>
      <c r="C27" s="2" t="s">
        <v>48</v>
      </c>
      <c r="D27" s="2" t="s">
        <v>78</v>
      </c>
      <c r="E27" s="2" t="s">
        <v>55</v>
      </c>
    </row>
    <row r="28" spans="1:5">
      <c r="A28" s="1">
        <v>500000</v>
      </c>
      <c r="B28" s="2" t="s">
        <v>91</v>
      </c>
      <c r="C28" s="2" t="s">
        <v>48</v>
      </c>
      <c r="D28" s="2" t="s">
        <v>52</v>
      </c>
      <c r="E28" s="2" t="s">
        <v>55</v>
      </c>
    </row>
    <row r="29" spans="1:5">
      <c r="A29" s="1">
        <v>513401</v>
      </c>
      <c r="B29" s="2" t="s">
        <v>92</v>
      </c>
      <c r="C29" s="2" t="s">
        <v>48</v>
      </c>
      <c r="D29" s="2" t="s">
        <v>59</v>
      </c>
      <c r="E29" s="2" t="s">
        <v>50</v>
      </c>
    </row>
    <row r="30" spans="1:5">
      <c r="A30" s="1">
        <v>515253</v>
      </c>
      <c r="B30" s="2" t="s">
        <v>93</v>
      </c>
      <c r="C30" s="2" t="s">
        <v>48</v>
      </c>
      <c r="D30" s="2" t="s">
        <v>52</v>
      </c>
      <c r="E30" s="2" t="s">
        <v>55</v>
      </c>
    </row>
    <row r="31" spans="1:5">
      <c r="A31" s="1">
        <v>531174</v>
      </c>
      <c r="B31" s="2" t="s">
        <v>94</v>
      </c>
      <c r="C31" s="2" t="s">
        <v>48</v>
      </c>
      <c r="D31" s="2" t="s">
        <v>83</v>
      </c>
      <c r="E31" s="2" t="s">
        <v>55</v>
      </c>
    </row>
    <row r="32" spans="1:5">
      <c r="A32" s="1">
        <v>587803</v>
      </c>
      <c r="B32" s="2" t="s">
        <v>95</v>
      </c>
      <c r="C32" s="2" t="s">
        <v>48</v>
      </c>
      <c r="D32" s="2" t="s">
        <v>49</v>
      </c>
      <c r="E32" s="2" t="s">
        <v>50</v>
      </c>
    </row>
    <row r="33" spans="1:5">
      <c r="A33" s="1">
        <v>594666</v>
      </c>
      <c r="B33" s="2" t="s">
        <v>96</v>
      </c>
      <c r="C33" s="2" t="s">
        <v>48</v>
      </c>
      <c r="D33" s="2" t="s">
        <v>52</v>
      </c>
      <c r="E33" s="2" t="s">
        <v>50</v>
      </c>
    </row>
    <row r="34" spans="1:5">
      <c r="A34" s="1">
        <v>604197</v>
      </c>
      <c r="B34" s="2" t="s">
        <v>97</v>
      </c>
      <c r="C34" s="2" t="s">
        <v>48</v>
      </c>
      <c r="D34" s="2" t="s">
        <v>49</v>
      </c>
      <c r="E34" s="2" t="s">
        <v>71</v>
      </c>
    </row>
    <row r="35" spans="1:5">
      <c r="A35" s="1">
        <v>606198</v>
      </c>
      <c r="B35" s="2" t="s">
        <v>98</v>
      </c>
      <c r="C35" s="2" t="s">
        <v>48</v>
      </c>
      <c r="D35" s="2" t="s">
        <v>73</v>
      </c>
      <c r="E35" s="2" t="s">
        <v>55</v>
      </c>
    </row>
    <row r="36" spans="1:5">
      <c r="A36" s="1">
        <v>621955</v>
      </c>
      <c r="B36" s="2" t="s">
        <v>99</v>
      </c>
      <c r="C36" s="2" t="s">
        <v>48</v>
      </c>
      <c r="D36" s="2" t="s">
        <v>100</v>
      </c>
      <c r="E36" s="2" t="s">
        <v>55</v>
      </c>
    </row>
    <row r="37" spans="1:5">
      <c r="A37" s="1">
        <v>678869</v>
      </c>
      <c r="B37" s="2" t="s">
        <v>101</v>
      </c>
      <c r="C37" s="2" t="s">
        <v>48</v>
      </c>
      <c r="D37" s="2" t="s">
        <v>59</v>
      </c>
      <c r="E37" s="2" t="s">
        <v>55</v>
      </c>
    </row>
    <row r="38" spans="1:5">
      <c r="A38" s="1">
        <v>704080</v>
      </c>
      <c r="B38" s="2" t="s">
        <v>102</v>
      </c>
      <c r="C38" s="2" t="s">
        <v>48</v>
      </c>
      <c r="D38" s="2" t="s">
        <v>52</v>
      </c>
      <c r="E38" s="2" t="s">
        <v>55</v>
      </c>
    </row>
    <row r="39" spans="1:5">
      <c r="A39" s="1">
        <v>768696</v>
      </c>
      <c r="B39" s="2" t="s">
        <v>103</v>
      </c>
      <c r="C39" s="2" t="s">
        <v>48</v>
      </c>
      <c r="D39" s="2" t="s">
        <v>104</v>
      </c>
      <c r="E39" s="2" t="s">
        <v>71</v>
      </c>
    </row>
    <row r="40" spans="1:5">
      <c r="A40" s="1">
        <v>780906</v>
      </c>
      <c r="B40" s="2" t="s">
        <v>105</v>
      </c>
      <c r="C40" s="2" t="s">
        <v>48</v>
      </c>
      <c r="D40" s="2" t="s">
        <v>52</v>
      </c>
      <c r="E40" s="2" t="s">
        <v>55</v>
      </c>
    </row>
    <row r="41" spans="1:5">
      <c r="A41" s="1">
        <v>790107</v>
      </c>
      <c r="B41" s="2" t="s">
        <v>106</v>
      </c>
      <c r="C41" s="2" t="s">
        <v>48</v>
      </c>
      <c r="D41" s="2" t="s">
        <v>59</v>
      </c>
      <c r="E41" s="2" t="s">
        <v>55</v>
      </c>
    </row>
    <row r="42" spans="1:5">
      <c r="A42" s="1">
        <v>795611</v>
      </c>
      <c r="B42" s="2" t="s">
        <v>107</v>
      </c>
      <c r="C42" s="2" t="s">
        <v>48</v>
      </c>
      <c r="D42" s="2" t="s">
        <v>85</v>
      </c>
      <c r="E42" s="2" t="s">
        <v>55</v>
      </c>
    </row>
    <row r="43" spans="1:5">
      <c r="A43" s="1">
        <v>801009</v>
      </c>
      <c r="B43" s="2" t="s">
        <v>108</v>
      </c>
      <c r="C43" s="2" t="s">
        <v>48</v>
      </c>
      <c r="D43" s="2" t="s">
        <v>52</v>
      </c>
      <c r="E43" s="2" t="s">
        <v>55</v>
      </c>
    </row>
    <row r="44" spans="1:5">
      <c r="A44" s="1">
        <v>803850</v>
      </c>
      <c r="B44" s="2" t="s">
        <v>109</v>
      </c>
      <c r="C44" s="2" t="s">
        <v>48</v>
      </c>
      <c r="D44" s="2" t="s">
        <v>78</v>
      </c>
      <c r="E44" s="2" t="s">
        <v>55</v>
      </c>
    </row>
    <row r="45" spans="1:5">
      <c r="A45" s="1">
        <v>810604</v>
      </c>
      <c r="B45" s="2" t="s">
        <v>110</v>
      </c>
      <c r="C45" s="2" t="s">
        <v>48</v>
      </c>
      <c r="D45" s="2" t="s">
        <v>73</v>
      </c>
      <c r="E45" s="2" t="s">
        <v>50</v>
      </c>
    </row>
    <row r="46" spans="1:5">
      <c r="A46" s="1">
        <v>812506</v>
      </c>
      <c r="B46" s="2" t="s">
        <v>111</v>
      </c>
      <c r="C46" s="2" t="s">
        <v>48</v>
      </c>
      <c r="D46" s="2" t="s">
        <v>54</v>
      </c>
      <c r="E46" s="2" t="s">
        <v>55</v>
      </c>
    </row>
    <row r="47" spans="1:5">
      <c r="A47" s="1">
        <v>818000</v>
      </c>
      <c r="B47" s="2" t="s">
        <v>112</v>
      </c>
      <c r="C47" s="2" t="s">
        <v>48</v>
      </c>
      <c r="D47" s="2" t="s">
        <v>54</v>
      </c>
      <c r="E47" s="2" t="s">
        <v>55</v>
      </c>
    </row>
    <row r="48" spans="1:5">
      <c r="A48" s="1">
        <v>821218</v>
      </c>
      <c r="B48" s="2" t="s">
        <v>113</v>
      </c>
      <c r="C48" s="2" t="s">
        <v>48</v>
      </c>
      <c r="D48" s="2" t="s">
        <v>59</v>
      </c>
      <c r="E48" s="2" t="s">
        <v>55</v>
      </c>
    </row>
    <row r="49" spans="1:5">
      <c r="A49" s="1">
        <v>823210</v>
      </c>
      <c r="B49" s="2" t="s">
        <v>114</v>
      </c>
      <c r="C49" s="2" t="s">
        <v>48</v>
      </c>
      <c r="D49" s="2" t="s">
        <v>115</v>
      </c>
      <c r="E49" s="2" t="s">
        <v>55</v>
      </c>
    </row>
    <row r="50" spans="1:5">
      <c r="A50" s="1">
        <v>830204</v>
      </c>
      <c r="B50" s="2" t="s">
        <v>116</v>
      </c>
      <c r="C50" s="2" t="s">
        <v>48</v>
      </c>
      <c r="D50" s="2" t="s">
        <v>52</v>
      </c>
      <c r="E50" s="2" t="s">
        <v>55</v>
      </c>
    </row>
    <row r="51" spans="1:5">
      <c r="A51" s="1">
        <v>830917</v>
      </c>
      <c r="B51" s="2" t="s">
        <v>117</v>
      </c>
      <c r="C51" s="2" t="s">
        <v>48</v>
      </c>
      <c r="D51" s="2" t="s">
        <v>59</v>
      </c>
      <c r="E51" s="2" t="s">
        <v>50</v>
      </c>
    </row>
    <row r="52" spans="1:5">
      <c r="A52" s="1">
        <v>830924</v>
      </c>
      <c r="B52" s="2" t="s">
        <v>118</v>
      </c>
      <c r="C52" s="2" t="s">
        <v>48</v>
      </c>
      <c r="D52" s="2" t="s">
        <v>115</v>
      </c>
      <c r="E52" s="2" t="s">
        <v>55</v>
      </c>
    </row>
    <row r="53" spans="1:5">
      <c r="A53" s="1">
        <v>840309</v>
      </c>
      <c r="B53" s="2" t="s">
        <v>119</v>
      </c>
      <c r="C53" s="2" t="s">
        <v>48</v>
      </c>
      <c r="D53" s="2" t="s">
        <v>85</v>
      </c>
      <c r="E53" s="2" t="s">
        <v>55</v>
      </c>
    </row>
    <row r="54" spans="1:5">
      <c r="A54" s="1">
        <v>840513</v>
      </c>
      <c r="B54" s="2" t="s">
        <v>120</v>
      </c>
      <c r="C54" s="2" t="s">
        <v>48</v>
      </c>
      <c r="D54" s="2" t="s">
        <v>121</v>
      </c>
      <c r="E54" s="2" t="s">
        <v>55</v>
      </c>
    </row>
    <row r="55" spans="1:5">
      <c r="A55" s="1">
        <v>850917</v>
      </c>
      <c r="B55" s="2" t="s">
        <v>122</v>
      </c>
      <c r="C55" s="2" t="s">
        <v>48</v>
      </c>
      <c r="D55" s="2" t="s">
        <v>52</v>
      </c>
      <c r="E55" s="2" t="s">
        <v>55</v>
      </c>
    </row>
    <row r="56" spans="1:5">
      <c r="A56" s="1">
        <v>861218</v>
      </c>
      <c r="B56" s="2" t="s">
        <v>123</v>
      </c>
      <c r="C56" s="2" t="s">
        <v>48</v>
      </c>
      <c r="D56" s="2" t="s">
        <v>49</v>
      </c>
      <c r="E56" s="2" t="s">
        <v>50</v>
      </c>
    </row>
    <row r="57" spans="1:5">
      <c r="A57" s="1">
        <v>880822</v>
      </c>
      <c r="B57" s="2" t="s">
        <v>124</v>
      </c>
      <c r="C57" s="2" t="s">
        <v>48</v>
      </c>
      <c r="D57" s="2" t="s">
        <v>121</v>
      </c>
      <c r="E57" s="2" t="s">
        <v>55</v>
      </c>
    </row>
    <row r="58" spans="1:5">
      <c r="A58" s="1">
        <v>881210</v>
      </c>
      <c r="B58" s="2" t="s">
        <v>125</v>
      </c>
      <c r="C58" s="2" t="s">
        <v>48</v>
      </c>
      <c r="D58" s="2" t="s">
        <v>59</v>
      </c>
      <c r="E58" s="2" t="s">
        <v>55</v>
      </c>
    </row>
    <row r="59" spans="1:5">
      <c r="A59" s="1">
        <v>900000</v>
      </c>
      <c r="B59" s="2" t="s">
        <v>126</v>
      </c>
      <c r="C59" s="2" t="s">
        <v>48</v>
      </c>
      <c r="D59" s="2" t="s">
        <v>59</v>
      </c>
      <c r="E59" s="2" t="s">
        <v>50</v>
      </c>
    </row>
    <row r="60" spans="1:5">
      <c r="A60" s="1">
        <v>900090</v>
      </c>
      <c r="B60" s="2" t="s">
        <v>127</v>
      </c>
      <c r="C60" s="2" t="s">
        <v>48</v>
      </c>
      <c r="D60" s="2" t="s">
        <v>128</v>
      </c>
      <c r="E60" s="2" t="s">
        <v>55</v>
      </c>
    </row>
    <row r="61" spans="1:5">
      <c r="A61" s="1">
        <v>906473</v>
      </c>
      <c r="B61" s="2" t="s">
        <v>129</v>
      </c>
      <c r="C61" s="2" t="s">
        <v>48</v>
      </c>
      <c r="D61" s="2" t="s">
        <v>100</v>
      </c>
      <c r="E61" s="2" t="s">
        <v>55</v>
      </c>
    </row>
    <row r="62" spans="1:5">
      <c r="A62" s="1">
        <v>907915</v>
      </c>
      <c r="B62" s="2" t="s">
        <v>130</v>
      </c>
      <c r="C62" s="2" t="s">
        <v>48</v>
      </c>
      <c r="D62" s="2" t="s">
        <v>78</v>
      </c>
      <c r="E62" s="2" t="s">
        <v>55</v>
      </c>
    </row>
    <row r="63" spans="1:5">
      <c r="A63" s="1">
        <v>931035</v>
      </c>
      <c r="B63" s="2" t="s">
        <v>131</v>
      </c>
      <c r="C63" s="2" t="s">
        <v>48</v>
      </c>
      <c r="D63" s="2" t="s">
        <v>128</v>
      </c>
      <c r="E63" s="2" t="s">
        <v>55</v>
      </c>
    </row>
    <row r="64" spans="1:5">
      <c r="A64" s="1">
        <v>980071</v>
      </c>
      <c r="B64" s="2" t="s">
        <v>132</v>
      </c>
      <c r="C64" s="2" t="s">
        <v>48</v>
      </c>
      <c r="D64" s="2" t="s">
        <v>52</v>
      </c>
      <c r="E64" s="2" t="s">
        <v>55</v>
      </c>
    </row>
    <row r="65" spans="1:5">
      <c r="A65" s="1">
        <v>981101</v>
      </c>
      <c r="B65" s="2" t="s">
        <v>133</v>
      </c>
      <c r="C65" s="2" t="s">
        <v>48</v>
      </c>
      <c r="D65" s="2" t="s">
        <v>73</v>
      </c>
      <c r="E65" s="2" t="s">
        <v>55</v>
      </c>
    </row>
    <row r="66" spans="1:5">
      <c r="A66" s="1">
        <v>991288</v>
      </c>
      <c r="B66" s="2" t="s">
        <v>134</v>
      </c>
      <c r="C66" s="2" t="s">
        <v>48</v>
      </c>
      <c r="D66" s="2" t="s">
        <v>49</v>
      </c>
      <c r="E66" s="2" t="s">
        <v>50</v>
      </c>
    </row>
    <row r="67" spans="1:5">
      <c r="A67" s="1">
        <v>120570</v>
      </c>
      <c r="B67" s="2" t="s">
        <v>135</v>
      </c>
      <c r="C67" s="2" t="s">
        <v>136</v>
      </c>
      <c r="D67" s="2" t="s">
        <v>137</v>
      </c>
      <c r="E67" s="2" t="s">
        <v>138</v>
      </c>
    </row>
    <row r="68" spans="1:5">
      <c r="A68" s="1">
        <v>337869</v>
      </c>
      <c r="B68" s="2" t="s">
        <v>139</v>
      </c>
      <c r="C68" s="2" t="s">
        <v>136</v>
      </c>
      <c r="D68" s="2" t="s">
        <v>137</v>
      </c>
      <c r="E68" s="2" t="s">
        <v>35</v>
      </c>
    </row>
    <row r="69" spans="1:5">
      <c r="A69" s="1">
        <v>550321</v>
      </c>
      <c r="B69" s="2" t="s">
        <v>140</v>
      </c>
      <c r="C69" s="2" t="s">
        <v>136</v>
      </c>
      <c r="D69" s="2" t="s">
        <v>141</v>
      </c>
      <c r="E69" s="2" t="s">
        <v>35</v>
      </c>
    </row>
    <row r="70" spans="1:5">
      <c r="A70" s="1">
        <v>871012</v>
      </c>
      <c r="B70" s="2" t="s">
        <v>142</v>
      </c>
      <c r="C70" s="2" t="s">
        <v>136</v>
      </c>
      <c r="D70" s="2" t="s">
        <v>141</v>
      </c>
      <c r="E70" s="2" t="s">
        <v>138</v>
      </c>
    </row>
    <row r="71" spans="1:5">
      <c r="A71" s="1">
        <v>899018</v>
      </c>
      <c r="B71" s="2" t="s">
        <v>143</v>
      </c>
      <c r="C71" s="2" t="s">
        <v>136</v>
      </c>
      <c r="D71" s="2" t="s">
        <v>141</v>
      </c>
      <c r="E71" s="2" t="s">
        <v>138</v>
      </c>
    </row>
    <row r="72" spans="1:5">
      <c r="A72" s="1">
        <v>900601</v>
      </c>
      <c r="B72" s="2" t="s">
        <v>144</v>
      </c>
      <c r="C72" s="2" t="s">
        <v>136</v>
      </c>
      <c r="D72" s="2" t="s">
        <v>141</v>
      </c>
      <c r="E72" s="2" t="s">
        <v>138</v>
      </c>
    </row>
    <row r="73" spans="1:5">
      <c r="A73" s="1">
        <v>121611</v>
      </c>
      <c r="B73" s="2" t="s">
        <v>145</v>
      </c>
      <c r="C73" s="2" t="s">
        <v>146</v>
      </c>
      <c r="D73" s="2" t="s">
        <v>147</v>
      </c>
      <c r="E73" s="2" t="s">
        <v>148</v>
      </c>
    </row>
    <row r="74" spans="1:5">
      <c r="A74" s="1">
        <v>135520</v>
      </c>
      <c r="B74" s="2" t="s">
        <v>149</v>
      </c>
      <c r="C74" s="2" t="s">
        <v>146</v>
      </c>
      <c r="D74" s="2" t="s">
        <v>147</v>
      </c>
      <c r="E74" s="2" t="s">
        <v>150</v>
      </c>
    </row>
    <row r="75" spans="1:5">
      <c r="A75" s="1">
        <v>136712</v>
      </c>
      <c r="B75" s="2" t="s">
        <v>151</v>
      </c>
      <c r="C75" s="2" t="s">
        <v>146</v>
      </c>
      <c r="D75" s="2" t="s">
        <v>152</v>
      </c>
      <c r="E75" s="2" t="s">
        <v>153</v>
      </c>
    </row>
    <row r="76" spans="1:5">
      <c r="A76" s="1">
        <v>139100</v>
      </c>
      <c r="B76" s="2" t="s">
        <v>154</v>
      </c>
      <c r="C76" s="2" t="s">
        <v>146</v>
      </c>
      <c r="D76" s="2" t="s">
        <v>155</v>
      </c>
      <c r="E76" s="2" t="s">
        <v>71</v>
      </c>
    </row>
    <row r="77" spans="1:5">
      <c r="A77" s="1">
        <v>144990</v>
      </c>
      <c r="B77" s="2" t="s">
        <v>156</v>
      </c>
      <c r="C77" s="2" t="s">
        <v>146</v>
      </c>
      <c r="D77" s="2" t="s">
        <v>147</v>
      </c>
      <c r="E77" s="2" t="s">
        <v>71</v>
      </c>
    </row>
    <row r="78" spans="1:5">
      <c r="A78" s="1">
        <v>198422</v>
      </c>
      <c r="B78" s="2" t="s">
        <v>157</v>
      </c>
      <c r="C78" s="2" t="s">
        <v>146</v>
      </c>
      <c r="D78" s="2" t="s">
        <v>158</v>
      </c>
      <c r="E78" s="2" t="s">
        <v>35</v>
      </c>
    </row>
    <row r="79" spans="1:5">
      <c r="A79" s="1">
        <v>601661</v>
      </c>
      <c r="B79" s="2" t="s">
        <v>159</v>
      </c>
      <c r="C79" s="2" t="s">
        <v>146</v>
      </c>
      <c r="D79" s="2" t="s">
        <v>147</v>
      </c>
      <c r="E79" s="2" t="s">
        <v>71</v>
      </c>
    </row>
    <row r="80" spans="1:5">
      <c r="A80" s="1">
        <v>839588</v>
      </c>
      <c r="B80" s="2" t="s">
        <v>160</v>
      </c>
      <c r="C80" s="2" t="s">
        <v>146</v>
      </c>
      <c r="D80" s="2" t="s">
        <v>147</v>
      </c>
      <c r="E80" s="2" t="s">
        <v>150</v>
      </c>
    </row>
    <row r="81" spans="1:5">
      <c r="A81" s="1">
        <v>880511</v>
      </c>
      <c r="B81" s="2" t="s">
        <v>161</v>
      </c>
      <c r="C81" s="2" t="s">
        <v>146</v>
      </c>
      <c r="D81" s="2" t="s">
        <v>147</v>
      </c>
      <c r="E81" s="2" t="s">
        <v>71</v>
      </c>
    </row>
    <row r="82" spans="1:5">
      <c r="A82" s="1">
        <v>923152</v>
      </c>
      <c r="B82" s="2" t="s">
        <v>162</v>
      </c>
      <c r="C82" s="2" t="s">
        <v>146</v>
      </c>
      <c r="D82" s="2" t="s">
        <v>147</v>
      </c>
      <c r="E82" s="2" t="s">
        <v>148</v>
      </c>
    </row>
    <row r="83" spans="1:5">
      <c r="A83" s="1">
        <v>3333</v>
      </c>
      <c r="B83" s="2" t="s">
        <v>163</v>
      </c>
      <c r="C83" s="2" t="s">
        <v>164</v>
      </c>
      <c r="D83" s="2" t="s">
        <v>165</v>
      </c>
      <c r="E83" s="2" t="s">
        <v>55</v>
      </c>
    </row>
    <row r="84" spans="1:5">
      <c r="A84" s="1">
        <v>211919</v>
      </c>
      <c r="B84" s="2" t="s">
        <v>166</v>
      </c>
      <c r="C84" s="2" t="s">
        <v>167</v>
      </c>
      <c r="D84" s="2" t="s">
        <v>54</v>
      </c>
      <c r="E84" s="2" t="s">
        <v>55</v>
      </c>
    </row>
    <row r="85" spans="1:5">
      <c r="A85" s="1">
        <v>250286</v>
      </c>
      <c r="B85" s="2" t="s">
        <v>168</v>
      </c>
      <c r="C85" s="2" t="s">
        <v>167</v>
      </c>
      <c r="D85" s="2" t="s">
        <v>73</v>
      </c>
      <c r="E85" s="2" t="s">
        <v>55</v>
      </c>
    </row>
    <row r="86" spans="1:5">
      <c r="A86" s="1">
        <v>810019</v>
      </c>
      <c r="B86" s="2" t="s">
        <v>169</v>
      </c>
      <c r="C86" s="2" t="s">
        <v>167</v>
      </c>
      <c r="D86" s="2" t="s">
        <v>100</v>
      </c>
      <c r="E86" s="2" t="s">
        <v>35</v>
      </c>
    </row>
    <row r="87" spans="1:5">
      <c r="A87" s="1">
        <v>100516</v>
      </c>
      <c r="B87" s="2" t="s">
        <v>170</v>
      </c>
      <c r="C87" s="2" t="s">
        <v>171</v>
      </c>
      <c r="D87" s="2" t="s">
        <v>100</v>
      </c>
      <c r="E87" s="2" t="s">
        <v>172</v>
      </c>
    </row>
    <row r="88" spans="1:5">
      <c r="A88" s="1">
        <v>109226</v>
      </c>
      <c r="B88" s="2" t="s">
        <v>173</v>
      </c>
      <c r="C88" s="2" t="s">
        <v>171</v>
      </c>
      <c r="D88" s="2" t="s">
        <v>100</v>
      </c>
      <c r="E88" s="2" t="s">
        <v>172</v>
      </c>
    </row>
    <row r="89" spans="1:5">
      <c r="A89" s="1">
        <v>110332</v>
      </c>
      <c r="B89" s="2" t="s">
        <v>174</v>
      </c>
      <c r="C89" s="2" t="s">
        <v>171</v>
      </c>
      <c r="D89" s="2" t="s">
        <v>100</v>
      </c>
      <c r="E89" s="2" t="s">
        <v>35</v>
      </c>
    </row>
    <row r="90" spans="1:5">
      <c r="A90" s="1">
        <v>120058</v>
      </c>
      <c r="B90" s="2" t="s">
        <v>175</v>
      </c>
      <c r="C90" s="2" t="s">
        <v>171</v>
      </c>
      <c r="D90" s="2" t="s">
        <v>100</v>
      </c>
      <c r="E90" s="2" t="s">
        <v>176</v>
      </c>
    </row>
    <row r="91" spans="1:5">
      <c r="A91" s="1">
        <v>127002</v>
      </c>
      <c r="B91" s="2" t="s">
        <v>177</v>
      </c>
      <c r="C91" s="2" t="s">
        <v>171</v>
      </c>
      <c r="D91" s="2" t="s">
        <v>100</v>
      </c>
      <c r="E91" s="2" t="s">
        <v>172</v>
      </c>
    </row>
    <row r="92" spans="1:5">
      <c r="A92" s="1">
        <v>130801</v>
      </c>
      <c r="B92" s="2" t="s">
        <v>178</v>
      </c>
      <c r="C92" s="2" t="s">
        <v>171</v>
      </c>
      <c r="D92" s="2" t="s">
        <v>100</v>
      </c>
      <c r="E92" s="2" t="s">
        <v>35</v>
      </c>
    </row>
    <row r="93" spans="1:5">
      <c r="A93" s="1">
        <v>141266</v>
      </c>
      <c r="B93" s="2" t="s">
        <v>179</v>
      </c>
      <c r="C93" s="2" t="s">
        <v>171</v>
      </c>
      <c r="D93" s="2" t="s">
        <v>100</v>
      </c>
      <c r="E93" s="2" t="s">
        <v>172</v>
      </c>
    </row>
    <row r="94" spans="1:5">
      <c r="A94" s="1">
        <v>142623</v>
      </c>
      <c r="B94" s="2" t="s">
        <v>180</v>
      </c>
      <c r="C94" s="2" t="s">
        <v>171</v>
      </c>
      <c r="D94" s="2" t="s">
        <v>100</v>
      </c>
      <c r="E94" s="2" t="s">
        <v>172</v>
      </c>
    </row>
    <row r="95" spans="1:5">
      <c r="A95" s="1">
        <v>145310</v>
      </c>
      <c r="B95" s="2" t="s">
        <v>181</v>
      </c>
      <c r="C95" s="2" t="s">
        <v>171</v>
      </c>
      <c r="D95" s="2" t="s">
        <v>100</v>
      </c>
      <c r="E95" s="2" t="s">
        <v>172</v>
      </c>
    </row>
    <row r="96" spans="1:5">
      <c r="A96" s="1">
        <v>150375</v>
      </c>
      <c r="B96" s="2" t="s">
        <v>182</v>
      </c>
      <c r="C96" s="2" t="s">
        <v>171</v>
      </c>
      <c r="D96" s="2" t="s">
        <v>100</v>
      </c>
      <c r="E96" s="2" t="s">
        <v>172</v>
      </c>
    </row>
    <row r="97" spans="1:5">
      <c r="A97" s="1">
        <v>171218</v>
      </c>
      <c r="B97" s="2" t="s">
        <v>183</v>
      </c>
      <c r="C97" s="2" t="s">
        <v>171</v>
      </c>
      <c r="D97" s="2" t="s">
        <v>100</v>
      </c>
      <c r="E97" s="2" t="s">
        <v>172</v>
      </c>
    </row>
    <row r="98" spans="1:5">
      <c r="A98" s="1">
        <v>171517</v>
      </c>
      <c r="B98" s="2" t="s">
        <v>184</v>
      </c>
      <c r="C98" s="2" t="s">
        <v>171</v>
      </c>
      <c r="D98" s="2" t="s">
        <v>100</v>
      </c>
      <c r="E98" s="2" t="s">
        <v>176</v>
      </c>
    </row>
    <row r="99" spans="1:5">
      <c r="A99" s="1">
        <v>178713</v>
      </c>
      <c r="B99" s="2" t="s">
        <v>185</v>
      </c>
      <c r="C99" s="2" t="s">
        <v>171</v>
      </c>
      <c r="D99" s="2" t="s">
        <v>100</v>
      </c>
      <c r="E99" s="2" t="s">
        <v>172</v>
      </c>
    </row>
    <row r="100" spans="1:5">
      <c r="A100" s="1">
        <v>200496</v>
      </c>
      <c r="B100" s="2" t="s">
        <v>186</v>
      </c>
      <c r="C100" s="2" t="s">
        <v>171</v>
      </c>
      <c r="D100" s="2" t="s">
        <v>100</v>
      </c>
      <c r="E100" s="2" t="s">
        <v>172</v>
      </c>
    </row>
    <row r="101" spans="1:5">
      <c r="A101" s="1">
        <v>205773</v>
      </c>
      <c r="B101" s="2" t="s">
        <v>187</v>
      </c>
      <c r="C101" s="2" t="s">
        <v>171</v>
      </c>
      <c r="D101" s="2" t="s">
        <v>100</v>
      </c>
      <c r="E101" s="2" t="s">
        <v>172</v>
      </c>
    </row>
    <row r="102" spans="1:5">
      <c r="A102" s="1">
        <v>207127</v>
      </c>
      <c r="B102" s="2" t="s">
        <v>188</v>
      </c>
      <c r="C102" s="2" t="s">
        <v>171</v>
      </c>
      <c r="D102" s="2" t="s">
        <v>100</v>
      </c>
      <c r="E102" s="2" t="s">
        <v>172</v>
      </c>
    </row>
    <row r="103" spans="1:5">
      <c r="A103" s="1">
        <v>214714</v>
      </c>
      <c r="B103" s="2" t="s">
        <v>189</v>
      </c>
      <c r="C103" s="2" t="s">
        <v>171</v>
      </c>
      <c r="D103" s="2" t="s">
        <v>100</v>
      </c>
      <c r="E103" s="2" t="s">
        <v>172</v>
      </c>
    </row>
    <row r="104" spans="1:5">
      <c r="A104" s="1">
        <v>226688</v>
      </c>
      <c r="B104" s="2" t="s">
        <v>190</v>
      </c>
      <c r="C104" s="2" t="s">
        <v>171</v>
      </c>
      <c r="D104" s="2" t="s">
        <v>100</v>
      </c>
      <c r="E104" s="2" t="s">
        <v>35</v>
      </c>
    </row>
    <row r="105" spans="1:5">
      <c r="A105" s="1">
        <v>283998</v>
      </c>
      <c r="B105" s="2" t="s">
        <v>191</v>
      </c>
      <c r="C105" s="2" t="s">
        <v>171</v>
      </c>
      <c r="D105" s="2" t="s">
        <v>100</v>
      </c>
      <c r="E105" s="2" t="s">
        <v>172</v>
      </c>
    </row>
    <row r="106" spans="1:5">
      <c r="A106" s="1">
        <v>286803</v>
      </c>
      <c r="B106" s="2" t="s">
        <v>192</v>
      </c>
      <c r="C106" s="2" t="s">
        <v>171</v>
      </c>
      <c r="D106" s="2" t="s">
        <v>100</v>
      </c>
      <c r="E106" s="2" t="s">
        <v>172</v>
      </c>
    </row>
    <row r="107" spans="1:5">
      <c r="A107" s="1">
        <v>305012</v>
      </c>
      <c r="B107" s="2" t="s">
        <v>193</v>
      </c>
      <c r="C107" s="2" t="s">
        <v>171</v>
      </c>
      <c r="D107" s="2" t="s">
        <v>100</v>
      </c>
      <c r="E107" s="2" t="s">
        <v>35</v>
      </c>
    </row>
    <row r="108" spans="1:5">
      <c r="A108" s="1">
        <v>306969</v>
      </c>
      <c r="B108" s="2" t="s">
        <v>194</v>
      </c>
      <c r="C108" s="2" t="s">
        <v>171</v>
      </c>
      <c r="D108" s="2" t="s">
        <v>100</v>
      </c>
      <c r="E108" s="2" t="s">
        <v>172</v>
      </c>
    </row>
    <row r="109" spans="1:5">
      <c r="A109" s="1">
        <v>332136</v>
      </c>
      <c r="B109" s="2" t="s">
        <v>195</v>
      </c>
      <c r="C109" s="2" t="s">
        <v>171</v>
      </c>
      <c r="D109" s="2" t="s">
        <v>100</v>
      </c>
      <c r="E109" s="2" t="s">
        <v>172</v>
      </c>
    </row>
    <row r="110" spans="1:5">
      <c r="A110" s="1">
        <v>353100</v>
      </c>
      <c r="B110" s="2" t="s">
        <v>196</v>
      </c>
      <c r="C110" s="2" t="s">
        <v>171</v>
      </c>
      <c r="D110" s="2" t="s">
        <v>100</v>
      </c>
      <c r="E110" s="2" t="s">
        <v>35</v>
      </c>
    </row>
    <row r="111" spans="1:5">
      <c r="A111" s="1">
        <v>353353</v>
      </c>
      <c r="B111" s="2" t="s">
        <v>197</v>
      </c>
      <c r="C111" s="2" t="s">
        <v>171</v>
      </c>
      <c r="D111" s="2" t="s">
        <v>100</v>
      </c>
      <c r="E111" s="2" t="s">
        <v>172</v>
      </c>
    </row>
    <row r="112" spans="1:5">
      <c r="A112" s="1">
        <v>407269</v>
      </c>
      <c r="B112" s="2" t="s">
        <v>198</v>
      </c>
      <c r="C112" s="2" t="s">
        <v>171</v>
      </c>
      <c r="D112" s="2" t="s">
        <v>100</v>
      </c>
      <c r="E112" s="2" t="s">
        <v>172</v>
      </c>
    </row>
    <row r="113" spans="1:5">
      <c r="A113" s="1">
        <v>423233</v>
      </c>
      <c r="B113" s="2" t="s">
        <v>199</v>
      </c>
      <c r="C113" s="2" t="s">
        <v>171</v>
      </c>
      <c r="D113" s="2" t="s">
        <v>100</v>
      </c>
      <c r="E113" s="2" t="s">
        <v>172</v>
      </c>
    </row>
    <row r="114" spans="1:5">
      <c r="A114" s="1">
        <v>424851</v>
      </c>
      <c r="B114" s="2" t="s">
        <v>200</v>
      </c>
      <c r="C114" s="2" t="s">
        <v>171</v>
      </c>
      <c r="D114" s="2" t="s">
        <v>100</v>
      </c>
      <c r="E114" s="2" t="s">
        <v>176</v>
      </c>
    </row>
    <row r="115" spans="1:5">
      <c r="A115" s="1">
        <v>500231</v>
      </c>
      <c r="B115" s="2" t="s">
        <v>201</v>
      </c>
      <c r="C115" s="2" t="s">
        <v>171</v>
      </c>
      <c r="D115" s="2" t="s">
        <v>100</v>
      </c>
      <c r="E115" s="2" t="s">
        <v>172</v>
      </c>
    </row>
    <row r="116" spans="1:5">
      <c r="A116" s="1">
        <v>610302</v>
      </c>
      <c r="B116" s="2" t="s">
        <v>202</v>
      </c>
      <c r="C116" s="2" t="s">
        <v>171</v>
      </c>
      <c r="D116" s="2" t="s">
        <v>100</v>
      </c>
      <c r="E116" s="2" t="s">
        <v>172</v>
      </c>
    </row>
    <row r="117" spans="1:5">
      <c r="A117" s="1">
        <v>712217</v>
      </c>
      <c r="B117" s="2" t="s">
        <v>203</v>
      </c>
      <c r="C117" s="2" t="s">
        <v>171</v>
      </c>
      <c r="D117" s="2" t="s">
        <v>100</v>
      </c>
      <c r="E117" s="2" t="s">
        <v>35</v>
      </c>
    </row>
    <row r="118" spans="1:5">
      <c r="A118" s="1">
        <v>741007</v>
      </c>
      <c r="B118" s="2" t="s">
        <v>204</v>
      </c>
      <c r="C118" s="2" t="s">
        <v>171</v>
      </c>
      <c r="D118" s="2" t="s">
        <v>100</v>
      </c>
      <c r="E118" s="2" t="s">
        <v>35</v>
      </c>
    </row>
    <row r="119" spans="1:5">
      <c r="A119" s="1">
        <v>763714</v>
      </c>
      <c r="B119" s="2" t="s">
        <v>205</v>
      </c>
      <c r="C119" s="2" t="s">
        <v>171</v>
      </c>
      <c r="D119" s="2" t="s">
        <v>100</v>
      </c>
      <c r="E119" s="2" t="s">
        <v>172</v>
      </c>
    </row>
    <row r="120" spans="1:5">
      <c r="A120" s="1">
        <v>821992</v>
      </c>
      <c r="B120" s="2" t="s">
        <v>206</v>
      </c>
      <c r="C120" s="2" t="s">
        <v>171</v>
      </c>
      <c r="D120" s="2" t="s">
        <v>100</v>
      </c>
      <c r="E120" s="2" t="s">
        <v>172</v>
      </c>
    </row>
    <row r="121" spans="1:5">
      <c r="A121" s="1">
        <v>868120</v>
      </c>
      <c r="B121" s="2" t="s">
        <v>207</v>
      </c>
      <c r="C121" s="2" t="s">
        <v>171</v>
      </c>
      <c r="D121" s="2" t="s">
        <v>100</v>
      </c>
      <c r="E121" s="2" t="s">
        <v>35</v>
      </c>
    </row>
    <row r="122" spans="1:5">
      <c r="A122" s="1">
        <v>897576</v>
      </c>
      <c r="B122" s="2" t="s">
        <v>208</v>
      </c>
      <c r="C122" s="2" t="s">
        <v>171</v>
      </c>
      <c r="D122" s="2" t="s">
        <v>100</v>
      </c>
      <c r="E122" s="2" t="s">
        <v>172</v>
      </c>
    </row>
    <row r="123" spans="1:5">
      <c r="A123" s="1">
        <v>901112</v>
      </c>
      <c r="B123" s="2" t="s">
        <v>209</v>
      </c>
      <c r="C123" s="2" t="s">
        <v>171</v>
      </c>
      <c r="D123" s="2" t="s">
        <v>100</v>
      </c>
      <c r="E123" s="2" t="s">
        <v>172</v>
      </c>
    </row>
    <row r="124" spans="1:5">
      <c r="A124" s="1">
        <v>910204</v>
      </c>
      <c r="B124" s="2" t="s">
        <v>210</v>
      </c>
      <c r="C124" s="2" t="s">
        <v>171</v>
      </c>
      <c r="D124" s="2" t="s">
        <v>100</v>
      </c>
      <c r="E124" s="2" t="s">
        <v>35</v>
      </c>
    </row>
    <row r="125" spans="1:5">
      <c r="A125" s="1">
        <v>930108</v>
      </c>
      <c r="B125" s="2" t="s">
        <v>211</v>
      </c>
      <c r="C125" s="2" t="s">
        <v>171</v>
      </c>
      <c r="D125" s="2" t="s">
        <v>100</v>
      </c>
      <c r="E125" s="2" t="s">
        <v>172</v>
      </c>
    </row>
    <row r="126" spans="1:5">
      <c r="A126" s="1">
        <v>930910</v>
      </c>
      <c r="B126" s="2" t="s">
        <v>212</v>
      </c>
      <c r="C126" s="2" t="s">
        <v>171</v>
      </c>
      <c r="D126" s="2" t="s">
        <v>100</v>
      </c>
      <c r="E126" s="2" t="s">
        <v>172</v>
      </c>
    </row>
    <row r="127" spans="1:5">
      <c r="A127" s="1">
        <v>930921</v>
      </c>
      <c r="B127" s="2" t="s">
        <v>213</v>
      </c>
      <c r="C127" s="2" t="s">
        <v>171</v>
      </c>
      <c r="D127" s="2" t="s">
        <v>100</v>
      </c>
      <c r="E127" s="2" t="s">
        <v>172</v>
      </c>
    </row>
    <row r="128" spans="1:5">
      <c r="A128" s="1">
        <v>931028</v>
      </c>
      <c r="B128" s="2" t="s">
        <v>214</v>
      </c>
      <c r="C128" s="2" t="s">
        <v>171</v>
      </c>
      <c r="D128" s="2" t="s">
        <v>100</v>
      </c>
      <c r="E128" s="2" t="s">
        <v>172</v>
      </c>
    </row>
    <row r="129" spans="1:5">
      <c r="A129" s="1">
        <v>940605</v>
      </c>
      <c r="B129" s="2" t="s">
        <v>215</v>
      </c>
      <c r="C129" s="2" t="s">
        <v>171</v>
      </c>
      <c r="D129" s="2" t="s">
        <v>100</v>
      </c>
      <c r="E129" s="2" t="s">
        <v>172</v>
      </c>
    </row>
    <row r="130" spans="1:5">
      <c r="A130" s="1">
        <v>940823</v>
      </c>
      <c r="B130" s="2" t="s">
        <v>216</v>
      </c>
      <c r="C130" s="2" t="s">
        <v>171</v>
      </c>
      <c r="D130" s="2" t="s">
        <v>100</v>
      </c>
      <c r="E130" s="2" t="s">
        <v>172</v>
      </c>
    </row>
    <row r="131" spans="1:5">
      <c r="A131" s="1">
        <v>952702</v>
      </c>
      <c r="B131" s="2" t="s">
        <v>217</v>
      </c>
      <c r="C131" s="2" t="s">
        <v>171</v>
      </c>
      <c r="D131" s="2" t="s">
        <v>100</v>
      </c>
      <c r="E131" s="2" t="s">
        <v>176</v>
      </c>
    </row>
    <row r="132" spans="1:5">
      <c r="A132" s="1">
        <v>112356</v>
      </c>
      <c r="B132" s="2" t="s">
        <v>218</v>
      </c>
      <c r="C132" s="2" t="s">
        <v>219</v>
      </c>
      <c r="D132" s="2" t="s">
        <v>100</v>
      </c>
      <c r="E132" s="2" t="s">
        <v>172</v>
      </c>
    </row>
    <row r="133" spans="1:5">
      <c r="A133" s="1">
        <v>115790</v>
      </c>
      <c r="B133" s="2" t="s">
        <v>220</v>
      </c>
      <c r="C133" s="2" t="s">
        <v>219</v>
      </c>
      <c r="D133" s="2" t="s">
        <v>100</v>
      </c>
      <c r="E133" s="2" t="s">
        <v>172</v>
      </c>
    </row>
    <row r="134" spans="1:5">
      <c r="A134" s="1">
        <v>120701</v>
      </c>
      <c r="B134" s="2" t="s">
        <v>221</v>
      </c>
      <c r="C134" s="2" t="s">
        <v>219</v>
      </c>
      <c r="D134" s="2" t="s">
        <v>100</v>
      </c>
      <c r="E134" s="2" t="s">
        <v>176</v>
      </c>
    </row>
    <row r="135" spans="1:5">
      <c r="A135" s="1">
        <v>131073</v>
      </c>
      <c r="B135" s="2" t="s">
        <v>222</v>
      </c>
      <c r="C135" s="2" t="s">
        <v>219</v>
      </c>
      <c r="D135" s="2" t="s">
        <v>100</v>
      </c>
      <c r="E135" s="2" t="s">
        <v>172</v>
      </c>
    </row>
    <row r="136" spans="1:5">
      <c r="A136" s="1">
        <v>141009</v>
      </c>
      <c r="B136" s="2" t="s">
        <v>223</v>
      </c>
      <c r="C136" s="2" t="s">
        <v>219</v>
      </c>
      <c r="D136" s="2" t="s">
        <v>100</v>
      </c>
      <c r="E136" s="2" t="s">
        <v>176</v>
      </c>
    </row>
    <row r="137" spans="1:5">
      <c r="A137" s="1">
        <v>151320</v>
      </c>
      <c r="B137" s="2" t="s">
        <v>224</v>
      </c>
      <c r="C137" s="2" t="s">
        <v>219</v>
      </c>
      <c r="D137" s="2" t="s">
        <v>100</v>
      </c>
      <c r="E137" s="2" t="s">
        <v>172</v>
      </c>
    </row>
    <row r="138" spans="1:5">
      <c r="A138" s="1">
        <v>151463</v>
      </c>
      <c r="B138" s="2" t="s">
        <v>225</v>
      </c>
      <c r="C138" s="2" t="s">
        <v>219</v>
      </c>
      <c r="D138" s="2" t="s">
        <v>100</v>
      </c>
      <c r="E138" s="2" t="s">
        <v>35</v>
      </c>
    </row>
    <row r="139" spans="1:5">
      <c r="A139" s="1">
        <v>152831</v>
      </c>
      <c r="B139" s="2" t="s">
        <v>226</v>
      </c>
      <c r="C139" s="2" t="s">
        <v>219</v>
      </c>
      <c r="D139" s="2" t="s">
        <v>100</v>
      </c>
      <c r="E139" s="2" t="s">
        <v>172</v>
      </c>
    </row>
    <row r="140" spans="1:5">
      <c r="A140" s="1">
        <v>160201</v>
      </c>
      <c r="B140" s="2" t="s">
        <v>227</v>
      </c>
      <c r="C140" s="2" t="s">
        <v>219</v>
      </c>
      <c r="D140" s="2" t="s">
        <v>100</v>
      </c>
      <c r="E140" s="2" t="s">
        <v>172</v>
      </c>
    </row>
    <row r="141" spans="1:5">
      <c r="A141" s="1">
        <v>163415</v>
      </c>
      <c r="B141" s="2" t="s">
        <v>228</v>
      </c>
      <c r="C141" s="2" t="s">
        <v>219</v>
      </c>
      <c r="D141" s="2" t="s">
        <v>100</v>
      </c>
      <c r="E141" s="2" t="s">
        <v>172</v>
      </c>
    </row>
    <row r="142" spans="1:5">
      <c r="A142" s="1">
        <v>190078</v>
      </c>
      <c r="B142" s="2" t="s">
        <v>229</v>
      </c>
      <c r="C142" s="2" t="s">
        <v>219</v>
      </c>
      <c r="D142" s="2" t="s">
        <v>100</v>
      </c>
      <c r="E142" s="2" t="s">
        <v>172</v>
      </c>
    </row>
    <row r="143" spans="1:5">
      <c r="A143" s="1">
        <v>199409</v>
      </c>
      <c r="B143" s="2" t="s">
        <v>230</v>
      </c>
      <c r="C143" s="2" t="s">
        <v>219</v>
      </c>
      <c r="D143" s="2" t="s">
        <v>100</v>
      </c>
      <c r="E143" s="2" t="s">
        <v>172</v>
      </c>
    </row>
    <row r="144" spans="1:5">
      <c r="A144" s="1">
        <v>205205</v>
      </c>
      <c r="B144" s="2" t="s">
        <v>231</v>
      </c>
      <c r="C144" s="2" t="s">
        <v>219</v>
      </c>
      <c r="D144" s="2" t="s">
        <v>100</v>
      </c>
      <c r="E144" s="2" t="s">
        <v>172</v>
      </c>
    </row>
    <row r="145" spans="1:5">
      <c r="A145" s="1">
        <v>220224</v>
      </c>
      <c r="B145" s="2" t="s">
        <v>232</v>
      </c>
      <c r="C145" s="2" t="s">
        <v>219</v>
      </c>
      <c r="D145" s="2" t="s">
        <v>100</v>
      </c>
      <c r="E145" s="2" t="s">
        <v>172</v>
      </c>
    </row>
    <row r="146" spans="1:5">
      <c r="A146" s="1">
        <v>221155</v>
      </c>
      <c r="B146" s="2" t="s">
        <v>233</v>
      </c>
      <c r="C146" s="2" t="s">
        <v>219</v>
      </c>
      <c r="D146" s="2" t="s">
        <v>100</v>
      </c>
      <c r="E146" s="2" t="s">
        <v>172</v>
      </c>
    </row>
    <row r="147" spans="1:5">
      <c r="A147" s="1">
        <v>228724</v>
      </c>
      <c r="B147" s="2" t="s">
        <v>234</v>
      </c>
      <c r="C147" s="2" t="s">
        <v>219</v>
      </c>
      <c r="D147" s="2" t="s">
        <v>100</v>
      </c>
      <c r="E147" s="2" t="s">
        <v>172</v>
      </c>
    </row>
    <row r="148" spans="1:5">
      <c r="A148" s="1">
        <v>230201</v>
      </c>
      <c r="B148" s="2" t="s">
        <v>235</v>
      </c>
      <c r="C148" s="2" t="s">
        <v>219</v>
      </c>
      <c r="D148" s="2" t="s">
        <v>100</v>
      </c>
      <c r="E148" s="2" t="s">
        <v>35</v>
      </c>
    </row>
    <row r="149" spans="1:5">
      <c r="A149" s="1">
        <v>232249</v>
      </c>
      <c r="B149" s="2" t="s">
        <v>236</v>
      </c>
      <c r="C149" s="2" t="s">
        <v>219</v>
      </c>
      <c r="D149" s="2" t="s">
        <v>100</v>
      </c>
      <c r="E149" s="2" t="s">
        <v>172</v>
      </c>
    </row>
    <row r="150" spans="1:5">
      <c r="A150" s="1">
        <v>255055</v>
      </c>
      <c r="B150" s="2" t="s">
        <v>237</v>
      </c>
      <c r="C150" s="2" t="s">
        <v>219</v>
      </c>
      <c r="D150" s="2" t="s">
        <v>100</v>
      </c>
      <c r="E150" s="2" t="s">
        <v>176</v>
      </c>
    </row>
    <row r="151" spans="1:5">
      <c r="A151" s="1">
        <v>277339</v>
      </c>
      <c r="B151" s="2" t="s">
        <v>238</v>
      </c>
      <c r="C151" s="2" t="s">
        <v>219</v>
      </c>
      <c r="D151" s="2" t="s">
        <v>100</v>
      </c>
      <c r="E151" s="2" t="s">
        <v>172</v>
      </c>
    </row>
    <row r="152" spans="1:5">
      <c r="A152" s="1">
        <v>279809</v>
      </c>
      <c r="B152" s="2" t="s">
        <v>239</v>
      </c>
      <c r="C152" s="2" t="s">
        <v>219</v>
      </c>
      <c r="D152" s="2" t="s">
        <v>100</v>
      </c>
      <c r="E152" s="2" t="s">
        <v>35</v>
      </c>
    </row>
    <row r="153" spans="1:5">
      <c r="A153" s="1">
        <v>294639</v>
      </c>
      <c r="B153" s="2" t="s">
        <v>240</v>
      </c>
      <c r="C153" s="2" t="s">
        <v>219</v>
      </c>
      <c r="D153" s="2" t="s">
        <v>100</v>
      </c>
      <c r="E153" s="2" t="s">
        <v>35</v>
      </c>
    </row>
    <row r="154" spans="1:5">
      <c r="A154" s="1">
        <v>303117</v>
      </c>
      <c r="B154" s="2" t="s">
        <v>241</v>
      </c>
      <c r="C154" s="2" t="s">
        <v>219</v>
      </c>
      <c r="D154" s="2" t="s">
        <v>100</v>
      </c>
      <c r="E154" s="2" t="s">
        <v>172</v>
      </c>
    </row>
    <row r="155" spans="1:5">
      <c r="A155" s="1">
        <v>310000</v>
      </c>
      <c r="B155" s="2" t="s">
        <v>242</v>
      </c>
      <c r="C155" s="2" t="s">
        <v>219</v>
      </c>
      <c r="D155" s="2" t="s">
        <v>100</v>
      </c>
      <c r="E155" s="2" t="s">
        <v>35</v>
      </c>
    </row>
    <row r="156" spans="1:5">
      <c r="A156" s="1">
        <v>310104</v>
      </c>
      <c r="B156" s="2" t="s">
        <v>243</v>
      </c>
      <c r="C156" s="2" t="s">
        <v>219</v>
      </c>
      <c r="D156" s="2" t="s">
        <v>100</v>
      </c>
      <c r="E156" s="2" t="s">
        <v>172</v>
      </c>
    </row>
    <row r="157" spans="1:5">
      <c r="A157" s="1">
        <v>311519</v>
      </c>
      <c r="B157" s="2" t="s">
        <v>244</v>
      </c>
      <c r="C157" s="2" t="s">
        <v>219</v>
      </c>
      <c r="D157" s="2" t="s">
        <v>100</v>
      </c>
      <c r="E157" s="2" t="s">
        <v>172</v>
      </c>
    </row>
    <row r="158" spans="1:5">
      <c r="A158" s="1">
        <v>315818</v>
      </c>
      <c r="B158" s="2" t="s">
        <v>245</v>
      </c>
      <c r="C158" s="2" t="s">
        <v>219</v>
      </c>
      <c r="D158" s="2" t="s">
        <v>100</v>
      </c>
      <c r="E158" s="2" t="s">
        <v>172</v>
      </c>
    </row>
    <row r="159" spans="1:5">
      <c r="A159" s="1">
        <v>333435</v>
      </c>
      <c r="B159" s="2" t="s">
        <v>246</v>
      </c>
      <c r="C159" s="2" t="s">
        <v>219</v>
      </c>
      <c r="D159" s="2" t="s">
        <v>100</v>
      </c>
      <c r="E159" s="2" t="s">
        <v>176</v>
      </c>
    </row>
    <row r="160" spans="1:5">
      <c r="A160" s="1">
        <v>370418</v>
      </c>
      <c r="B160" s="2" t="s">
        <v>247</v>
      </c>
      <c r="C160" s="2" t="s">
        <v>219</v>
      </c>
      <c r="D160" s="2" t="s">
        <v>100</v>
      </c>
      <c r="E160" s="2" t="s">
        <v>35</v>
      </c>
    </row>
    <row r="161" spans="1:5">
      <c r="A161" s="1">
        <v>389191</v>
      </c>
      <c r="B161" s="2" t="s">
        <v>248</v>
      </c>
      <c r="C161" s="2" t="s">
        <v>219</v>
      </c>
      <c r="D161" s="2" t="s">
        <v>100</v>
      </c>
      <c r="E161" s="2" t="s">
        <v>176</v>
      </c>
    </row>
    <row r="162" spans="1:5">
      <c r="A162" s="1">
        <v>410672</v>
      </c>
      <c r="B162" s="2" t="s">
        <v>249</v>
      </c>
      <c r="C162" s="2" t="s">
        <v>219</v>
      </c>
      <c r="D162" s="2" t="s">
        <v>100</v>
      </c>
      <c r="E162" s="2" t="s">
        <v>35</v>
      </c>
    </row>
    <row r="163" spans="1:5">
      <c r="A163" s="1">
        <v>419815</v>
      </c>
      <c r="B163" s="2" t="s">
        <v>250</v>
      </c>
      <c r="C163" s="2" t="s">
        <v>219</v>
      </c>
      <c r="D163" s="2" t="s">
        <v>100</v>
      </c>
      <c r="E163" s="2" t="s">
        <v>172</v>
      </c>
    </row>
    <row r="164" spans="1:5">
      <c r="A164" s="1">
        <v>440781</v>
      </c>
      <c r="B164" s="2" t="s">
        <v>251</v>
      </c>
      <c r="C164" s="2" t="s">
        <v>219</v>
      </c>
      <c r="D164" s="2" t="s">
        <v>100</v>
      </c>
      <c r="E164" s="2" t="s">
        <v>172</v>
      </c>
    </row>
    <row r="165" spans="1:5">
      <c r="A165" s="1">
        <v>663630</v>
      </c>
      <c r="B165" s="2" t="s">
        <v>252</v>
      </c>
      <c r="C165" s="2" t="s">
        <v>219</v>
      </c>
      <c r="D165" s="2" t="s">
        <v>100</v>
      </c>
      <c r="E165" s="2" t="s">
        <v>172</v>
      </c>
    </row>
    <row r="166" spans="1:5">
      <c r="A166" s="1">
        <v>688221</v>
      </c>
      <c r="B166" s="2" t="s">
        <v>253</v>
      </c>
      <c r="C166" s="2" t="s">
        <v>219</v>
      </c>
      <c r="D166" s="2" t="s">
        <v>100</v>
      </c>
      <c r="E166" s="2" t="s">
        <v>172</v>
      </c>
    </row>
    <row r="167" spans="1:5">
      <c r="A167" s="1">
        <v>720114</v>
      </c>
      <c r="B167" s="2" t="s">
        <v>254</v>
      </c>
      <c r="C167" s="2" t="s">
        <v>219</v>
      </c>
      <c r="D167" s="2" t="s">
        <v>100</v>
      </c>
      <c r="E167" s="2" t="s">
        <v>172</v>
      </c>
    </row>
    <row r="168" spans="1:5">
      <c r="A168" s="1">
        <v>792065</v>
      </c>
      <c r="B168" s="2" t="s">
        <v>255</v>
      </c>
      <c r="C168" s="2" t="s">
        <v>219</v>
      </c>
      <c r="D168" s="2" t="s">
        <v>100</v>
      </c>
      <c r="E168" s="2" t="s">
        <v>35</v>
      </c>
    </row>
    <row r="169" spans="1:5">
      <c r="A169" s="1">
        <v>826690</v>
      </c>
      <c r="B169" s="2" t="s">
        <v>256</v>
      </c>
      <c r="C169" s="2" t="s">
        <v>219</v>
      </c>
      <c r="D169" s="2" t="s">
        <v>100</v>
      </c>
      <c r="E169" s="2" t="s">
        <v>35</v>
      </c>
    </row>
    <row r="170" spans="1:5">
      <c r="A170" s="1">
        <v>872830</v>
      </c>
      <c r="B170" s="2" t="s">
        <v>257</v>
      </c>
      <c r="C170" s="2" t="s">
        <v>219</v>
      </c>
      <c r="D170" s="2" t="s">
        <v>100</v>
      </c>
      <c r="E170" s="2" t="s">
        <v>176</v>
      </c>
    </row>
    <row r="171" spans="1:5">
      <c r="A171" s="1">
        <v>901020</v>
      </c>
      <c r="B171" s="2" t="s">
        <v>258</v>
      </c>
      <c r="C171" s="2" t="s">
        <v>219</v>
      </c>
      <c r="D171" s="2" t="s">
        <v>100</v>
      </c>
      <c r="E171" s="2" t="s">
        <v>35</v>
      </c>
    </row>
    <row r="172" spans="1:5">
      <c r="A172" s="1">
        <v>920917</v>
      </c>
      <c r="B172" s="2" t="s">
        <v>259</v>
      </c>
      <c r="C172" s="2" t="s">
        <v>219</v>
      </c>
      <c r="D172" s="2" t="s">
        <v>100</v>
      </c>
      <c r="E172" s="2" t="s">
        <v>138</v>
      </c>
    </row>
    <row r="173" spans="1:5">
      <c r="A173" s="1">
        <v>921115</v>
      </c>
      <c r="B173" s="2" t="s">
        <v>260</v>
      </c>
      <c r="C173" s="2" t="s">
        <v>219</v>
      </c>
      <c r="D173" s="2" t="s">
        <v>100</v>
      </c>
      <c r="E173" s="2" t="s">
        <v>172</v>
      </c>
    </row>
    <row r="174" spans="1:5">
      <c r="A174" s="1">
        <v>931015</v>
      </c>
      <c r="B174" s="2" t="s">
        <v>261</v>
      </c>
      <c r="C174" s="2" t="s">
        <v>219</v>
      </c>
      <c r="D174" s="2" t="s">
        <v>100</v>
      </c>
      <c r="E174" s="2" t="s">
        <v>172</v>
      </c>
    </row>
    <row r="175" spans="1:5">
      <c r="A175" s="1">
        <v>931230</v>
      </c>
      <c r="B175" s="2" t="s">
        <v>262</v>
      </c>
      <c r="C175" s="2" t="s">
        <v>219</v>
      </c>
      <c r="D175" s="2" t="s">
        <v>100</v>
      </c>
      <c r="E175" s="2" t="s">
        <v>172</v>
      </c>
    </row>
    <row r="176" spans="1:5">
      <c r="A176" s="1">
        <v>937070</v>
      </c>
      <c r="B176" s="2" t="s">
        <v>263</v>
      </c>
      <c r="C176" s="2" t="s">
        <v>219</v>
      </c>
      <c r="D176" s="2" t="s">
        <v>100</v>
      </c>
      <c r="E176" s="2" t="s">
        <v>138</v>
      </c>
    </row>
    <row r="177" spans="1:5">
      <c r="A177" s="1">
        <v>938441</v>
      </c>
      <c r="B177" s="2" t="s">
        <v>264</v>
      </c>
      <c r="C177" s="2" t="s">
        <v>219</v>
      </c>
      <c r="D177" s="2" t="s">
        <v>100</v>
      </c>
      <c r="E177" s="2" t="s">
        <v>35</v>
      </c>
    </row>
    <row r="178" spans="1:5">
      <c r="A178" s="1">
        <v>940204</v>
      </c>
      <c r="B178" s="2" t="s">
        <v>265</v>
      </c>
      <c r="C178" s="2" t="s">
        <v>219</v>
      </c>
      <c r="D178" s="2" t="s">
        <v>100</v>
      </c>
      <c r="E178" s="2" t="s">
        <v>172</v>
      </c>
    </row>
    <row r="179" spans="1:5">
      <c r="A179" s="1">
        <v>940507</v>
      </c>
      <c r="B179" s="2" t="s">
        <v>266</v>
      </c>
      <c r="C179" s="2" t="s">
        <v>219</v>
      </c>
      <c r="D179" s="2" t="s">
        <v>100</v>
      </c>
      <c r="E179" s="2" t="s">
        <v>172</v>
      </c>
    </row>
    <row r="180" spans="1:5">
      <c r="A180" s="1">
        <v>940817</v>
      </c>
      <c r="B180" s="2" t="s">
        <v>267</v>
      </c>
      <c r="C180" s="2" t="s">
        <v>219</v>
      </c>
      <c r="D180" s="2" t="s">
        <v>100</v>
      </c>
      <c r="E180" s="2" t="s">
        <v>172</v>
      </c>
    </row>
    <row r="181" spans="1:5">
      <c r="A181" s="1">
        <v>955881</v>
      </c>
      <c r="B181" s="2" t="s">
        <v>268</v>
      </c>
      <c r="C181" s="2" t="s">
        <v>219</v>
      </c>
      <c r="D181" s="2" t="s">
        <v>100</v>
      </c>
      <c r="E181" s="2" t="s">
        <v>172</v>
      </c>
    </row>
    <row r="182" spans="1:5">
      <c r="A182" s="1">
        <v>986512</v>
      </c>
      <c r="B182" s="2" t="s">
        <v>269</v>
      </c>
      <c r="C182" s="2" t="s">
        <v>219</v>
      </c>
      <c r="D182" s="2" t="s">
        <v>100</v>
      </c>
      <c r="E182" s="2" t="s">
        <v>172</v>
      </c>
    </row>
    <row r="183" spans="1:5">
      <c r="A183" s="1">
        <v>991102</v>
      </c>
      <c r="B183" s="2" t="s">
        <v>270</v>
      </c>
      <c r="C183" s="2" t="s">
        <v>219</v>
      </c>
      <c r="D183" s="2" t="s">
        <v>100</v>
      </c>
      <c r="E183" s="2" t="s">
        <v>172</v>
      </c>
    </row>
    <row r="184" spans="1:5">
      <c r="A184" s="1">
        <v>197177</v>
      </c>
      <c r="B184" s="2" t="s">
        <v>271</v>
      </c>
      <c r="C184" s="2" t="s">
        <v>272</v>
      </c>
      <c r="D184" s="2" t="s">
        <v>100</v>
      </c>
      <c r="E184" s="2" t="s">
        <v>176</v>
      </c>
    </row>
    <row r="185" spans="1:5">
      <c r="A185" s="1">
        <v>626481</v>
      </c>
      <c r="B185" s="2" t="s">
        <v>273</v>
      </c>
      <c r="C185" s="2" t="s">
        <v>272</v>
      </c>
      <c r="D185" s="2" t="s">
        <v>100</v>
      </c>
      <c r="E185" s="2" t="s">
        <v>176</v>
      </c>
    </row>
    <row r="186" spans="1:5">
      <c r="A186" s="1">
        <v>141006</v>
      </c>
      <c r="B186" s="2" t="s">
        <v>274</v>
      </c>
      <c r="C186" s="2" t="s">
        <v>275</v>
      </c>
      <c r="D186" s="2" t="s">
        <v>100</v>
      </c>
      <c r="E186" s="2" t="s">
        <v>35</v>
      </c>
    </row>
    <row r="187" spans="1:5">
      <c r="A187" s="1">
        <v>150423</v>
      </c>
      <c r="B187" s="2" t="s">
        <v>276</v>
      </c>
      <c r="C187" s="2" t="s">
        <v>275</v>
      </c>
      <c r="D187" s="2" t="s">
        <v>100</v>
      </c>
      <c r="E187" s="2" t="s">
        <v>35</v>
      </c>
    </row>
    <row r="188" spans="1:5">
      <c r="A188" s="1">
        <v>150429</v>
      </c>
      <c r="B188" s="2" t="s">
        <v>277</v>
      </c>
      <c r="C188" s="2" t="s">
        <v>275</v>
      </c>
      <c r="D188" s="2" t="s">
        <v>100</v>
      </c>
      <c r="E188" s="2" t="s">
        <v>176</v>
      </c>
    </row>
    <row r="189" spans="1:5">
      <c r="A189" s="1">
        <v>180208</v>
      </c>
      <c r="B189" s="2" t="s">
        <v>278</v>
      </c>
      <c r="C189" s="2" t="s">
        <v>275</v>
      </c>
      <c r="D189" s="2" t="s">
        <v>100</v>
      </c>
      <c r="E189" s="2" t="s">
        <v>35</v>
      </c>
    </row>
    <row r="190" spans="1:5">
      <c r="A190" s="1">
        <v>188895</v>
      </c>
      <c r="B190" s="2" t="s">
        <v>279</v>
      </c>
      <c r="C190" s="2" t="s">
        <v>275</v>
      </c>
      <c r="D190" s="2" t="s">
        <v>100</v>
      </c>
      <c r="E190" s="2" t="s">
        <v>35</v>
      </c>
    </row>
    <row r="191" spans="1:5">
      <c r="A191" s="1">
        <v>209071</v>
      </c>
      <c r="B191" s="2" t="s">
        <v>280</v>
      </c>
      <c r="C191" s="2" t="s">
        <v>275</v>
      </c>
      <c r="D191" s="2" t="s">
        <v>100</v>
      </c>
      <c r="E191" s="2" t="s">
        <v>35</v>
      </c>
    </row>
    <row r="192" spans="1:5">
      <c r="A192" s="1">
        <v>214372</v>
      </c>
      <c r="B192" s="2" t="s">
        <v>281</v>
      </c>
      <c r="C192" s="2" t="s">
        <v>275</v>
      </c>
      <c r="D192" s="2" t="s">
        <v>100</v>
      </c>
      <c r="E192" s="2" t="s">
        <v>172</v>
      </c>
    </row>
    <row r="193" spans="1:5">
      <c r="A193" s="1">
        <v>248556</v>
      </c>
      <c r="B193" s="2" t="s">
        <v>282</v>
      </c>
      <c r="C193" s="2" t="s">
        <v>275</v>
      </c>
      <c r="D193" s="2" t="s">
        <v>100</v>
      </c>
      <c r="E193" s="2" t="s">
        <v>176</v>
      </c>
    </row>
    <row r="194" spans="1:5">
      <c r="A194" s="1">
        <v>290536</v>
      </c>
      <c r="B194" s="2" t="s">
        <v>283</v>
      </c>
      <c r="C194" s="2" t="s">
        <v>275</v>
      </c>
      <c r="D194" s="2" t="s">
        <v>100</v>
      </c>
      <c r="E194" s="2" t="s">
        <v>176</v>
      </c>
    </row>
    <row r="195" spans="1:5">
      <c r="A195" s="1">
        <v>328394</v>
      </c>
      <c r="B195" s="2" t="s">
        <v>284</v>
      </c>
      <c r="C195" s="2" t="s">
        <v>275</v>
      </c>
      <c r="D195" s="2" t="s">
        <v>100</v>
      </c>
      <c r="E195" s="2" t="s">
        <v>172</v>
      </c>
    </row>
    <row r="196" spans="1:5">
      <c r="A196" s="1">
        <v>330134</v>
      </c>
      <c r="B196" s="2" t="s">
        <v>285</v>
      </c>
      <c r="C196" s="2" t="s">
        <v>275</v>
      </c>
      <c r="D196" s="2" t="s">
        <v>100</v>
      </c>
      <c r="E196" s="2" t="s">
        <v>176</v>
      </c>
    </row>
    <row r="197" spans="1:5">
      <c r="A197" s="1">
        <v>332937</v>
      </c>
      <c r="B197" s="2" t="s">
        <v>286</v>
      </c>
      <c r="C197" s="2" t="s">
        <v>275</v>
      </c>
      <c r="D197" s="2" t="s">
        <v>100</v>
      </c>
      <c r="E197" s="2" t="s">
        <v>176</v>
      </c>
    </row>
    <row r="198" spans="1:5">
      <c r="A198" s="1">
        <v>505831</v>
      </c>
      <c r="B198" s="2" t="s">
        <v>287</v>
      </c>
      <c r="C198" s="2" t="s">
        <v>275</v>
      </c>
      <c r="D198" s="2" t="s">
        <v>100</v>
      </c>
      <c r="E198" s="2" t="s">
        <v>172</v>
      </c>
    </row>
    <row r="199" spans="1:5">
      <c r="A199" s="1">
        <v>519098</v>
      </c>
      <c r="B199" s="2" t="s">
        <v>288</v>
      </c>
      <c r="C199" s="2" t="s">
        <v>275</v>
      </c>
      <c r="D199" s="2" t="s">
        <v>100</v>
      </c>
      <c r="E199" s="2" t="s">
        <v>176</v>
      </c>
    </row>
    <row r="200" spans="1:5">
      <c r="A200" s="1">
        <v>567123</v>
      </c>
      <c r="B200" s="2" t="s">
        <v>289</v>
      </c>
      <c r="C200" s="2" t="s">
        <v>275</v>
      </c>
      <c r="D200" s="2" t="s">
        <v>100</v>
      </c>
      <c r="E200" s="2" t="s">
        <v>176</v>
      </c>
    </row>
    <row r="201" spans="1:5">
      <c r="A201" s="1">
        <v>600842</v>
      </c>
      <c r="B201" s="2" t="s">
        <v>290</v>
      </c>
      <c r="C201" s="2" t="s">
        <v>275</v>
      </c>
      <c r="D201" s="2" t="s">
        <v>100</v>
      </c>
      <c r="E201" s="2" t="s">
        <v>176</v>
      </c>
    </row>
    <row r="202" spans="1:5">
      <c r="A202" s="1">
        <v>601198</v>
      </c>
      <c r="B202" s="2" t="s">
        <v>291</v>
      </c>
      <c r="C202" s="2" t="s">
        <v>275</v>
      </c>
      <c r="D202" s="2" t="s">
        <v>100</v>
      </c>
      <c r="E202" s="2" t="s">
        <v>35</v>
      </c>
    </row>
    <row r="203" spans="1:5">
      <c r="A203" s="1">
        <v>659069</v>
      </c>
      <c r="B203" s="2" t="s">
        <v>292</v>
      </c>
      <c r="C203" s="2" t="s">
        <v>275</v>
      </c>
      <c r="D203" s="2" t="s">
        <v>100</v>
      </c>
      <c r="E203" s="2" t="s">
        <v>35</v>
      </c>
    </row>
    <row r="204" spans="1:5">
      <c r="A204" s="1">
        <v>846244</v>
      </c>
      <c r="B204" s="2" t="s">
        <v>293</v>
      </c>
      <c r="C204" s="2" t="s">
        <v>275</v>
      </c>
      <c r="D204" s="2" t="s">
        <v>100</v>
      </c>
      <c r="E204" s="2" t="s">
        <v>35</v>
      </c>
    </row>
    <row r="205" spans="1:5">
      <c r="A205" s="1">
        <v>137015</v>
      </c>
      <c r="B205" s="2" t="s">
        <v>294</v>
      </c>
      <c r="C205" s="2" t="s">
        <v>295</v>
      </c>
      <c r="D205" s="2" t="s">
        <v>100</v>
      </c>
      <c r="E205" s="2" t="s">
        <v>35</v>
      </c>
    </row>
    <row r="206" spans="1:5">
      <c r="A206" s="1">
        <v>142020</v>
      </c>
      <c r="B206" s="2" t="s">
        <v>296</v>
      </c>
      <c r="C206" s="2" t="s">
        <v>295</v>
      </c>
      <c r="D206" s="2" t="s">
        <v>100</v>
      </c>
      <c r="E206" s="2" t="s">
        <v>35</v>
      </c>
    </row>
    <row r="207" spans="1:5">
      <c r="A207" s="1">
        <v>151115</v>
      </c>
      <c r="B207" s="2" t="s">
        <v>297</v>
      </c>
      <c r="C207" s="2" t="s">
        <v>295</v>
      </c>
      <c r="D207" s="2" t="s">
        <v>100</v>
      </c>
      <c r="E207" s="2" t="s">
        <v>35</v>
      </c>
    </row>
    <row r="208" spans="1:5">
      <c r="A208" s="1">
        <v>173532</v>
      </c>
      <c r="B208" s="2" t="s">
        <v>298</v>
      </c>
      <c r="C208" s="2" t="s">
        <v>295</v>
      </c>
      <c r="D208" s="2" t="s">
        <v>100</v>
      </c>
      <c r="E208" s="2" t="s">
        <v>35</v>
      </c>
    </row>
    <row r="209" spans="1:5">
      <c r="A209" s="1">
        <v>180604</v>
      </c>
      <c r="B209" s="2" t="s">
        <v>299</v>
      </c>
      <c r="C209" s="2" t="s">
        <v>295</v>
      </c>
      <c r="D209" s="2" t="s">
        <v>100</v>
      </c>
      <c r="E209" s="2" t="s">
        <v>176</v>
      </c>
    </row>
    <row r="210" spans="1:5">
      <c r="A210" s="1">
        <v>186716</v>
      </c>
      <c r="B210" s="2" t="s">
        <v>300</v>
      </c>
      <c r="C210" s="2" t="s">
        <v>295</v>
      </c>
      <c r="D210" s="2" t="s">
        <v>100</v>
      </c>
      <c r="E210" s="2" t="s">
        <v>176</v>
      </c>
    </row>
    <row r="211" spans="1:5">
      <c r="A211" s="1">
        <v>199004</v>
      </c>
      <c r="B211" s="2" t="s">
        <v>301</v>
      </c>
      <c r="C211" s="2" t="s">
        <v>295</v>
      </c>
      <c r="D211" s="2" t="s">
        <v>100</v>
      </c>
      <c r="E211" s="2" t="s">
        <v>176</v>
      </c>
    </row>
    <row r="212" spans="1:5">
      <c r="A212" s="1">
        <v>199322</v>
      </c>
      <c r="B212" s="2" t="s">
        <v>302</v>
      </c>
      <c r="C212" s="2" t="s">
        <v>295</v>
      </c>
      <c r="D212" s="2" t="s">
        <v>100</v>
      </c>
      <c r="E212" s="2" t="s">
        <v>172</v>
      </c>
    </row>
    <row r="213" spans="1:5">
      <c r="A213" s="1">
        <v>223606</v>
      </c>
      <c r="B213" s="2" t="s">
        <v>303</v>
      </c>
      <c r="C213" s="2" t="s">
        <v>295</v>
      </c>
      <c r="D213" s="2" t="s">
        <v>100</v>
      </c>
      <c r="E213" s="2" t="s">
        <v>176</v>
      </c>
    </row>
    <row r="214" spans="1:5">
      <c r="A214" s="1">
        <v>265475</v>
      </c>
      <c r="B214" s="2" t="s">
        <v>304</v>
      </c>
      <c r="C214" s="2" t="s">
        <v>295</v>
      </c>
      <c r="D214" s="2" t="s">
        <v>100</v>
      </c>
      <c r="E214" s="2" t="s">
        <v>176</v>
      </c>
    </row>
    <row r="215" spans="1:5">
      <c r="A215" s="1">
        <v>311715</v>
      </c>
      <c r="B215" s="2" t="s">
        <v>305</v>
      </c>
      <c r="C215" s="2" t="s">
        <v>295</v>
      </c>
      <c r="D215" s="2" t="s">
        <v>100</v>
      </c>
      <c r="E215" s="2" t="s">
        <v>172</v>
      </c>
    </row>
    <row r="216" spans="1:5">
      <c r="A216" s="1">
        <v>551314</v>
      </c>
      <c r="B216" s="2" t="s">
        <v>306</v>
      </c>
      <c r="C216" s="2" t="s">
        <v>295</v>
      </c>
      <c r="D216" s="2" t="s">
        <v>100</v>
      </c>
      <c r="E216" s="2" t="s">
        <v>35</v>
      </c>
    </row>
    <row r="217" spans="1:5">
      <c r="A217" s="1">
        <v>557557</v>
      </c>
      <c r="B217" s="2" t="s">
        <v>307</v>
      </c>
      <c r="C217" s="2" t="s">
        <v>295</v>
      </c>
      <c r="D217" s="2" t="s">
        <v>100</v>
      </c>
      <c r="E217" s="2" t="s">
        <v>176</v>
      </c>
    </row>
    <row r="218" spans="1:5">
      <c r="A218" s="1">
        <v>594111</v>
      </c>
      <c r="B218" s="2" t="s">
        <v>308</v>
      </c>
      <c r="C218" s="2" t="s">
        <v>295</v>
      </c>
      <c r="D218" s="2" t="s">
        <v>100</v>
      </c>
      <c r="E218" s="2" t="s">
        <v>176</v>
      </c>
    </row>
    <row r="219" spans="1:5">
      <c r="A219" s="1">
        <v>727604</v>
      </c>
      <c r="B219" s="2" t="s">
        <v>309</v>
      </c>
      <c r="C219" s="2" t="s">
        <v>295</v>
      </c>
      <c r="D219" s="2" t="s">
        <v>100</v>
      </c>
      <c r="E219" s="2" t="s">
        <v>35</v>
      </c>
    </row>
    <row r="220" spans="1:5">
      <c r="A220" s="1">
        <v>870620</v>
      </c>
      <c r="B220" s="2" t="s">
        <v>310</v>
      </c>
      <c r="C220" s="2" t="s">
        <v>295</v>
      </c>
      <c r="D220" s="2" t="s">
        <v>100</v>
      </c>
      <c r="E220" s="2" t="s">
        <v>138</v>
      </c>
    </row>
    <row r="221" spans="1:5">
      <c r="A221" s="1">
        <v>878785</v>
      </c>
      <c r="B221" s="2" t="s">
        <v>311</v>
      </c>
      <c r="C221" s="2" t="s">
        <v>295</v>
      </c>
      <c r="D221" s="2" t="s">
        <v>100</v>
      </c>
      <c r="E221" s="2" t="s">
        <v>176</v>
      </c>
    </row>
    <row r="222" spans="1:5">
      <c r="A222" s="1">
        <v>890425</v>
      </c>
      <c r="B222" s="2" t="s">
        <v>312</v>
      </c>
      <c r="C222" s="2" t="s">
        <v>295</v>
      </c>
      <c r="D222" s="2" t="s">
        <v>100</v>
      </c>
      <c r="E222" s="2" t="s">
        <v>35</v>
      </c>
    </row>
    <row r="223" spans="1:5">
      <c r="A223" s="1">
        <v>902860</v>
      </c>
      <c r="B223" s="2" t="s">
        <v>313</v>
      </c>
      <c r="C223" s="2" t="s">
        <v>295</v>
      </c>
      <c r="D223" s="2" t="s">
        <v>100</v>
      </c>
      <c r="E223" s="2" t="s">
        <v>35</v>
      </c>
    </row>
    <row r="224" spans="1:5">
      <c r="A224" s="1">
        <v>985746</v>
      </c>
      <c r="B224" s="2" t="s">
        <v>314</v>
      </c>
      <c r="C224" s="2" t="s">
        <v>295</v>
      </c>
      <c r="D224" s="2" t="s">
        <v>100</v>
      </c>
      <c r="E224" s="2" t="s">
        <v>138</v>
      </c>
    </row>
    <row r="225" spans="1:5">
      <c r="A225" s="1">
        <v>129650</v>
      </c>
      <c r="B225" s="2" t="s">
        <v>315</v>
      </c>
      <c r="C225" s="2" t="s">
        <v>316</v>
      </c>
      <c r="D225" s="2" t="s">
        <v>100</v>
      </c>
      <c r="E225" s="2" t="s">
        <v>138</v>
      </c>
    </row>
    <row r="226" spans="1:5">
      <c r="A226" s="1">
        <v>190838</v>
      </c>
      <c r="B226" s="2" t="s">
        <v>317</v>
      </c>
      <c r="C226" s="2" t="s">
        <v>316</v>
      </c>
      <c r="D226" s="2" t="s">
        <v>100</v>
      </c>
      <c r="E226" s="2" t="s">
        <v>35</v>
      </c>
    </row>
    <row r="227" spans="1:5">
      <c r="A227" s="1">
        <v>212008</v>
      </c>
      <c r="B227" s="2" t="s">
        <v>318</v>
      </c>
      <c r="C227" s="2" t="s">
        <v>316</v>
      </c>
      <c r="D227" s="2" t="s">
        <v>100</v>
      </c>
      <c r="E227" s="2" t="s">
        <v>176</v>
      </c>
    </row>
    <row r="228" spans="1:5">
      <c r="A228" s="1">
        <v>282111</v>
      </c>
      <c r="B228" s="2" t="s">
        <v>319</v>
      </c>
      <c r="C228" s="2" t="s">
        <v>316</v>
      </c>
      <c r="D228" s="2" t="s">
        <v>100</v>
      </c>
      <c r="E228" s="2" t="s">
        <v>176</v>
      </c>
    </row>
    <row r="229" spans="1:5">
      <c r="A229" s="1">
        <v>316495</v>
      </c>
      <c r="B229" s="2" t="s">
        <v>320</v>
      </c>
      <c r="C229" s="2" t="s">
        <v>316</v>
      </c>
      <c r="D229" s="2" t="s">
        <v>100</v>
      </c>
      <c r="E229" s="2" t="s">
        <v>35</v>
      </c>
    </row>
    <row r="230" spans="1:5">
      <c r="A230" s="1">
        <v>536963</v>
      </c>
      <c r="B230" s="2" t="s">
        <v>321</v>
      </c>
      <c r="C230" s="2" t="s">
        <v>316</v>
      </c>
      <c r="D230" s="2" t="s">
        <v>100</v>
      </c>
      <c r="E230" s="2" t="s">
        <v>35</v>
      </c>
    </row>
    <row r="231" spans="1:5">
      <c r="A231" s="1">
        <v>656302</v>
      </c>
      <c r="B231" s="2" t="s">
        <v>322</v>
      </c>
      <c r="C231" s="2" t="s">
        <v>316</v>
      </c>
      <c r="D231" s="2" t="s">
        <v>100</v>
      </c>
      <c r="E231" s="2" t="s">
        <v>138</v>
      </c>
    </row>
    <row r="232" spans="1:5">
      <c r="A232" s="1">
        <v>724271</v>
      </c>
      <c r="B232" s="2" t="s">
        <v>323</v>
      </c>
      <c r="C232" s="2" t="s">
        <v>316</v>
      </c>
      <c r="D232" s="2" t="s">
        <v>100</v>
      </c>
      <c r="E232" s="2" t="s">
        <v>35</v>
      </c>
    </row>
    <row r="233" spans="1:5">
      <c r="A233" s="1">
        <v>902022</v>
      </c>
      <c r="B233" s="2" t="s">
        <v>324</v>
      </c>
      <c r="C233" s="2" t="s">
        <v>316</v>
      </c>
      <c r="D233" s="2" t="s">
        <v>100</v>
      </c>
      <c r="E233" s="2" t="s">
        <v>176</v>
      </c>
    </row>
    <row r="234" spans="1:5">
      <c r="A234" s="1">
        <v>910822</v>
      </c>
      <c r="B234" s="2" t="s">
        <v>325</v>
      </c>
      <c r="C234" s="2" t="s">
        <v>316</v>
      </c>
      <c r="D234" s="2" t="s">
        <v>100</v>
      </c>
      <c r="E234" s="2" t="s">
        <v>35</v>
      </c>
    </row>
    <row r="235" spans="1:5">
      <c r="A235" s="1">
        <v>911917</v>
      </c>
      <c r="B235" s="2" t="s">
        <v>326</v>
      </c>
      <c r="C235" s="2" t="s">
        <v>316</v>
      </c>
      <c r="D235" s="2" t="s">
        <v>100</v>
      </c>
      <c r="E235" s="2" t="s">
        <v>176</v>
      </c>
    </row>
    <row r="236" spans="1:5">
      <c r="A236" s="1">
        <v>102410</v>
      </c>
      <c r="B236" s="2" t="s">
        <v>327</v>
      </c>
      <c r="C236" s="2" t="s">
        <v>328</v>
      </c>
      <c r="D236" s="2" t="s">
        <v>100</v>
      </c>
      <c r="E236" s="2" t="s">
        <v>176</v>
      </c>
    </row>
    <row r="237" spans="1:5">
      <c r="A237" s="1">
        <v>168421</v>
      </c>
      <c r="B237" s="2" t="s">
        <v>329</v>
      </c>
      <c r="C237" s="2" t="s">
        <v>328</v>
      </c>
      <c r="D237" s="2" t="s">
        <v>100</v>
      </c>
      <c r="E237" s="2" t="s">
        <v>176</v>
      </c>
    </row>
    <row r="238" spans="1:5">
      <c r="A238" s="1">
        <v>180520</v>
      </c>
      <c r="B238" s="2" t="s">
        <v>330</v>
      </c>
      <c r="C238" s="2" t="s">
        <v>328</v>
      </c>
      <c r="D238" s="2" t="s">
        <v>100</v>
      </c>
      <c r="E238" s="2" t="s">
        <v>35</v>
      </c>
    </row>
    <row r="239" spans="1:5">
      <c r="A239" s="1">
        <v>230911</v>
      </c>
      <c r="B239" s="2" t="s">
        <v>331</v>
      </c>
      <c r="C239" s="2" t="s">
        <v>328</v>
      </c>
      <c r="D239" s="2" t="s">
        <v>100</v>
      </c>
      <c r="E239" s="2" t="s">
        <v>176</v>
      </c>
    </row>
    <row r="240" spans="1:5">
      <c r="A240" s="1">
        <v>316455</v>
      </c>
      <c r="B240" s="2" t="s">
        <v>332</v>
      </c>
      <c r="C240" s="2" t="s">
        <v>328</v>
      </c>
      <c r="D240" s="2" t="s">
        <v>100</v>
      </c>
      <c r="E240" s="2" t="s">
        <v>176</v>
      </c>
    </row>
    <row r="241" spans="1:5">
      <c r="A241" s="1">
        <v>450026</v>
      </c>
      <c r="B241" s="2" t="s">
        <v>333</v>
      </c>
      <c r="C241" s="2" t="s">
        <v>328</v>
      </c>
      <c r="D241" s="2" t="s">
        <v>100</v>
      </c>
      <c r="E241" s="2" t="s">
        <v>35</v>
      </c>
    </row>
    <row r="242" spans="1:5">
      <c r="A242" s="1">
        <v>588591</v>
      </c>
      <c r="B242" s="2" t="s">
        <v>334</v>
      </c>
      <c r="C242" s="2" t="s">
        <v>328</v>
      </c>
      <c r="D242" s="2" t="s">
        <v>100</v>
      </c>
      <c r="E242" s="2" t="s">
        <v>35</v>
      </c>
    </row>
    <row r="243" spans="1:5">
      <c r="A243" s="1">
        <v>830109</v>
      </c>
      <c r="B243" s="2" t="s">
        <v>335</v>
      </c>
      <c r="C243" s="2" t="s">
        <v>328</v>
      </c>
      <c r="D243" s="2" t="s">
        <v>100</v>
      </c>
      <c r="E243" s="2" t="s">
        <v>176</v>
      </c>
    </row>
    <row r="244" spans="1:5">
      <c r="A244" s="1">
        <v>914927</v>
      </c>
      <c r="B244" s="2" t="s">
        <v>336</v>
      </c>
      <c r="C244" s="2" t="s">
        <v>328</v>
      </c>
      <c r="D244" s="2" t="s">
        <v>100</v>
      </c>
      <c r="E244" s="2" t="s">
        <v>176</v>
      </c>
    </row>
    <row r="245" spans="1:5">
      <c r="A245" s="1">
        <v>123580</v>
      </c>
      <c r="B245" s="2" t="s">
        <v>337</v>
      </c>
      <c r="C245" s="2" t="s">
        <v>338</v>
      </c>
      <c r="D245" s="2" t="s">
        <v>100</v>
      </c>
      <c r="E245" s="2" t="s">
        <v>35</v>
      </c>
    </row>
    <row r="246" spans="1:5">
      <c r="A246" s="1">
        <v>140317</v>
      </c>
      <c r="B246" s="2" t="s">
        <v>339</v>
      </c>
      <c r="C246" s="2" t="s">
        <v>338</v>
      </c>
      <c r="D246" s="2" t="s">
        <v>100</v>
      </c>
      <c r="E246" s="2" t="s">
        <v>172</v>
      </c>
    </row>
    <row r="247" spans="1:5">
      <c r="A247" s="1">
        <v>201408</v>
      </c>
      <c r="B247" s="2" t="s">
        <v>340</v>
      </c>
      <c r="C247" s="2" t="s">
        <v>338</v>
      </c>
      <c r="D247" s="2" t="s">
        <v>100</v>
      </c>
      <c r="E247" s="2" t="s">
        <v>138</v>
      </c>
    </row>
    <row r="248" spans="1:5">
      <c r="A248" s="1">
        <v>201960</v>
      </c>
      <c r="B248" s="2" t="s">
        <v>341</v>
      </c>
      <c r="C248" s="2" t="s">
        <v>338</v>
      </c>
      <c r="D248" s="2" t="s">
        <v>100</v>
      </c>
      <c r="E248" s="2" t="s">
        <v>35</v>
      </c>
    </row>
    <row r="249" spans="1:5">
      <c r="A249" s="1">
        <v>210034</v>
      </c>
      <c r="B249" s="2" t="s">
        <v>342</v>
      </c>
      <c r="C249" s="2" t="s">
        <v>338</v>
      </c>
      <c r="D249" s="2" t="s">
        <v>100</v>
      </c>
      <c r="E249" s="2" t="s">
        <v>138</v>
      </c>
    </row>
    <row r="250" spans="1:5">
      <c r="A250" s="1">
        <v>250054</v>
      </c>
      <c r="B250" s="2" t="s">
        <v>343</v>
      </c>
      <c r="C250" s="2" t="s">
        <v>338</v>
      </c>
      <c r="D250" s="2" t="s">
        <v>100</v>
      </c>
      <c r="E250" s="2" t="s">
        <v>35</v>
      </c>
    </row>
    <row r="251" spans="1:5">
      <c r="A251" s="1">
        <v>252919</v>
      </c>
      <c r="B251" s="2" t="s">
        <v>344</v>
      </c>
      <c r="C251" s="2" t="s">
        <v>338</v>
      </c>
      <c r="D251" s="2" t="s">
        <v>100</v>
      </c>
      <c r="E251" s="2" t="s">
        <v>172</v>
      </c>
    </row>
    <row r="252" spans="1:5">
      <c r="A252" s="1">
        <v>294814</v>
      </c>
      <c r="B252" s="2" t="s">
        <v>345</v>
      </c>
      <c r="C252" s="2" t="s">
        <v>338</v>
      </c>
      <c r="D252" s="2" t="s">
        <v>100</v>
      </c>
      <c r="E252" s="2" t="s">
        <v>35</v>
      </c>
    </row>
    <row r="253" spans="1:5">
      <c r="A253" s="1">
        <v>416911</v>
      </c>
      <c r="B253" s="2" t="s">
        <v>346</v>
      </c>
      <c r="C253" s="2" t="s">
        <v>338</v>
      </c>
      <c r="D253" s="2" t="s">
        <v>100</v>
      </c>
      <c r="E253" s="2" t="s">
        <v>35</v>
      </c>
    </row>
    <row r="254" spans="1:5">
      <c r="A254" s="1">
        <v>458762</v>
      </c>
      <c r="B254" s="2" t="s">
        <v>347</v>
      </c>
      <c r="C254" s="2" t="s">
        <v>338</v>
      </c>
      <c r="D254" s="2" t="s">
        <v>100</v>
      </c>
      <c r="E254" s="2" t="s">
        <v>176</v>
      </c>
    </row>
    <row r="255" spans="1:5">
      <c r="A255" s="1">
        <v>617617</v>
      </c>
      <c r="B255" s="2" t="s">
        <v>348</v>
      </c>
      <c r="C255" s="2" t="s">
        <v>338</v>
      </c>
      <c r="D255" s="2" t="s">
        <v>100</v>
      </c>
      <c r="E255" s="2" t="s">
        <v>172</v>
      </c>
    </row>
    <row r="256" spans="1:5">
      <c r="A256" s="1">
        <v>624199</v>
      </c>
      <c r="B256" s="2" t="s">
        <v>349</v>
      </c>
      <c r="C256" s="2" t="s">
        <v>338</v>
      </c>
      <c r="D256" s="2" t="s">
        <v>100</v>
      </c>
      <c r="E256" s="2" t="s">
        <v>138</v>
      </c>
    </row>
    <row r="257" spans="1:5">
      <c r="A257" s="1">
        <v>711101</v>
      </c>
      <c r="B257" s="2" t="s">
        <v>350</v>
      </c>
      <c r="C257" s="2" t="s">
        <v>338</v>
      </c>
      <c r="D257" s="2" t="s">
        <v>100</v>
      </c>
      <c r="E257" s="2" t="s">
        <v>138</v>
      </c>
    </row>
    <row r="258" spans="1:5">
      <c r="A258" s="1">
        <v>771328</v>
      </c>
      <c r="B258" s="2" t="s">
        <v>351</v>
      </c>
      <c r="C258" s="2" t="s">
        <v>338</v>
      </c>
      <c r="D258" s="2" t="s">
        <v>100</v>
      </c>
      <c r="E258" s="2" t="s">
        <v>138</v>
      </c>
    </row>
    <row r="259" spans="1:5">
      <c r="A259" s="1">
        <v>813633</v>
      </c>
      <c r="B259" s="2" t="s">
        <v>352</v>
      </c>
      <c r="C259" s="2" t="s">
        <v>338</v>
      </c>
      <c r="D259" s="2" t="s">
        <v>100</v>
      </c>
      <c r="E259" s="2" t="s">
        <v>172</v>
      </c>
    </row>
    <row r="260" spans="1:5">
      <c r="A260" s="1">
        <v>823601</v>
      </c>
      <c r="B260" s="2" t="s">
        <v>353</v>
      </c>
      <c r="C260" s="2" t="s">
        <v>338</v>
      </c>
      <c r="D260" s="2" t="s">
        <v>100</v>
      </c>
      <c r="E260" s="2" t="s">
        <v>172</v>
      </c>
    </row>
    <row r="261" spans="1:5">
      <c r="A261" s="1">
        <v>880612</v>
      </c>
      <c r="B261" s="2" t="s">
        <v>354</v>
      </c>
      <c r="C261" s="2" t="s">
        <v>338</v>
      </c>
      <c r="D261" s="2" t="s">
        <v>100</v>
      </c>
      <c r="E261" s="2" t="s">
        <v>35</v>
      </c>
    </row>
    <row r="262" spans="1:5">
      <c r="A262" s="1">
        <v>914776</v>
      </c>
      <c r="B262" s="2" t="s">
        <v>355</v>
      </c>
      <c r="C262" s="2" t="s">
        <v>338</v>
      </c>
      <c r="D262" s="2" t="s">
        <v>100</v>
      </c>
      <c r="E262" s="2" t="s">
        <v>138</v>
      </c>
    </row>
    <row r="263" spans="1:5">
      <c r="A263" s="1">
        <v>931677</v>
      </c>
      <c r="B263" s="2" t="s">
        <v>356</v>
      </c>
      <c r="C263" s="2" t="s">
        <v>338</v>
      </c>
      <c r="D263" s="2" t="s">
        <v>100</v>
      </c>
      <c r="E263" s="2" t="s">
        <v>138</v>
      </c>
    </row>
    <row r="264" spans="1:5">
      <c r="A264" s="1">
        <v>941212</v>
      </c>
      <c r="B264" s="2" t="s">
        <v>357</v>
      </c>
      <c r="C264" s="2" t="s">
        <v>338</v>
      </c>
      <c r="D264" s="2" t="s">
        <v>100</v>
      </c>
      <c r="E264" s="2" t="s">
        <v>172</v>
      </c>
    </row>
    <row r="265" spans="1:5">
      <c r="A265" s="1">
        <v>102402</v>
      </c>
      <c r="B265" s="2" t="s">
        <v>358</v>
      </c>
      <c r="C265" s="2" t="s">
        <v>359</v>
      </c>
      <c r="D265" s="2" t="s">
        <v>54</v>
      </c>
      <c r="E265" s="2" t="s">
        <v>55</v>
      </c>
    </row>
    <row r="266" spans="1:5">
      <c r="A266" s="1">
        <v>10489</v>
      </c>
      <c r="B266" s="2" t="s">
        <v>360</v>
      </c>
      <c r="C266" s="2" t="s">
        <v>359</v>
      </c>
      <c r="D266" s="2" t="s">
        <v>73</v>
      </c>
      <c r="E266" s="2" t="s">
        <v>74</v>
      </c>
    </row>
    <row r="267" spans="1:5">
      <c r="A267" s="1">
        <v>285974</v>
      </c>
      <c r="B267" s="2" t="s">
        <v>361</v>
      </c>
      <c r="C267" s="2" t="s">
        <v>359</v>
      </c>
      <c r="D267" s="2" t="s">
        <v>54</v>
      </c>
      <c r="E267" s="2" t="s">
        <v>55</v>
      </c>
    </row>
    <row r="268" spans="1:5">
      <c r="A268" s="1">
        <v>654311</v>
      </c>
      <c r="B268" s="2" t="s">
        <v>309</v>
      </c>
      <c r="C268" s="2" t="s">
        <v>359</v>
      </c>
      <c r="D268" s="2" t="s">
        <v>73</v>
      </c>
      <c r="E268" s="2" t="s">
        <v>74</v>
      </c>
    </row>
    <row r="269" spans="1:5">
      <c r="A269" s="1">
        <v>698765</v>
      </c>
      <c r="B269" s="2" t="s">
        <v>362</v>
      </c>
      <c r="C269" s="2" t="s">
        <v>359</v>
      </c>
      <c r="D269" s="2" t="s">
        <v>54</v>
      </c>
      <c r="E269" s="2" t="s">
        <v>55</v>
      </c>
    </row>
    <row r="270" spans="1:5">
      <c r="A270" s="1">
        <v>851004</v>
      </c>
      <c r="B270" s="2" t="s">
        <v>363</v>
      </c>
      <c r="C270" s="2" t="s">
        <v>359</v>
      </c>
      <c r="D270" s="2" t="s">
        <v>54</v>
      </c>
      <c r="E270" s="2" t="s">
        <v>55</v>
      </c>
    </row>
    <row r="271" spans="1:5">
      <c r="A271" s="1">
        <v>901909</v>
      </c>
      <c r="B271" s="2" t="s">
        <v>364</v>
      </c>
      <c r="C271" s="2" t="s">
        <v>359</v>
      </c>
      <c r="D271" s="2" t="s">
        <v>73</v>
      </c>
      <c r="E271" s="2" t="s">
        <v>55</v>
      </c>
    </row>
    <row r="272" spans="1:5">
      <c r="A272" s="1">
        <v>181334</v>
      </c>
      <c r="B272" s="2" t="s">
        <v>365</v>
      </c>
      <c r="C272" s="2" t="s">
        <v>366</v>
      </c>
      <c r="D272" s="2" t="s">
        <v>100</v>
      </c>
      <c r="E272" s="2" t="s">
        <v>35</v>
      </c>
    </row>
    <row r="273" spans="1:5">
      <c r="A273" s="1">
        <v>198931</v>
      </c>
      <c r="B273" s="2" t="s">
        <v>367</v>
      </c>
      <c r="C273" s="2" t="s">
        <v>366</v>
      </c>
      <c r="D273" s="2" t="s">
        <v>100</v>
      </c>
      <c r="E273" s="2" t="s">
        <v>176</v>
      </c>
    </row>
    <row r="274" spans="1:5">
      <c r="A274" s="1">
        <v>200919</v>
      </c>
      <c r="B274" s="2" t="s">
        <v>368</v>
      </c>
      <c r="C274" s="2" t="s">
        <v>366</v>
      </c>
      <c r="D274" s="2" t="s">
        <v>54</v>
      </c>
      <c r="E274" s="2" t="s">
        <v>55</v>
      </c>
    </row>
    <row r="275" spans="1:5">
      <c r="A275" s="1">
        <v>276834</v>
      </c>
      <c r="B275" s="2" t="s">
        <v>369</v>
      </c>
      <c r="C275" s="2" t="s">
        <v>366</v>
      </c>
      <c r="D275" s="2" t="s">
        <v>100</v>
      </c>
      <c r="E275" s="2" t="s">
        <v>35</v>
      </c>
    </row>
    <row r="276" spans="1:5">
      <c r="A276" s="1">
        <v>291332</v>
      </c>
      <c r="B276" s="2" t="s">
        <v>370</v>
      </c>
      <c r="C276" s="2" t="s">
        <v>366</v>
      </c>
      <c r="D276" s="2" t="s">
        <v>100</v>
      </c>
      <c r="E276" s="2" t="s">
        <v>35</v>
      </c>
    </row>
    <row r="277" spans="1:5">
      <c r="A277" s="1">
        <v>354387</v>
      </c>
      <c r="B277" s="2" t="s">
        <v>371</v>
      </c>
      <c r="C277" s="2" t="s">
        <v>366</v>
      </c>
      <c r="D277" s="2" t="s">
        <v>100</v>
      </c>
      <c r="E277" s="2" t="s">
        <v>176</v>
      </c>
    </row>
    <row r="278" spans="1:5">
      <c r="A278" s="1">
        <v>416614</v>
      </c>
      <c r="B278" s="2" t="s">
        <v>372</v>
      </c>
      <c r="C278" s="2" t="s">
        <v>366</v>
      </c>
      <c r="D278" s="2" t="s">
        <v>100</v>
      </c>
      <c r="E278" s="2" t="s">
        <v>35</v>
      </c>
    </row>
    <row r="279" spans="1:5">
      <c r="A279" s="1">
        <v>502921</v>
      </c>
      <c r="B279" s="2" t="s">
        <v>373</v>
      </c>
      <c r="C279" s="2" t="s">
        <v>366</v>
      </c>
      <c r="D279" s="2" t="s">
        <v>100</v>
      </c>
      <c r="E279" s="2" t="s">
        <v>35</v>
      </c>
    </row>
    <row r="280" spans="1:5">
      <c r="A280" s="1">
        <v>707010</v>
      </c>
      <c r="B280" s="2" t="s">
        <v>374</v>
      </c>
      <c r="C280" s="2" t="s">
        <v>366</v>
      </c>
      <c r="D280" s="2" t="s">
        <v>100</v>
      </c>
      <c r="E280" s="2" t="s">
        <v>35</v>
      </c>
    </row>
    <row r="281" spans="1:5">
      <c r="A281" s="1">
        <v>803370</v>
      </c>
      <c r="B281" s="2" t="s">
        <v>375</v>
      </c>
      <c r="C281" s="2" t="s">
        <v>366</v>
      </c>
      <c r="D281" s="2" t="s">
        <v>100</v>
      </c>
      <c r="E281" s="2" t="s">
        <v>35</v>
      </c>
    </row>
    <row r="282" spans="1:5">
      <c r="A282" s="1">
        <v>981020</v>
      </c>
      <c r="B282" s="2" t="s">
        <v>376</v>
      </c>
      <c r="C282" s="2" t="s">
        <v>366</v>
      </c>
      <c r="D282" s="2" t="s">
        <v>100</v>
      </c>
      <c r="E282" s="2" t="s">
        <v>35</v>
      </c>
    </row>
    <row r="283" spans="1:5">
      <c r="A283" s="1">
        <v>140913</v>
      </c>
      <c r="B283" s="2" t="s">
        <v>377</v>
      </c>
      <c r="C283" s="2" t="s">
        <v>378</v>
      </c>
      <c r="D283" s="2" t="s">
        <v>100</v>
      </c>
      <c r="E283" s="2" t="s">
        <v>176</v>
      </c>
    </row>
    <row r="284" spans="1:5">
      <c r="A284" s="1">
        <v>198075</v>
      </c>
      <c r="B284" s="2" t="s">
        <v>379</v>
      </c>
      <c r="C284" s="2" t="s">
        <v>378</v>
      </c>
      <c r="D284" s="2" t="s">
        <v>100</v>
      </c>
      <c r="E284" s="2" t="s">
        <v>176</v>
      </c>
    </row>
    <row r="285" spans="1:5">
      <c r="A285" s="1">
        <v>331188</v>
      </c>
      <c r="B285" s="2" t="s">
        <v>380</v>
      </c>
      <c r="C285" s="2" t="s">
        <v>378</v>
      </c>
      <c r="D285" s="2" t="s">
        <v>100</v>
      </c>
      <c r="E285" s="2" t="s">
        <v>176</v>
      </c>
    </row>
    <row r="286" spans="1:5">
      <c r="A286" s="1">
        <v>350107</v>
      </c>
      <c r="B286" s="2" t="s">
        <v>381</v>
      </c>
      <c r="C286" s="2" t="s">
        <v>378</v>
      </c>
      <c r="D286" s="2" t="s">
        <v>100</v>
      </c>
      <c r="E286" s="2" t="s">
        <v>176</v>
      </c>
    </row>
    <row r="287" spans="1:5">
      <c r="A287" s="1">
        <v>666001</v>
      </c>
      <c r="B287" s="2" t="s">
        <v>382</v>
      </c>
      <c r="C287" s="2" t="s">
        <v>378</v>
      </c>
      <c r="D287" s="2" t="s">
        <v>100</v>
      </c>
      <c r="E287" s="2" t="s">
        <v>176</v>
      </c>
    </row>
    <row r="288" spans="1:5">
      <c r="A288" s="1">
        <v>713914</v>
      </c>
      <c r="B288" s="2" t="s">
        <v>383</v>
      </c>
      <c r="C288" s="2" t="s">
        <v>378</v>
      </c>
      <c r="D288" s="2" t="s">
        <v>100</v>
      </c>
      <c r="E288" s="2" t="s">
        <v>176</v>
      </c>
    </row>
    <row r="289" spans="1:5">
      <c r="A289" s="1">
        <v>758116</v>
      </c>
      <c r="B289" s="2" t="s">
        <v>384</v>
      </c>
      <c r="C289" s="2" t="s">
        <v>378</v>
      </c>
      <c r="D289" s="2" t="s">
        <v>100</v>
      </c>
      <c r="E289" s="2" t="s">
        <v>35</v>
      </c>
    </row>
    <row r="290" spans="1:5">
      <c r="A290" s="1">
        <v>131831</v>
      </c>
      <c r="B290" s="2" t="s">
        <v>385</v>
      </c>
      <c r="C290" s="2" t="s">
        <v>386</v>
      </c>
      <c r="D290" s="2" t="s">
        <v>100</v>
      </c>
      <c r="E290" s="2" t="s">
        <v>35</v>
      </c>
    </row>
    <row r="291" spans="1:5">
      <c r="A291" s="1">
        <v>141230</v>
      </c>
      <c r="B291" s="2" t="s">
        <v>387</v>
      </c>
      <c r="C291" s="2" t="s">
        <v>386</v>
      </c>
      <c r="D291" s="2" t="s">
        <v>100</v>
      </c>
      <c r="E291" s="2" t="s">
        <v>176</v>
      </c>
    </row>
    <row r="292" spans="1:5">
      <c r="A292" s="1">
        <v>198303</v>
      </c>
      <c r="B292" s="2" t="s">
        <v>388</v>
      </c>
      <c r="C292" s="2" t="s">
        <v>386</v>
      </c>
      <c r="D292" s="2" t="s">
        <v>100</v>
      </c>
      <c r="E292" s="2" t="s">
        <v>176</v>
      </c>
    </row>
    <row r="293" spans="1:5">
      <c r="A293" s="1">
        <v>406046</v>
      </c>
      <c r="B293" s="2" t="s">
        <v>389</v>
      </c>
      <c r="C293" s="2" t="s">
        <v>386</v>
      </c>
      <c r="D293" s="2" t="s">
        <v>100</v>
      </c>
      <c r="E293" s="2" t="s">
        <v>176</v>
      </c>
    </row>
    <row r="294" spans="1:5">
      <c r="A294" s="1">
        <v>420604</v>
      </c>
      <c r="B294" s="2" t="s">
        <v>390</v>
      </c>
      <c r="C294" s="2" t="s">
        <v>386</v>
      </c>
      <c r="D294" s="2" t="s">
        <v>100</v>
      </c>
      <c r="E294" s="2" t="s">
        <v>35</v>
      </c>
    </row>
    <row r="295" spans="1:5">
      <c r="A295" s="1">
        <v>619973</v>
      </c>
      <c r="B295" s="2" t="s">
        <v>391</v>
      </c>
      <c r="C295" s="2" t="s">
        <v>386</v>
      </c>
      <c r="D295" s="2" t="s">
        <v>100</v>
      </c>
      <c r="E295" s="2" t="s">
        <v>176</v>
      </c>
    </row>
    <row r="296" spans="1:5">
      <c r="A296" s="1">
        <v>771510</v>
      </c>
      <c r="B296" s="2" t="s">
        <v>392</v>
      </c>
      <c r="C296" s="2" t="s">
        <v>386</v>
      </c>
      <c r="D296" s="2" t="s">
        <v>54</v>
      </c>
      <c r="E296" s="2" t="s">
        <v>55</v>
      </c>
    </row>
    <row r="297" spans="1:5">
      <c r="A297" s="1">
        <v>856614</v>
      </c>
      <c r="B297" s="2" t="s">
        <v>393</v>
      </c>
      <c r="C297" s="2" t="s">
        <v>386</v>
      </c>
      <c r="D297" s="2" t="s">
        <v>100</v>
      </c>
      <c r="E297" s="2" t="s">
        <v>176</v>
      </c>
    </row>
    <row r="298" spans="1:5">
      <c r="A298" s="1">
        <v>101766</v>
      </c>
      <c r="B298" s="2" t="s">
        <v>394</v>
      </c>
      <c r="C298" s="2" t="s">
        <v>395</v>
      </c>
      <c r="D298" s="2" t="s">
        <v>100</v>
      </c>
      <c r="E298" s="2" t="s">
        <v>35</v>
      </c>
    </row>
    <row r="299" spans="1:5">
      <c r="A299" s="1">
        <v>103256</v>
      </c>
      <c r="B299" s="2" t="s">
        <v>396</v>
      </c>
      <c r="C299" s="2" t="s">
        <v>395</v>
      </c>
      <c r="D299" s="2" t="s">
        <v>100</v>
      </c>
      <c r="E299" s="2" t="s">
        <v>35</v>
      </c>
    </row>
    <row r="300" spans="1:5">
      <c r="A300" s="1">
        <v>111116</v>
      </c>
      <c r="B300" s="2" t="s">
        <v>397</v>
      </c>
      <c r="C300" s="2" t="s">
        <v>395</v>
      </c>
      <c r="D300" s="2" t="s">
        <v>100</v>
      </c>
      <c r="E300" s="2" t="s">
        <v>35</v>
      </c>
    </row>
    <row r="301" spans="1:5">
      <c r="A301" s="1">
        <v>114877</v>
      </c>
      <c r="B301" s="2" t="s">
        <v>398</v>
      </c>
      <c r="C301" s="2" t="s">
        <v>395</v>
      </c>
      <c r="D301" s="2" t="s">
        <v>100</v>
      </c>
      <c r="E301" s="2" t="s">
        <v>35</v>
      </c>
    </row>
    <row r="302" spans="1:5">
      <c r="A302" s="1">
        <v>125210</v>
      </c>
      <c r="B302" s="2" t="s">
        <v>399</v>
      </c>
      <c r="C302" s="2" t="s">
        <v>395</v>
      </c>
      <c r="D302" s="2" t="s">
        <v>100</v>
      </c>
      <c r="E302" s="2" t="s">
        <v>138</v>
      </c>
    </row>
    <row r="303" spans="1:5">
      <c r="A303" s="1">
        <v>267057</v>
      </c>
      <c r="B303" s="2" t="s">
        <v>400</v>
      </c>
      <c r="C303" s="2" t="s">
        <v>395</v>
      </c>
      <c r="D303" s="2" t="s">
        <v>100</v>
      </c>
      <c r="E303" s="2" t="s">
        <v>176</v>
      </c>
    </row>
    <row r="304" spans="1:5">
      <c r="A304" s="1">
        <v>586727</v>
      </c>
      <c r="B304" s="2" t="s">
        <v>401</v>
      </c>
      <c r="C304" s="2" t="s">
        <v>395</v>
      </c>
      <c r="D304" s="2" t="s">
        <v>54</v>
      </c>
      <c r="E304" s="2" t="s">
        <v>55</v>
      </c>
    </row>
    <row r="305" spans="1:5">
      <c r="A305" s="1">
        <v>593005</v>
      </c>
      <c r="B305" s="2" t="s">
        <v>402</v>
      </c>
      <c r="C305" s="2" t="s">
        <v>395</v>
      </c>
      <c r="D305" s="2" t="s">
        <v>100</v>
      </c>
      <c r="E305" s="2" t="s">
        <v>176</v>
      </c>
    </row>
    <row r="306" spans="1:5">
      <c r="A306" s="1">
        <v>883019</v>
      </c>
      <c r="B306" s="2" t="s">
        <v>403</v>
      </c>
      <c r="C306" s="2" t="s">
        <v>395</v>
      </c>
      <c r="D306" s="2" t="s">
        <v>100</v>
      </c>
      <c r="E306" s="2" t="s">
        <v>172</v>
      </c>
    </row>
    <row r="307" spans="1:5">
      <c r="A307" s="1">
        <v>890324</v>
      </c>
      <c r="B307" s="2" t="s">
        <v>404</v>
      </c>
      <c r="C307" s="2" t="s">
        <v>395</v>
      </c>
      <c r="D307" s="2" t="s">
        <v>100</v>
      </c>
      <c r="E307" s="2" t="s">
        <v>176</v>
      </c>
    </row>
    <row r="308" spans="1:5">
      <c r="A308" s="1">
        <v>948959</v>
      </c>
      <c r="B308" s="2" t="s">
        <v>405</v>
      </c>
      <c r="C308" s="2" t="s">
        <v>395</v>
      </c>
      <c r="D308" s="2" t="s">
        <v>100</v>
      </c>
      <c r="E308" s="2" t="s">
        <v>35</v>
      </c>
    </row>
    <row r="309" spans="1:5">
      <c r="A309" s="1">
        <v>140912</v>
      </c>
      <c r="B309" s="2" t="s">
        <v>406</v>
      </c>
      <c r="C309" s="2" t="s">
        <v>407</v>
      </c>
      <c r="D309" s="2" t="s">
        <v>54</v>
      </c>
      <c r="E309" s="2" t="s">
        <v>55</v>
      </c>
    </row>
    <row r="310" spans="1:5">
      <c r="A310" s="1">
        <v>243635</v>
      </c>
      <c r="B310" s="2" t="s">
        <v>408</v>
      </c>
      <c r="C310" s="2" t="s">
        <v>407</v>
      </c>
      <c r="D310" s="2" t="s">
        <v>147</v>
      </c>
      <c r="E310" s="2" t="s">
        <v>148</v>
      </c>
    </row>
    <row r="311" spans="1:5">
      <c r="A311" s="1">
        <v>841180</v>
      </c>
      <c r="B311" s="2" t="s">
        <v>409</v>
      </c>
      <c r="C311" s="2" t="s">
        <v>407</v>
      </c>
      <c r="D311" s="2" t="s">
        <v>54</v>
      </c>
      <c r="E311" s="2" t="s">
        <v>50</v>
      </c>
    </row>
    <row r="312" spans="1:5">
      <c r="A312" s="1">
        <v>100722</v>
      </c>
      <c r="B312" s="2" t="s">
        <v>410</v>
      </c>
      <c r="C312" s="2" t="s">
        <v>411</v>
      </c>
      <c r="D312" s="2" t="s">
        <v>100</v>
      </c>
      <c r="E312" s="2" t="s">
        <v>35</v>
      </c>
    </row>
    <row r="313" spans="1:5">
      <c r="A313" s="1">
        <v>120032</v>
      </c>
      <c r="B313" s="2" t="s">
        <v>412</v>
      </c>
      <c r="C313" s="2" t="s">
        <v>411</v>
      </c>
      <c r="D313" s="2" t="s">
        <v>100</v>
      </c>
      <c r="E313" s="2" t="s">
        <v>176</v>
      </c>
    </row>
    <row r="314" spans="1:5">
      <c r="A314" s="1">
        <v>130508</v>
      </c>
      <c r="B314" s="2" t="s">
        <v>413</v>
      </c>
      <c r="C314" s="2" t="s">
        <v>411</v>
      </c>
      <c r="D314" s="2" t="s">
        <v>54</v>
      </c>
      <c r="E314" s="2" t="s">
        <v>55</v>
      </c>
    </row>
    <row r="315" spans="1:5">
      <c r="A315" s="1">
        <v>131417</v>
      </c>
      <c r="B315" s="2" t="s">
        <v>414</v>
      </c>
      <c r="C315" s="2" t="s">
        <v>411</v>
      </c>
      <c r="D315" s="2" t="s">
        <v>100</v>
      </c>
      <c r="E315" s="2" t="s">
        <v>176</v>
      </c>
    </row>
    <row r="316" spans="1:5">
      <c r="A316" s="1">
        <v>141616</v>
      </c>
      <c r="B316" s="2" t="s">
        <v>415</v>
      </c>
      <c r="C316" s="2" t="s">
        <v>411</v>
      </c>
      <c r="D316" s="2" t="s">
        <v>100</v>
      </c>
      <c r="E316" s="2" t="s">
        <v>138</v>
      </c>
    </row>
    <row r="317" spans="1:5">
      <c r="A317" s="1">
        <v>160105</v>
      </c>
      <c r="B317" s="2" t="s">
        <v>416</v>
      </c>
      <c r="C317" s="2" t="s">
        <v>411</v>
      </c>
      <c r="D317" s="2" t="s">
        <v>100</v>
      </c>
      <c r="E317" s="2" t="s">
        <v>138</v>
      </c>
    </row>
    <row r="318" spans="1:5">
      <c r="A318" s="1">
        <v>213557</v>
      </c>
      <c r="B318" s="2" t="s">
        <v>417</v>
      </c>
      <c r="C318" s="2" t="s">
        <v>411</v>
      </c>
      <c r="D318" s="2" t="s">
        <v>100</v>
      </c>
      <c r="E318" s="2" t="s">
        <v>138</v>
      </c>
    </row>
    <row r="319" spans="1:5">
      <c r="A319" s="1">
        <v>214952</v>
      </c>
      <c r="B319" s="2" t="s">
        <v>418</v>
      </c>
      <c r="C319" s="2" t="s">
        <v>411</v>
      </c>
      <c r="D319" s="2" t="s">
        <v>100</v>
      </c>
      <c r="E319" s="2" t="s">
        <v>138</v>
      </c>
    </row>
    <row r="320" spans="1:5">
      <c r="A320" s="1">
        <v>220267</v>
      </c>
      <c r="B320" s="2" t="s">
        <v>419</v>
      </c>
      <c r="C320" s="2" t="s">
        <v>411</v>
      </c>
      <c r="D320" s="2" t="s">
        <v>100</v>
      </c>
      <c r="E320" s="2" t="s">
        <v>176</v>
      </c>
    </row>
    <row r="321" spans="1:5">
      <c r="A321" s="1">
        <v>360740</v>
      </c>
      <c r="B321" s="2" t="s">
        <v>420</v>
      </c>
      <c r="C321" s="2" t="s">
        <v>411</v>
      </c>
      <c r="D321" s="2" t="s">
        <v>100</v>
      </c>
      <c r="E321" s="2" t="s">
        <v>138</v>
      </c>
    </row>
    <row r="322" spans="1:5">
      <c r="A322" s="1">
        <v>475923</v>
      </c>
      <c r="B322" s="2" t="s">
        <v>421</v>
      </c>
      <c r="C322" s="2" t="s">
        <v>411</v>
      </c>
      <c r="D322" s="2" t="s">
        <v>100</v>
      </c>
      <c r="E322" s="2" t="s">
        <v>138</v>
      </c>
    </row>
    <row r="323" spans="1:5">
      <c r="A323" s="1">
        <v>820514</v>
      </c>
      <c r="B323" s="2" t="s">
        <v>422</v>
      </c>
      <c r="C323" s="2" t="s">
        <v>411</v>
      </c>
      <c r="D323" s="2" t="s">
        <v>100</v>
      </c>
      <c r="E323" s="2" t="s">
        <v>176</v>
      </c>
    </row>
    <row r="324" spans="1:5">
      <c r="A324" s="1">
        <v>830624</v>
      </c>
      <c r="B324" s="2" t="s">
        <v>423</v>
      </c>
      <c r="C324" s="2" t="s">
        <v>411</v>
      </c>
      <c r="D324" s="2" t="s">
        <v>100</v>
      </c>
      <c r="E324" s="2" t="s">
        <v>176</v>
      </c>
    </row>
    <row r="325" spans="1:5">
      <c r="A325" s="1">
        <v>890501</v>
      </c>
      <c r="B325" s="2" t="s">
        <v>424</v>
      </c>
      <c r="C325" s="2" t="s">
        <v>411</v>
      </c>
      <c r="D325" s="2" t="s">
        <v>100</v>
      </c>
      <c r="E325" s="2" t="s">
        <v>138</v>
      </c>
    </row>
    <row r="326" spans="1:5">
      <c r="A326" s="1">
        <v>901010</v>
      </c>
      <c r="B326" s="2" t="s">
        <v>425</v>
      </c>
      <c r="C326" s="2" t="s">
        <v>411</v>
      </c>
      <c r="D326" s="2" t="s">
        <v>100</v>
      </c>
      <c r="E326" s="2" t="s">
        <v>35</v>
      </c>
    </row>
    <row r="327" spans="1:5">
      <c r="A327" s="1">
        <v>910222</v>
      </c>
      <c r="B327" s="2" t="s">
        <v>426</v>
      </c>
      <c r="C327" s="2" t="s">
        <v>411</v>
      </c>
      <c r="D327" s="2" t="s">
        <v>100</v>
      </c>
      <c r="E327" s="2" t="s">
        <v>138</v>
      </c>
    </row>
    <row r="328" spans="1:5">
      <c r="A328" s="1">
        <v>917520</v>
      </c>
      <c r="B328" s="2" t="s">
        <v>427</v>
      </c>
      <c r="C328" s="2" t="s">
        <v>411</v>
      </c>
      <c r="D328" s="2" t="s">
        <v>100</v>
      </c>
      <c r="E328" s="2" t="s">
        <v>176</v>
      </c>
    </row>
    <row r="329" spans="1:5">
      <c r="A329" s="1">
        <v>982624</v>
      </c>
      <c r="B329" s="2" t="s">
        <v>428</v>
      </c>
      <c r="C329" s="2" t="s">
        <v>411</v>
      </c>
      <c r="D329" s="2" t="s">
        <v>100</v>
      </c>
      <c r="E329" s="2" t="s">
        <v>172</v>
      </c>
    </row>
    <row r="330" spans="1:5">
      <c r="A330" s="1">
        <v>100101</v>
      </c>
      <c r="B330" s="2" t="s">
        <v>429</v>
      </c>
      <c r="C330" s="2" t="s">
        <v>430</v>
      </c>
      <c r="D330" s="2" t="s">
        <v>100</v>
      </c>
      <c r="E330" s="2" t="s">
        <v>138</v>
      </c>
    </row>
    <row r="331" spans="1:5">
      <c r="A331" s="1">
        <v>102210</v>
      </c>
      <c r="B331" s="2" t="s">
        <v>431</v>
      </c>
      <c r="C331" s="2" t="s">
        <v>430</v>
      </c>
      <c r="D331" s="2" t="s">
        <v>54</v>
      </c>
      <c r="E331" s="2" t="s">
        <v>55</v>
      </c>
    </row>
    <row r="332" spans="1:5">
      <c r="A332" s="1">
        <v>111019</v>
      </c>
      <c r="B332" s="2" t="s">
        <v>432</v>
      </c>
      <c r="C332" s="2" t="s">
        <v>430</v>
      </c>
      <c r="D332" s="2" t="s">
        <v>100</v>
      </c>
      <c r="E332" s="2" t="s">
        <v>35</v>
      </c>
    </row>
    <row r="333" spans="1:5">
      <c r="A333" s="1">
        <v>112977</v>
      </c>
      <c r="B333" s="2" t="s">
        <v>433</v>
      </c>
      <c r="C333" s="2" t="s">
        <v>430</v>
      </c>
      <c r="D333" s="2" t="s">
        <v>100</v>
      </c>
      <c r="E333" s="2" t="s">
        <v>176</v>
      </c>
    </row>
    <row r="334" spans="1:5">
      <c r="A334" s="1">
        <v>123109</v>
      </c>
      <c r="B334" s="2" t="s">
        <v>434</v>
      </c>
      <c r="C334" s="2" t="s">
        <v>430</v>
      </c>
      <c r="D334" s="2" t="s">
        <v>100</v>
      </c>
      <c r="E334" s="2" t="s">
        <v>176</v>
      </c>
    </row>
    <row r="335" spans="1:5">
      <c r="A335" s="1">
        <v>123210</v>
      </c>
      <c r="B335" s="2" t="s">
        <v>435</v>
      </c>
      <c r="C335" s="2" t="s">
        <v>430</v>
      </c>
      <c r="D335" s="2" t="s">
        <v>100</v>
      </c>
      <c r="E335" s="2" t="s">
        <v>35</v>
      </c>
    </row>
    <row r="336" spans="1:5">
      <c r="A336" s="1">
        <v>134267</v>
      </c>
      <c r="B336" s="2" t="s">
        <v>436</v>
      </c>
      <c r="C336" s="2" t="s">
        <v>430</v>
      </c>
      <c r="D336" s="2" t="s">
        <v>100</v>
      </c>
      <c r="E336" s="2" t="s">
        <v>35</v>
      </c>
    </row>
    <row r="337" spans="1:5">
      <c r="A337" s="1">
        <v>135411</v>
      </c>
      <c r="B337" s="2" t="s">
        <v>437</v>
      </c>
      <c r="C337" s="2" t="s">
        <v>430</v>
      </c>
      <c r="D337" s="2" t="s">
        <v>100</v>
      </c>
      <c r="E337" s="2" t="s">
        <v>138</v>
      </c>
    </row>
    <row r="338" spans="1:5">
      <c r="A338" s="1">
        <v>141120</v>
      </c>
      <c r="B338" s="2" t="s">
        <v>438</v>
      </c>
      <c r="C338" s="2" t="s">
        <v>430</v>
      </c>
      <c r="D338" s="2" t="s">
        <v>100</v>
      </c>
      <c r="E338" s="2" t="s">
        <v>35</v>
      </c>
    </row>
    <row r="339" spans="1:5">
      <c r="A339" s="1">
        <v>150425</v>
      </c>
      <c r="B339" s="2" t="s">
        <v>439</v>
      </c>
      <c r="C339" s="2" t="s">
        <v>430</v>
      </c>
      <c r="D339" s="2" t="s">
        <v>100</v>
      </c>
      <c r="E339" s="2" t="s">
        <v>35</v>
      </c>
    </row>
    <row r="340" spans="1:5">
      <c r="A340" s="1">
        <v>150426</v>
      </c>
      <c r="B340" s="2" t="s">
        <v>440</v>
      </c>
      <c r="C340" s="2" t="s">
        <v>430</v>
      </c>
      <c r="D340" s="2" t="s">
        <v>100</v>
      </c>
      <c r="E340" s="2" t="s">
        <v>176</v>
      </c>
    </row>
    <row r="341" spans="1:5">
      <c r="A341" s="1">
        <v>153050</v>
      </c>
      <c r="B341" s="2" t="s">
        <v>441</v>
      </c>
      <c r="C341" s="2" t="s">
        <v>430</v>
      </c>
      <c r="D341" s="2" t="s">
        <v>100</v>
      </c>
      <c r="E341" s="2" t="s">
        <v>35</v>
      </c>
    </row>
    <row r="342" spans="1:5">
      <c r="A342" s="1">
        <v>182411</v>
      </c>
      <c r="B342" s="2" t="s">
        <v>442</v>
      </c>
      <c r="C342" s="2" t="s">
        <v>430</v>
      </c>
      <c r="D342" s="2" t="s">
        <v>100</v>
      </c>
      <c r="E342" s="2" t="s">
        <v>176</v>
      </c>
    </row>
    <row r="343" spans="1:5">
      <c r="A343" s="1">
        <v>230038</v>
      </c>
      <c r="B343" s="2" t="s">
        <v>443</v>
      </c>
      <c r="C343" s="2" t="s">
        <v>430</v>
      </c>
      <c r="D343" s="2" t="s">
        <v>100</v>
      </c>
      <c r="E343" s="2" t="s">
        <v>138</v>
      </c>
    </row>
    <row r="344" spans="1:5">
      <c r="A344" s="1">
        <v>241815</v>
      </c>
      <c r="B344" s="2" t="s">
        <v>444</v>
      </c>
      <c r="C344" s="2" t="s">
        <v>430</v>
      </c>
      <c r="D344" s="2" t="s">
        <v>100</v>
      </c>
      <c r="E344" s="2" t="s">
        <v>35</v>
      </c>
    </row>
    <row r="345" spans="1:5">
      <c r="A345" s="1">
        <v>252717</v>
      </c>
      <c r="B345" s="2" t="s">
        <v>445</v>
      </c>
      <c r="C345" s="2" t="s">
        <v>430</v>
      </c>
      <c r="D345" s="2" t="s">
        <v>100</v>
      </c>
      <c r="E345" s="2" t="s">
        <v>138</v>
      </c>
    </row>
    <row r="346" spans="1:5">
      <c r="A346" s="1">
        <v>291212</v>
      </c>
      <c r="B346" s="2" t="s">
        <v>446</v>
      </c>
      <c r="C346" s="2" t="s">
        <v>430</v>
      </c>
      <c r="D346" s="2" t="s">
        <v>100</v>
      </c>
      <c r="E346" s="2" t="s">
        <v>176</v>
      </c>
    </row>
    <row r="347" spans="1:5">
      <c r="A347" s="1">
        <v>291770</v>
      </c>
      <c r="B347" s="2" t="s">
        <v>447</v>
      </c>
      <c r="C347" s="2" t="s">
        <v>430</v>
      </c>
      <c r="D347" s="2" t="s">
        <v>100</v>
      </c>
      <c r="E347" s="2" t="s">
        <v>35</v>
      </c>
    </row>
    <row r="348" spans="1:5">
      <c r="A348" s="1">
        <v>336688</v>
      </c>
      <c r="B348" s="2" t="s">
        <v>448</v>
      </c>
      <c r="C348" s="2" t="s">
        <v>430</v>
      </c>
      <c r="D348" s="2" t="s">
        <v>100</v>
      </c>
      <c r="E348" s="2" t="s">
        <v>35</v>
      </c>
    </row>
    <row r="349" spans="1:5">
      <c r="A349" s="1">
        <v>355325</v>
      </c>
      <c r="B349" s="2" t="s">
        <v>449</v>
      </c>
      <c r="C349" s="2" t="s">
        <v>430</v>
      </c>
      <c r="D349" s="2" t="s">
        <v>100</v>
      </c>
      <c r="E349" s="2" t="s">
        <v>138</v>
      </c>
    </row>
    <row r="350" spans="1:5">
      <c r="A350" s="1">
        <v>385964</v>
      </c>
      <c r="B350" s="2" t="s">
        <v>450</v>
      </c>
      <c r="C350" s="2" t="s">
        <v>430</v>
      </c>
      <c r="D350" s="2" t="s">
        <v>100</v>
      </c>
      <c r="E350" s="2" t="s">
        <v>138</v>
      </c>
    </row>
    <row r="351" spans="1:5">
      <c r="A351" s="1">
        <v>503321</v>
      </c>
      <c r="B351" s="2" t="s">
        <v>451</v>
      </c>
      <c r="C351" s="2" t="s">
        <v>430</v>
      </c>
      <c r="D351" s="2" t="s">
        <v>100</v>
      </c>
      <c r="E351" s="2" t="s">
        <v>176</v>
      </c>
    </row>
    <row r="352" spans="1:5">
      <c r="A352" s="1">
        <v>562148</v>
      </c>
      <c r="B352" s="2" t="s">
        <v>452</v>
      </c>
      <c r="C352" s="2" t="s">
        <v>430</v>
      </c>
      <c r="D352" s="2" t="s">
        <v>100</v>
      </c>
      <c r="E352" s="2" t="s">
        <v>176</v>
      </c>
    </row>
    <row r="353" spans="1:5">
      <c r="A353" s="1">
        <v>585585</v>
      </c>
      <c r="B353" s="2" t="s">
        <v>453</v>
      </c>
      <c r="C353" s="2" t="s">
        <v>430</v>
      </c>
      <c r="D353" s="2" t="s">
        <v>100</v>
      </c>
      <c r="E353" s="2" t="s">
        <v>176</v>
      </c>
    </row>
    <row r="354" spans="1:5">
      <c r="A354" s="1">
        <v>648211</v>
      </c>
      <c r="B354" s="2" t="s">
        <v>454</v>
      </c>
      <c r="C354" s="2" t="s">
        <v>430</v>
      </c>
      <c r="D354" s="2" t="s">
        <v>100</v>
      </c>
      <c r="E354" s="2" t="s">
        <v>35</v>
      </c>
    </row>
    <row r="355" spans="1:5">
      <c r="A355" s="1">
        <v>807851</v>
      </c>
      <c r="B355" s="2" t="s">
        <v>455</v>
      </c>
      <c r="C355" s="2" t="s">
        <v>430</v>
      </c>
      <c r="D355" s="2" t="s">
        <v>100</v>
      </c>
      <c r="E355" s="2" t="s">
        <v>35</v>
      </c>
    </row>
    <row r="356" spans="1:5">
      <c r="A356" s="1">
        <v>820924</v>
      </c>
      <c r="B356" s="2" t="s">
        <v>456</v>
      </c>
      <c r="C356" s="2" t="s">
        <v>430</v>
      </c>
      <c r="D356" s="2" t="s">
        <v>100</v>
      </c>
      <c r="E356" s="2" t="s">
        <v>176</v>
      </c>
    </row>
    <row r="357" spans="1:5">
      <c r="A357" s="1">
        <v>870405</v>
      </c>
      <c r="B357" s="2" t="s">
        <v>457</v>
      </c>
      <c r="C357" s="2" t="s">
        <v>430</v>
      </c>
      <c r="D357" s="2" t="s">
        <v>100</v>
      </c>
      <c r="E357" s="2" t="s">
        <v>138</v>
      </c>
    </row>
    <row r="358" spans="1:5">
      <c r="A358" s="1">
        <v>870922</v>
      </c>
      <c r="B358" s="2" t="s">
        <v>458</v>
      </c>
      <c r="C358" s="2" t="s">
        <v>430</v>
      </c>
      <c r="D358" s="2" t="s">
        <v>100</v>
      </c>
      <c r="E358" s="2" t="s">
        <v>35</v>
      </c>
    </row>
    <row r="359" spans="1:5">
      <c r="A359" s="1">
        <v>876777</v>
      </c>
      <c r="B359" s="2" t="s">
        <v>459</v>
      </c>
      <c r="C359" s="2" t="s">
        <v>430</v>
      </c>
      <c r="D359" s="2" t="s">
        <v>100</v>
      </c>
      <c r="E359" s="2" t="s">
        <v>35</v>
      </c>
    </row>
    <row r="360" spans="1:5">
      <c r="A360" s="1">
        <v>877887</v>
      </c>
      <c r="B360" s="2" t="s">
        <v>460</v>
      </c>
      <c r="C360" s="2" t="s">
        <v>430</v>
      </c>
      <c r="D360" s="2" t="s">
        <v>100</v>
      </c>
      <c r="E360" s="2" t="s">
        <v>176</v>
      </c>
    </row>
    <row r="361" spans="1:5">
      <c r="A361" s="1">
        <v>951753</v>
      </c>
      <c r="B361" s="2" t="s">
        <v>461</v>
      </c>
      <c r="C361" s="2" t="s">
        <v>430</v>
      </c>
      <c r="D361" s="2" t="s">
        <v>100</v>
      </c>
      <c r="E361" s="2" t="s">
        <v>35</v>
      </c>
    </row>
    <row r="362" spans="1:5">
      <c r="A362" s="1">
        <v>150500</v>
      </c>
      <c r="B362" s="2" t="s">
        <v>462</v>
      </c>
      <c r="C362" s="2" t="s">
        <v>463</v>
      </c>
      <c r="D362" s="2" t="s">
        <v>54</v>
      </c>
      <c r="E362" s="2" t="s">
        <v>55</v>
      </c>
    </row>
    <row r="363" spans="1:5">
      <c r="A363" s="1">
        <v>203051</v>
      </c>
      <c r="B363" s="2" t="s">
        <v>464</v>
      </c>
      <c r="C363" s="2" t="s">
        <v>463</v>
      </c>
      <c r="D363" s="2" t="s">
        <v>100</v>
      </c>
      <c r="E363" s="2" t="s">
        <v>176</v>
      </c>
    </row>
    <row r="364" spans="1:5">
      <c r="A364" s="1">
        <v>232501</v>
      </c>
      <c r="B364" s="2" t="s">
        <v>465</v>
      </c>
      <c r="C364" s="2" t="s">
        <v>463</v>
      </c>
      <c r="D364" s="2" t="s">
        <v>100</v>
      </c>
      <c r="E364" s="2" t="s">
        <v>176</v>
      </c>
    </row>
    <row r="365" spans="1:5">
      <c r="A365" s="1">
        <v>443519</v>
      </c>
      <c r="B365" s="2" t="s">
        <v>466</v>
      </c>
      <c r="C365" s="2" t="s">
        <v>463</v>
      </c>
      <c r="D365" s="2" t="s">
        <v>100</v>
      </c>
      <c r="E365" s="2" t="s">
        <v>176</v>
      </c>
    </row>
    <row r="366" spans="1:5">
      <c r="A366" s="1">
        <v>491001</v>
      </c>
      <c r="B366" s="2" t="s">
        <v>467</v>
      </c>
      <c r="C366" s="2" t="s">
        <v>463</v>
      </c>
      <c r="D366" s="2" t="s">
        <v>54</v>
      </c>
      <c r="E366" s="2" t="s">
        <v>55</v>
      </c>
    </row>
    <row r="367" spans="1:5">
      <c r="A367" s="1">
        <v>608920</v>
      </c>
      <c r="B367" s="2" t="s">
        <v>468</v>
      </c>
      <c r="C367" s="2" t="s">
        <v>463</v>
      </c>
      <c r="D367" s="2" t="s">
        <v>100</v>
      </c>
      <c r="E367" s="2" t="s">
        <v>176</v>
      </c>
    </row>
    <row r="368" spans="1:5">
      <c r="A368" s="1">
        <v>850604</v>
      </c>
      <c r="B368" s="2" t="s">
        <v>469</v>
      </c>
      <c r="C368" s="2" t="s">
        <v>463</v>
      </c>
      <c r="D368" s="2" t="s">
        <v>100</v>
      </c>
      <c r="E368" s="2" t="s">
        <v>176</v>
      </c>
    </row>
    <row r="369" spans="1:5">
      <c r="A369" s="1">
        <v>103066</v>
      </c>
      <c r="B369" s="2" t="s">
        <v>470</v>
      </c>
      <c r="C369" s="2" t="s">
        <v>471</v>
      </c>
      <c r="D369" s="2" t="s">
        <v>100</v>
      </c>
      <c r="E369" s="2" t="s">
        <v>35</v>
      </c>
    </row>
    <row r="370" spans="1:5">
      <c r="A370" s="1">
        <v>125520</v>
      </c>
      <c r="B370" s="2" t="s">
        <v>472</v>
      </c>
      <c r="C370" s="2" t="s">
        <v>471</v>
      </c>
      <c r="D370" s="2" t="s">
        <v>100</v>
      </c>
      <c r="E370" s="2" t="s">
        <v>35</v>
      </c>
    </row>
    <row r="371" spans="1:5">
      <c r="A371" s="1">
        <v>130709</v>
      </c>
      <c r="B371" s="2" t="s">
        <v>473</v>
      </c>
      <c r="C371" s="2" t="s">
        <v>471</v>
      </c>
      <c r="D371" s="2" t="s">
        <v>100</v>
      </c>
      <c r="E371" s="2" t="s">
        <v>176</v>
      </c>
    </row>
    <row r="372" spans="1:5">
      <c r="A372" s="1">
        <v>132819</v>
      </c>
      <c r="B372" s="2" t="s">
        <v>474</v>
      </c>
      <c r="C372" s="2" t="s">
        <v>471</v>
      </c>
      <c r="D372" s="2" t="s">
        <v>100</v>
      </c>
      <c r="E372" s="2" t="s">
        <v>35</v>
      </c>
    </row>
    <row r="373" spans="1:5">
      <c r="A373" s="1">
        <v>152757</v>
      </c>
      <c r="B373" s="2" t="s">
        <v>475</v>
      </c>
      <c r="C373" s="2" t="s">
        <v>471</v>
      </c>
      <c r="D373" s="2" t="s">
        <v>100</v>
      </c>
      <c r="E373" s="2" t="s">
        <v>35</v>
      </c>
    </row>
    <row r="374" spans="1:5">
      <c r="A374" s="1">
        <v>169158</v>
      </c>
      <c r="B374" s="2" t="s">
        <v>476</v>
      </c>
      <c r="C374" s="2" t="s">
        <v>471</v>
      </c>
      <c r="D374" s="2" t="s">
        <v>100</v>
      </c>
      <c r="E374" s="2" t="s">
        <v>35</v>
      </c>
    </row>
    <row r="375" spans="1:5">
      <c r="A375" s="1">
        <v>182591</v>
      </c>
      <c r="B375" s="2" t="s">
        <v>477</v>
      </c>
      <c r="C375" s="2" t="s">
        <v>471</v>
      </c>
      <c r="D375" s="2" t="s">
        <v>100</v>
      </c>
      <c r="E375" s="2" t="s">
        <v>176</v>
      </c>
    </row>
    <row r="376" spans="1:5">
      <c r="A376" s="1">
        <v>220202</v>
      </c>
      <c r="B376" s="2" t="s">
        <v>478</v>
      </c>
      <c r="C376" s="2" t="s">
        <v>471</v>
      </c>
      <c r="D376" s="2" t="s">
        <v>100</v>
      </c>
      <c r="E376" s="2" t="s">
        <v>176</v>
      </c>
    </row>
    <row r="377" spans="1:5">
      <c r="A377" s="1">
        <v>225225</v>
      </c>
      <c r="B377" s="2" t="s">
        <v>479</v>
      </c>
      <c r="C377" s="2" t="s">
        <v>471</v>
      </c>
      <c r="D377" s="2" t="s">
        <v>100</v>
      </c>
      <c r="E377" s="2" t="s">
        <v>176</v>
      </c>
    </row>
    <row r="378" spans="1:5">
      <c r="A378" s="1">
        <v>263550</v>
      </c>
      <c r="B378" s="2" t="s">
        <v>480</v>
      </c>
      <c r="C378" s="2" t="s">
        <v>471</v>
      </c>
      <c r="D378" s="2" t="s">
        <v>100</v>
      </c>
      <c r="E378" s="2" t="s">
        <v>35</v>
      </c>
    </row>
    <row r="379" spans="1:5">
      <c r="A379" s="1">
        <v>267825</v>
      </c>
      <c r="B379" s="2" t="s">
        <v>481</v>
      </c>
      <c r="C379" s="2" t="s">
        <v>471</v>
      </c>
      <c r="D379" s="2" t="s">
        <v>100</v>
      </c>
      <c r="E379" s="2" t="s">
        <v>176</v>
      </c>
    </row>
    <row r="380" spans="1:5">
      <c r="A380" s="1">
        <v>287322</v>
      </c>
      <c r="B380" s="2" t="s">
        <v>482</v>
      </c>
      <c r="C380" s="2" t="s">
        <v>471</v>
      </c>
      <c r="D380" s="2" t="s">
        <v>100</v>
      </c>
      <c r="E380" s="2" t="s">
        <v>35</v>
      </c>
    </row>
    <row r="381" spans="1:5">
      <c r="A381" s="1">
        <v>294515</v>
      </c>
      <c r="B381" s="2" t="s">
        <v>483</v>
      </c>
      <c r="C381" s="2" t="s">
        <v>471</v>
      </c>
      <c r="D381" s="2" t="s">
        <v>100</v>
      </c>
      <c r="E381" s="2" t="s">
        <v>35</v>
      </c>
    </row>
    <row r="382" spans="1:5">
      <c r="A382" s="1">
        <v>295156</v>
      </c>
      <c r="B382" s="2" t="s">
        <v>484</v>
      </c>
      <c r="C382" s="2" t="s">
        <v>471</v>
      </c>
      <c r="D382" s="2" t="s">
        <v>100</v>
      </c>
      <c r="E382" s="2" t="s">
        <v>176</v>
      </c>
    </row>
    <row r="383" spans="1:5">
      <c r="A383" s="1">
        <v>350224</v>
      </c>
      <c r="B383" s="2" t="s">
        <v>485</v>
      </c>
      <c r="C383" s="2" t="s">
        <v>471</v>
      </c>
      <c r="D383" s="2" t="s">
        <v>100</v>
      </c>
      <c r="E383" s="2" t="s">
        <v>176</v>
      </c>
    </row>
    <row r="384" spans="1:5">
      <c r="A384" s="1">
        <v>408001</v>
      </c>
      <c r="B384" s="2" t="s">
        <v>486</v>
      </c>
      <c r="C384" s="2" t="s">
        <v>471</v>
      </c>
      <c r="D384" s="2" t="s">
        <v>100</v>
      </c>
      <c r="E384" s="2" t="s">
        <v>35</v>
      </c>
    </row>
    <row r="385" spans="1:5">
      <c r="A385" s="1">
        <v>559268</v>
      </c>
      <c r="B385" s="2" t="s">
        <v>487</v>
      </c>
      <c r="C385" s="2" t="s">
        <v>471</v>
      </c>
      <c r="D385" s="2" t="s">
        <v>100</v>
      </c>
      <c r="E385" s="2" t="s">
        <v>176</v>
      </c>
    </row>
    <row r="386" spans="1:5">
      <c r="A386" s="1">
        <v>598598</v>
      </c>
      <c r="B386" s="2" t="s">
        <v>488</v>
      </c>
      <c r="C386" s="2" t="s">
        <v>471</v>
      </c>
      <c r="D386" s="2" t="s">
        <v>100</v>
      </c>
      <c r="E386" s="2" t="s">
        <v>35</v>
      </c>
    </row>
    <row r="387" spans="1:5">
      <c r="A387" s="1">
        <v>732100</v>
      </c>
      <c r="B387" s="2" t="s">
        <v>489</v>
      </c>
      <c r="C387" s="2" t="s">
        <v>471</v>
      </c>
      <c r="D387" s="2" t="s">
        <v>100</v>
      </c>
      <c r="E387" s="2" t="s">
        <v>176</v>
      </c>
    </row>
    <row r="388" spans="1:5">
      <c r="A388" s="1">
        <v>786591</v>
      </c>
      <c r="B388" s="2" t="s">
        <v>490</v>
      </c>
      <c r="C388" s="2" t="s">
        <v>471</v>
      </c>
      <c r="D388" s="2" t="s">
        <v>100</v>
      </c>
      <c r="E388" s="2" t="s">
        <v>35</v>
      </c>
    </row>
    <row r="389" spans="1:5">
      <c r="A389" s="1">
        <v>808666</v>
      </c>
      <c r="B389" s="2" t="s">
        <v>491</v>
      </c>
      <c r="C389" s="2" t="s">
        <v>471</v>
      </c>
      <c r="D389" s="2" t="s">
        <v>54</v>
      </c>
      <c r="E389" s="2" t="s">
        <v>55</v>
      </c>
    </row>
    <row r="390" spans="1:5">
      <c r="A390" s="1">
        <v>810037</v>
      </c>
      <c r="B390" s="2" t="s">
        <v>492</v>
      </c>
      <c r="C390" s="2" t="s">
        <v>471</v>
      </c>
      <c r="D390" s="2" t="s">
        <v>100</v>
      </c>
      <c r="E390" s="2" t="s">
        <v>35</v>
      </c>
    </row>
    <row r="391" spans="1:5">
      <c r="A391" s="1">
        <v>880422</v>
      </c>
      <c r="B391" s="2" t="s">
        <v>493</v>
      </c>
      <c r="C391" s="2" t="s">
        <v>471</v>
      </c>
      <c r="D391" s="2" t="s">
        <v>100</v>
      </c>
      <c r="E391" s="2" t="s">
        <v>176</v>
      </c>
    </row>
    <row r="392" spans="1:5">
      <c r="A392" s="1">
        <v>880926</v>
      </c>
      <c r="B392" s="2" t="s">
        <v>494</v>
      </c>
      <c r="C392" s="2" t="s">
        <v>471</v>
      </c>
      <c r="D392" s="2" t="s">
        <v>100</v>
      </c>
      <c r="E392" s="2" t="s">
        <v>176</v>
      </c>
    </row>
    <row r="393" spans="1:5">
      <c r="A393" s="1">
        <v>885120</v>
      </c>
      <c r="B393" s="2" t="s">
        <v>495</v>
      </c>
      <c r="C393" s="2" t="s">
        <v>471</v>
      </c>
      <c r="D393" s="2" t="s">
        <v>100</v>
      </c>
      <c r="E393" s="2" t="s">
        <v>35</v>
      </c>
    </row>
    <row r="394" spans="1:5">
      <c r="A394" s="1">
        <v>928900</v>
      </c>
      <c r="B394" s="2" t="s">
        <v>496</v>
      </c>
      <c r="C394" s="2" t="s">
        <v>471</v>
      </c>
      <c r="D394" s="2" t="s">
        <v>100</v>
      </c>
      <c r="E394" s="2" t="s">
        <v>176</v>
      </c>
    </row>
    <row r="395" spans="1:5">
      <c r="A395" s="1">
        <v>993730</v>
      </c>
      <c r="B395" s="2" t="s">
        <v>497</v>
      </c>
      <c r="C395" s="2" t="s">
        <v>471</v>
      </c>
      <c r="D395" s="2" t="s">
        <v>100</v>
      </c>
      <c r="E395" s="2" t="s">
        <v>176</v>
      </c>
    </row>
    <row r="396" spans="1:5">
      <c r="A396" s="1">
        <v>101251</v>
      </c>
      <c r="B396" s="2" t="s">
        <v>498</v>
      </c>
      <c r="C396" s="2" t="s">
        <v>499</v>
      </c>
      <c r="D396" s="2" t="s">
        <v>100</v>
      </c>
      <c r="E396" s="2" t="s">
        <v>35</v>
      </c>
    </row>
    <row r="397" spans="1:5">
      <c r="A397" s="1">
        <v>103091</v>
      </c>
      <c r="B397" s="2" t="s">
        <v>500</v>
      </c>
      <c r="C397" s="2" t="s">
        <v>499</v>
      </c>
      <c r="D397" s="2" t="s">
        <v>100</v>
      </c>
      <c r="E397" s="2" t="s">
        <v>35</v>
      </c>
    </row>
    <row r="398" spans="1:5">
      <c r="A398" s="1">
        <v>111837</v>
      </c>
      <c r="B398" s="2" t="s">
        <v>501</v>
      </c>
      <c r="C398" s="2" t="s">
        <v>499</v>
      </c>
      <c r="D398" s="2" t="s">
        <v>100</v>
      </c>
      <c r="E398" s="2" t="s">
        <v>35</v>
      </c>
    </row>
    <row r="399" spans="1:5">
      <c r="A399" s="1">
        <v>115416</v>
      </c>
      <c r="B399" s="2" t="s">
        <v>502</v>
      </c>
      <c r="C399" s="2" t="s">
        <v>499</v>
      </c>
      <c r="D399" s="2" t="s">
        <v>100</v>
      </c>
      <c r="E399" s="2" t="s">
        <v>176</v>
      </c>
    </row>
    <row r="400" spans="1:5">
      <c r="A400" s="1">
        <v>121416</v>
      </c>
      <c r="B400" s="2" t="s">
        <v>503</v>
      </c>
      <c r="C400" s="2" t="s">
        <v>499</v>
      </c>
      <c r="D400" s="2" t="s">
        <v>100</v>
      </c>
      <c r="E400" s="2" t="s">
        <v>176</v>
      </c>
    </row>
    <row r="401" spans="1:5">
      <c r="A401" s="1">
        <v>123466</v>
      </c>
      <c r="B401" s="2" t="s">
        <v>504</v>
      </c>
      <c r="C401" s="2" t="s">
        <v>499</v>
      </c>
      <c r="D401" s="2" t="s">
        <v>100</v>
      </c>
      <c r="E401" s="2" t="s">
        <v>176</v>
      </c>
    </row>
    <row r="402" spans="1:5">
      <c r="A402" s="1">
        <v>125473</v>
      </c>
      <c r="B402" s="2" t="s">
        <v>505</v>
      </c>
      <c r="C402" s="2" t="s">
        <v>499</v>
      </c>
      <c r="D402" s="2" t="s">
        <v>100</v>
      </c>
      <c r="E402" s="2" t="s">
        <v>35</v>
      </c>
    </row>
    <row r="403" spans="1:5">
      <c r="A403" s="1">
        <v>131719</v>
      </c>
      <c r="B403" s="2" t="s">
        <v>506</v>
      </c>
      <c r="C403" s="2" t="s">
        <v>499</v>
      </c>
      <c r="D403" s="2" t="s">
        <v>100</v>
      </c>
      <c r="E403" s="2" t="s">
        <v>35</v>
      </c>
    </row>
    <row r="404" spans="1:5">
      <c r="A404" s="1">
        <v>143337</v>
      </c>
      <c r="B404" s="2" t="s">
        <v>507</v>
      </c>
      <c r="C404" s="2" t="s">
        <v>499</v>
      </c>
      <c r="D404" s="2" t="s">
        <v>100</v>
      </c>
      <c r="E404" s="2" t="s">
        <v>176</v>
      </c>
    </row>
    <row r="405" spans="1:5">
      <c r="A405" s="1">
        <v>163931</v>
      </c>
      <c r="B405" s="2" t="s">
        <v>508</v>
      </c>
      <c r="C405" s="2" t="s">
        <v>499</v>
      </c>
      <c r="D405" s="2" t="s">
        <v>54</v>
      </c>
      <c r="E405" s="2" t="s">
        <v>55</v>
      </c>
    </row>
    <row r="406" spans="1:5">
      <c r="A406" s="1">
        <v>199287</v>
      </c>
      <c r="B406" s="2" t="s">
        <v>509</v>
      </c>
      <c r="C406" s="2" t="s">
        <v>499</v>
      </c>
      <c r="D406" s="2" t="s">
        <v>100</v>
      </c>
      <c r="E406" s="2" t="s">
        <v>35</v>
      </c>
    </row>
    <row r="407" spans="1:5">
      <c r="A407" s="1">
        <v>200585</v>
      </c>
      <c r="B407" s="2" t="s">
        <v>510</v>
      </c>
      <c r="C407" s="2" t="s">
        <v>499</v>
      </c>
      <c r="D407" s="2" t="s">
        <v>54</v>
      </c>
      <c r="E407" s="2" t="s">
        <v>55</v>
      </c>
    </row>
    <row r="408" spans="1:5">
      <c r="A408" s="1">
        <v>201112</v>
      </c>
      <c r="B408" s="2" t="s">
        <v>511</v>
      </c>
      <c r="C408" s="2" t="s">
        <v>499</v>
      </c>
      <c r="D408" s="2" t="s">
        <v>54</v>
      </c>
      <c r="E408" s="2" t="s">
        <v>55</v>
      </c>
    </row>
    <row r="409" spans="1:5">
      <c r="A409" s="1">
        <v>201506</v>
      </c>
      <c r="B409" s="2" t="s">
        <v>512</v>
      </c>
      <c r="C409" s="2" t="s">
        <v>499</v>
      </c>
      <c r="D409" s="2" t="s">
        <v>100</v>
      </c>
      <c r="E409" s="2" t="s">
        <v>35</v>
      </c>
    </row>
    <row r="410" spans="1:5">
      <c r="A410" s="1">
        <v>227114</v>
      </c>
      <c r="B410" s="2" t="s">
        <v>513</v>
      </c>
      <c r="C410" s="2" t="s">
        <v>499</v>
      </c>
      <c r="D410" s="2" t="s">
        <v>100</v>
      </c>
      <c r="E410" s="2" t="s">
        <v>176</v>
      </c>
    </row>
    <row r="411" spans="1:5">
      <c r="A411" s="1">
        <v>281482</v>
      </c>
      <c r="B411" s="2" t="s">
        <v>514</v>
      </c>
      <c r="C411" s="2" t="s">
        <v>499</v>
      </c>
      <c r="D411" s="2" t="s">
        <v>100</v>
      </c>
      <c r="E411" s="2" t="s">
        <v>176</v>
      </c>
    </row>
    <row r="412" spans="1:5">
      <c r="A412" s="1">
        <v>300100</v>
      </c>
      <c r="B412" s="2" t="s">
        <v>515</v>
      </c>
      <c r="C412" s="2" t="s">
        <v>499</v>
      </c>
      <c r="D412" s="2" t="s">
        <v>100</v>
      </c>
      <c r="E412" s="2" t="s">
        <v>176</v>
      </c>
    </row>
    <row r="413" spans="1:5">
      <c r="A413" s="1">
        <v>314195</v>
      </c>
      <c r="B413" s="2" t="s">
        <v>516</v>
      </c>
      <c r="C413" s="2" t="s">
        <v>499</v>
      </c>
      <c r="D413" s="2" t="s">
        <v>100</v>
      </c>
      <c r="E413" s="2" t="s">
        <v>176</v>
      </c>
    </row>
    <row r="414" spans="1:5">
      <c r="A414" s="1">
        <v>359547</v>
      </c>
      <c r="B414" s="2" t="s">
        <v>517</v>
      </c>
      <c r="C414" s="2" t="s">
        <v>499</v>
      </c>
      <c r="D414" s="2" t="s">
        <v>54</v>
      </c>
      <c r="E414" s="2" t="s">
        <v>55</v>
      </c>
    </row>
    <row r="415" spans="1:5">
      <c r="A415" s="1">
        <v>405198</v>
      </c>
      <c r="B415" s="2" t="s">
        <v>518</v>
      </c>
      <c r="C415" s="2" t="s">
        <v>499</v>
      </c>
      <c r="D415" s="2" t="s">
        <v>54</v>
      </c>
      <c r="E415" s="2" t="s">
        <v>55</v>
      </c>
    </row>
    <row r="416" spans="1:5">
      <c r="A416" s="1">
        <v>423074</v>
      </c>
      <c r="B416" s="2" t="s">
        <v>519</v>
      </c>
      <c r="C416" s="2" t="s">
        <v>499</v>
      </c>
      <c r="D416" s="2" t="s">
        <v>100</v>
      </c>
      <c r="E416" s="2" t="s">
        <v>35</v>
      </c>
    </row>
    <row r="417" spans="1:5">
      <c r="A417" s="1">
        <v>517890</v>
      </c>
      <c r="B417" s="2" t="s">
        <v>520</v>
      </c>
      <c r="C417" s="2" t="s">
        <v>499</v>
      </c>
      <c r="D417" s="2" t="s">
        <v>100</v>
      </c>
      <c r="E417" s="2" t="s">
        <v>176</v>
      </c>
    </row>
    <row r="418" spans="1:5">
      <c r="A418" s="1">
        <v>523524</v>
      </c>
      <c r="B418" s="2" t="s">
        <v>521</v>
      </c>
      <c r="C418" s="2" t="s">
        <v>499</v>
      </c>
      <c r="D418" s="2" t="s">
        <v>100</v>
      </c>
      <c r="E418" s="2" t="s">
        <v>176</v>
      </c>
    </row>
    <row r="419" spans="1:5">
      <c r="A419" s="1">
        <v>528041</v>
      </c>
      <c r="B419" s="2" t="s">
        <v>522</v>
      </c>
      <c r="C419" s="2" t="s">
        <v>499</v>
      </c>
      <c r="D419" s="2" t="s">
        <v>100</v>
      </c>
      <c r="E419" s="2" t="s">
        <v>35</v>
      </c>
    </row>
    <row r="420" spans="1:5">
      <c r="A420" s="1">
        <v>615606</v>
      </c>
      <c r="B420" s="2" t="s">
        <v>523</v>
      </c>
      <c r="C420" s="2" t="s">
        <v>499</v>
      </c>
      <c r="D420" s="2" t="s">
        <v>100</v>
      </c>
      <c r="E420" s="2" t="s">
        <v>35</v>
      </c>
    </row>
    <row r="421" spans="1:5">
      <c r="A421" s="1">
        <v>624130</v>
      </c>
      <c r="B421" s="2" t="s">
        <v>524</v>
      </c>
      <c r="C421" s="2" t="s">
        <v>499</v>
      </c>
      <c r="D421" s="2" t="s">
        <v>54</v>
      </c>
      <c r="E421" s="2" t="s">
        <v>55</v>
      </c>
    </row>
    <row r="422" spans="1:5">
      <c r="A422" s="1">
        <v>703169</v>
      </c>
      <c r="B422" s="2" t="s">
        <v>525</v>
      </c>
      <c r="C422" s="2" t="s">
        <v>499</v>
      </c>
      <c r="D422" s="2" t="s">
        <v>100</v>
      </c>
      <c r="E422" s="2" t="s">
        <v>176</v>
      </c>
    </row>
    <row r="423" spans="1:5">
      <c r="A423" s="1">
        <v>801702</v>
      </c>
      <c r="B423" s="2" t="s">
        <v>526</v>
      </c>
      <c r="C423" s="2" t="s">
        <v>499</v>
      </c>
      <c r="D423" s="2" t="s">
        <v>100</v>
      </c>
      <c r="E423" s="2" t="s">
        <v>35</v>
      </c>
    </row>
    <row r="424" spans="1:5">
      <c r="A424" s="1">
        <v>803404</v>
      </c>
      <c r="B424" s="2" t="s">
        <v>527</v>
      </c>
      <c r="C424" s="2" t="s">
        <v>499</v>
      </c>
      <c r="D424" s="2" t="s">
        <v>100</v>
      </c>
      <c r="E424" s="2" t="s">
        <v>35</v>
      </c>
    </row>
    <row r="425" spans="1:5">
      <c r="A425" s="1">
        <v>819197</v>
      </c>
      <c r="B425" s="2" t="s">
        <v>528</v>
      </c>
      <c r="C425" s="2" t="s">
        <v>499</v>
      </c>
      <c r="D425" s="2" t="s">
        <v>100</v>
      </c>
      <c r="E425" s="2" t="s">
        <v>176</v>
      </c>
    </row>
    <row r="426" spans="1:5">
      <c r="A426" s="1">
        <v>8194</v>
      </c>
      <c r="B426" s="2" t="s">
        <v>529</v>
      </c>
      <c r="C426" s="2" t="s">
        <v>499</v>
      </c>
      <c r="D426" s="2" t="s">
        <v>100</v>
      </c>
      <c r="E426" s="2" t="s">
        <v>35</v>
      </c>
    </row>
    <row r="427" spans="1:5">
      <c r="A427" s="1">
        <v>831008</v>
      </c>
      <c r="B427" s="2" t="s">
        <v>530</v>
      </c>
      <c r="C427" s="2" t="s">
        <v>499</v>
      </c>
      <c r="D427" s="2" t="s">
        <v>100</v>
      </c>
      <c r="E427" s="2" t="s">
        <v>176</v>
      </c>
    </row>
    <row r="428" spans="1:5">
      <c r="A428" s="1">
        <v>833833</v>
      </c>
      <c r="B428" s="2" t="s">
        <v>531</v>
      </c>
      <c r="C428" s="2" t="s">
        <v>499</v>
      </c>
      <c r="D428" s="2" t="s">
        <v>100</v>
      </c>
      <c r="E428" s="2" t="s">
        <v>176</v>
      </c>
    </row>
    <row r="429" spans="1:5">
      <c r="A429" s="1">
        <v>860311</v>
      </c>
      <c r="B429" s="2" t="s">
        <v>532</v>
      </c>
      <c r="C429" s="2" t="s">
        <v>499</v>
      </c>
      <c r="D429" s="2" t="s">
        <v>100</v>
      </c>
      <c r="E429" s="2" t="s">
        <v>176</v>
      </c>
    </row>
    <row r="430" spans="1:5">
      <c r="A430" s="1">
        <v>880723</v>
      </c>
      <c r="B430" s="2" t="s">
        <v>533</v>
      </c>
      <c r="C430" s="2" t="s">
        <v>499</v>
      </c>
      <c r="D430" s="2" t="s">
        <v>54</v>
      </c>
      <c r="E430" s="2" t="s">
        <v>55</v>
      </c>
    </row>
    <row r="431" spans="1:5">
      <c r="A431" s="1">
        <v>896896</v>
      </c>
      <c r="B431" s="2" t="s">
        <v>534</v>
      </c>
      <c r="C431" s="2" t="s">
        <v>499</v>
      </c>
      <c r="D431" s="2" t="s">
        <v>100</v>
      </c>
      <c r="E431" s="2" t="s">
        <v>176</v>
      </c>
    </row>
    <row r="432" spans="1:5">
      <c r="A432" s="1">
        <v>901220</v>
      </c>
      <c r="B432" s="2" t="s">
        <v>535</v>
      </c>
      <c r="C432" s="2" t="s">
        <v>499</v>
      </c>
      <c r="D432" s="2" t="s">
        <v>100</v>
      </c>
      <c r="E432" s="2" t="s">
        <v>35</v>
      </c>
    </row>
    <row r="433" spans="1:5">
      <c r="A433" s="1">
        <v>909995</v>
      </c>
      <c r="B433" s="2" t="s">
        <v>536</v>
      </c>
      <c r="C433" s="2" t="s">
        <v>499</v>
      </c>
      <c r="D433" s="2" t="s">
        <v>100</v>
      </c>
      <c r="E433" s="2" t="s">
        <v>35</v>
      </c>
    </row>
    <row r="434" spans="1:5">
      <c r="A434" s="1">
        <v>913913</v>
      </c>
      <c r="B434" s="2" t="s">
        <v>537</v>
      </c>
      <c r="C434" s="2" t="s">
        <v>499</v>
      </c>
      <c r="D434" s="2" t="s">
        <v>100</v>
      </c>
      <c r="E434" s="2" t="s">
        <v>35</v>
      </c>
    </row>
    <row r="435" spans="1:5">
      <c r="A435" s="1">
        <v>920214</v>
      </c>
      <c r="B435" s="2" t="s">
        <v>538</v>
      </c>
      <c r="C435" s="2" t="s">
        <v>499</v>
      </c>
      <c r="D435" s="2" t="s">
        <v>100</v>
      </c>
      <c r="E435" s="2" t="s">
        <v>35</v>
      </c>
    </row>
    <row r="436" spans="1:5">
      <c r="A436" s="1">
        <v>976976</v>
      </c>
      <c r="B436" s="2" t="s">
        <v>539</v>
      </c>
      <c r="C436" s="2" t="s">
        <v>499</v>
      </c>
      <c r="D436" s="2" t="s">
        <v>100</v>
      </c>
      <c r="E436" s="2" t="s">
        <v>176</v>
      </c>
    </row>
    <row r="437" spans="1:5">
      <c r="A437" s="1">
        <v>986021</v>
      </c>
      <c r="B437" s="2" t="s">
        <v>540</v>
      </c>
      <c r="C437" s="2" t="s">
        <v>499</v>
      </c>
      <c r="D437" s="2" t="s">
        <v>100</v>
      </c>
      <c r="E437" s="2" t="s">
        <v>35</v>
      </c>
    </row>
    <row r="438" spans="1:5">
      <c r="A438" s="1">
        <v>108878</v>
      </c>
      <c r="B438" s="2" t="s">
        <v>541</v>
      </c>
      <c r="C438" s="2" t="s">
        <v>542</v>
      </c>
      <c r="D438" s="2" t="s">
        <v>73</v>
      </c>
      <c r="E438" s="2" t="s">
        <v>74</v>
      </c>
    </row>
    <row r="439" spans="1:5">
      <c r="A439" s="1">
        <v>120914</v>
      </c>
      <c r="B439" s="2" t="s">
        <v>543</v>
      </c>
      <c r="C439" s="2" t="s">
        <v>542</v>
      </c>
      <c r="D439" s="2" t="s">
        <v>100</v>
      </c>
      <c r="E439" s="2" t="s">
        <v>176</v>
      </c>
    </row>
    <row r="440" spans="1:5">
      <c r="A440" s="1">
        <v>124086</v>
      </c>
      <c r="B440" s="2" t="s">
        <v>544</v>
      </c>
      <c r="C440" s="2" t="s">
        <v>542</v>
      </c>
      <c r="D440" s="2" t="s">
        <v>73</v>
      </c>
      <c r="E440" s="2" t="s">
        <v>74</v>
      </c>
    </row>
    <row r="441" spans="1:5">
      <c r="A441" s="1">
        <v>199808</v>
      </c>
      <c r="B441" s="2" t="s">
        <v>545</v>
      </c>
      <c r="C441" s="2" t="s">
        <v>542</v>
      </c>
      <c r="D441" s="2" t="s">
        <v>73</v>
      </c>
      <c r="E441" s="2" t="s">
        <v>74</v>
      </c>
    </row>
    <row r="442" spans="1:5">
      <c r="A442" s="1">
        <v>580580</v>
      </c>
      <c r="B442" s="2" t="s">
        <v>546</v>
      </c>
      <c r="C442" s="2" t="s">
        <v>542</v>
      </c>
      <c r="D442" s="2" t="s">
        <v>147</v>
      </c>
      <c r="E442" s="2" t="s">
        <v>50</v>
      </c>
    </row>
    <row r="443" spans="1:5">
      <c r="A443" s="1">
        <v>108563</v>
      </c>
      <c r="B443" s="2" t="s">
        <v>547</v>
      </c>
      <c r="C443" s="2" t="s">
        <v>548</v>
      </c>
      <c r="D443" s="2" t="s">
        <v>100</v>
      </c>
      <c r="E443" s="2" t="s">
        <v>138</v>
      </c>
    </row>
    <row r="444" spans="1:5">
      <c r="A444" s="1">
        <v>111982</v>
      </c>
      <c r="B444" s="2" t="s">
        <v>549</v>
      </c>
      <c r="C444" s="2" t="s">
        <v>548</v>
      </c>
      <c r="D444" s="2" t="s">
        <v>100</v>
      </c>
      <c r="E444" s="2" t="s">
        <v>176</v>
      </c>
    </row>
    <row r="445" spans="1:5">
      <c r="A445" s="1">
        <v>130061</v>
      </c>
      <c r="B445" s="2" t="s">
        <v>550</v>
      </c>
      <c r="C445" s="2" t="s">
        <v>548</v>
      </c>
      <c r="D445" s="2" t="s">
        <v>100</v>
      </c>
      <c r="E445" s="2" t="s">
        <v>35</v>
      </c>
    </row>
    <row r="446" spans="1:5">
      <c r="A446" s="1">
        <v>150303</v>
      </c>
      <c r="B446" s="2" t="s">
        <v>551</v>
      </c>
      <c r="C446" s="2" t="s">
        <v>548</v>
      </c>
      <c r="D446" s="2" t="s">
        <v>100</v>
      </c>
      <c r="E446" s="2" t="s">
        <v>35</v>
      </c>
    </row>
    <row r="447" spans="1:5">
      <c r="A447" s="1">
        <v>170776</v>
      </c>
      <c r="B447" s="2" t="s">
        <v>552</v>
      </c>
      <c r="C447" s="2" t="s">
        <v>548</v>
      </c>
      <c r="D447" s="2" t="s">
        <v>100</v>
      </c>
      <c r="E447" s="2" t="s">
        <v>138</v>
      </c>
    </row>
    <row r="448" spans="1:5">
      <c r="A448" s="1">
        <v>180505</v>
      </c>
      <c r="B448" s="2" t="s">
        <v>553</v>
      </c>
      <c r="C448" s="2" t="s">
        <v>548</v>
      </c>
      <c r="D448" s="2" t="s">
        <v>100</v>
      </c>
      <c r="E448" s="2" t="s">
        <v>138</v>
      </c>
    </row>
    <row r="449" spans="1:5">
      <c r="A449" s="1">
        <v>190384</v>
      </c>
      <c r="B449" s="2" t="s">
        <v>554</v>
      </c>
      <c r="C449" s="2" t="s">
        <v>548</v>
      </c>
      <c r="D449" s="2" t="s">
        <v>100</v>
      </c>
      <c r="E449" s="2" t="s">
        <v>176</v>
      </c>
    </row>
    <row r="450" spans="1:5">
      <c r="A450" s="1">
        <v>294310</v>
      </c>
      <c r="B450" s="2" t="s">
        <v>555</v>
      </c>
      <c r="C450" s="2" t="s">
        <v>548</v>
      </c>
      <c r="D450" s="2" t="s">
        <v>100</v>
      </c>
      <c r="E450" s="2" t="s">
        <v>176</v>
      </c>
    </row>
    <row r="451" spans="1:5">
      <c r="A451" s="1">
        <v>380984</v>
      </c>
      <c r="B451" s="2" t="s">
        <v>556</v>
      </c>
      <c r="C451" s="2" t="s">
        <v>548</v>
      </c>
      <c r="D451" s="2" t="s">
        <v>100</v>
      </c>
      <c r="E451" s="2" t="s">
        <v>176</v>
      </c>
    </row>
    <row r="452" spans="1:5">
      <c r="A452" s="1">
        <v>399399</v>
      </c>
      <c r="B452" s="2" t="s">
        <v>557</v>
      </c>
      <c r="C452" s="2" t="s">
        <v>548</v>
      </c>
      <c r="D452" s="2" t="s">
        <v>100</v>
      </c>
      <c r="E452" s="2" t="s">
        <v>35</v>
      </c>
    </row>
    <row r="453" spans="1:5">
      <c r="A453" s="1">
        <v>633592</v>
      </c>
      <c r="B453" s="2" t="s">
        <v>558</v>
      </c>
      <c r="C453" s="2" t="s">
        <v>548</v>
      </c>
      <c r="D453" s="2" t="s">
        <v>100</v>
      </c>
      <c r="E453" s="2" t="s">
        <v>35</v>
      </c>
    </row>
    <row r="454" spans="1:5">
      <c r="A454" s="1">
        <v>666595</v>
      </c>
      <c r="B454" s="2" t="s">
        <v>559</v>
      </c>
      <c r="C454" s="2" t="s">
        <v>548</v>
      </c>
      <c r="D454" s="2" t="s">
        <v>100</v>
      </c>
      <c r="E454" s="2" t="s">
        <v>176</v>
      </c>
    </row>
    <row r="455" spans="1:5">
      <c r="A455" s="1">
        <v>780403</v>
      </c>
      <c r="B455" s="2" t="s">
        <v>560</v>
      </c>
      <c r="C455" s="2" t="s">
        <v>548</v>
      </c>
      <c r="D455" s="2" t="s">
        <v>54</v>
      </c>
      <c r="E455" s="2" t="s">
        <v>55</v>
      </c>
    </row>
    <row r="456" spans="1:5">
      <c r="A456" s="1">
        <v>110329</v>
      </c>
      <c r="B456" s="2" t="s">
        <v>561</v>
      </c>
      <c r="C456" s="2" t="s">
        <v>562</v>
      </c>
      <c r="D456" s="2" t="s">
        <v>563</v>
      </c>
      <c r="E456" s="2" t="s">
        <v>55</v>
      </c>
    </row>
    <row r="457" spans="1:5">
      <c r="A457" s="1">
        <v>688688</v>
      </c>
      <c r="B457" s="2" t="s">
        <v>564</v>
      </c>
      <c r="C457" s="2" t="s">
        <v>562</v>
      </c>
      <c r="D457" s="2" t="s">
        <v>54</v>
      </c>
      <c r="E457" s="2" t="s">
        <v>55</v>
      </c>
    </row>
    <row r="458" spans="1:5">
      <c r="A458" s="1">
        <v>918966</v>
      </c>
      <c r="B458" s="2" t="s">
        <v>565</v>
      </c>
      <c r="C458" s="2" t="s">
        <v>562</v>
      </c>
      <c r="D458" s="2" t="s">
        <v>89</v>
      </c>
      <c r="E458" s="2" t="s">
        <v>50</v>
      </c>
    </row>
    <row r="459" spans="1:5">
      <c r="A459" s="1">
        <v>919283</v>
      </c>
      <c r="B459" s="2" t="s">
        <v>566</v>
      </c>
      <c r="C459" s="2" t="s">
        <v>562</v>
      </c>
      <c r="D459" s="2" t="s">
        <v>89</v>
      </c>
      <c r="E459" s="2" t="s">
        <v>50</v>
      </c>
    </row>
    <row r="460" spans="1:5">
      <c r="A460" s="1">
        <v>150610</v>
      </c>
      <c r="B460" s="2" t="s">
        <v>567</v>
      </c>
      <c r="C460" s="2" t="s">
        <v>568</v>
      </c>
      <c r="D460" s="2" t="s">
        <v>73</v>
      </c>
      <c r="E460" s="2" t="s">
        <v>74</v>
      </c>
    </row>
    <row r="461" spans="1:5">
      <c r="A461" s="1">
        <v>819286</v>
      </c>
      <c r="B461" s="2" t="s">
        <v>569</v>
      </c>
      <c r="C461" s="2" t="s">
        <v>568</v>
      </c>
      <c r="D461" s="2" t="s">
        <v>73</v>
      </c>
      <c r="E461" s="2" t="s">
        <v>74</v>
      </c>
    </row>
    <row r="462" spans="1:5">
      <c r="A462" s="1">
        <v>248751</v>
      </c>
      <c r="B462" s="2" t="s">
        <v>570</v>
      </c>
      <c r="C462" s="2" t="s">
        <v>571</v>
      </c>
      <c r="D462" s="2" t="s">
        <v>100</v>
      </c>
      <c r="E462" s="2" t="s">
        <v>176</v>
      </c>
    </row>
    <row r="463" spans="1:5">
      <c r="A463" s="1">
        <v>282712</v>
      </c>
      <c r="B463" s="2" t="s">
        <v>572</v>
      </c>
      <c r="C463" s="2" t="s">
        <v>571</v>
      </c>
      <c r="D463" s="2" t="s">
        <v>100</v>
      </c>
      <c r="E463" s="2" t="s">
        <v>35</v>
      </c>
    </row>
    <row r="464" spans="1:5">
      <c r="A464" s="1">
        <v>374532</v>
      </c>
      <c r="B464" s="2" t="s">
        <v>573</v>
      </c>
      <c r="C464" s="2" t="s">
        <v>571</v>
      </c>
      <c r="D464" s="2" t="s">
        <v>100</v>
      </c>
      <c r="E464" s="2" t="s">
        <v>176</v>
      </c>
    </row>
    <row r="465" spans="1:5">
      <c r="A465" s="1">
        <v>644869</v>
      </c>
      <c r="B465" s="2" t="s">
        <v>574</v>
      </c>
      <c r="C465" s="2" t="s">
        <v>571</v>
      </c>
      <c r="D465" s="2" t="s">
        <v>100</v>
      </c>
      <c r="E465" s="2" t="s">
        <v>35</v>
      </c>
    </row>
    <row r="466" spans="1:5">
      <c r="A466" s="1">
        <v>806801</v>
      </c>
      <c r="B466" s="2" t="s">
        <v>575</v>
      </c>
      <c r="C466" s="2" t="s">
        <v>571</v>
      </c>
      <c r="D466" s="2" t="s">
        <v>100</v>
      </c>
      <c r="E466" s="2" t="s">
        <v>35</v>
      </c>
    </row>
    <row r="467" spans="1:5">
      <c r="A467" s="1">
        <v>108231</v>
      </c>
      <c r="B467" s="2" t="s">
        <v>576</v>
      </c>
      <c r="C467" s="2" t="s">
        <v>577</v>
      </c>
      <c r="D467" s="2" t="s">
        <v>100</v>
      </c>
      <c r="E467" s="2" t="s">
        <v>35</v>
      </c>
    </row>
    <row r="468" spans="1:5">
      <c r="A468" s="1">
        <v>198600</v>
      </c>
      <c r="B468" s="2" t="s">
        <v>578</v>
      </c>
      <c r="C468" s="2" t="s">
        <v>577</v>
      </c>
      <c r="D468" s="2" t="s">
        <v>100</v>
      </c>
      <c r="E468" s="2" t="s">
        <v>176</v>
      </c>
    </row>
    <row r="469" spans="1:5">
      <c r="A469" s="1">
        <v>520510</v>
      </c>
      <c r="B469" s="2" t="s">
        <v>579</v>
      </c>
      <c r="C469" s="2" t="s">
        <v>577</v>
      </c>
      <c r="D469" s="2" t="s">
        <v>100</v>
      </c>
      <c r="E469" s="2" t="s">
        <v>35</v>
      </c>
    </row>
    <row r="470" spans="1:5">
      <c r="A470" s="1">
        <v>606001</v>
      </c>
      <c r="B470" s="2" t="s">
        <v>580</v>
      </c>
      <c r="C470" s="2" t="s">
        <v>577</v>
      </c>
      <c r="D470" s="2" t="s">
        <v>100</v>
      </c>
      <c r="E470" s="2" t="s">
        <v>176</v>
      </c>
    </row>
    <row r="471" spans="1:5">
      <c r="A471" s="1">
        <v>646464</v>
      </c>
      <c r="B471" s="2" t="s">
        <v>581</v>
      </c>
      <c r="C471" s="2" t="s">
        <v>577</v>
      </c>
      <c r="D471" s="2" t="s">
        <v>100</v>
      </c>
      <c r="E471" s="2" t="s">
        <v>176</v>
      </c>
    </row>
    <row r="472" spans="1:5">
      <c r="A472" s="1">
        <v>725627</v>
      </c>
      <c r="B472" s="2" t="s">
        <v>582</v>
      </c>
      <c r="C472" s="2" t="s">
        <v>577</v>
      </c>
      <c r="D472" s="2" t="s">
        <v>100</v>
      </c>
      <c r="E472" s="2" t="s">
        <v>176</v>
      </c>
    </row>
    <row r="473" spans="1:5">
      <c r="A473" s="1">
        <v>890420</v>
      </c>
      <c r="B473" s="2" t="s">
        <v>583</v>
      </c>
      <c r="C473" s="2" t="s">
        <v>577</v>
      </c>
      <c r="D473" s="2" t="s">
        <v>100</v>
      </c>
      <c r="E473" s="2" t="s">
        <v>138</v>
      </c>
    </row>
    <row r="474" spans="1:5">
      <c r="A474" s="1">
        <v>100918</v>
      </c>
      <c r="B474" s="2" t="s">
        <v>584</v>
      </c>
      <c r="C474" s="2" t="s">
        <v>585</v>
      </c>
      <c r="D474" s="2" t="s">
        <v>100</v>
      </c>
      <c r="E474" s="2" t="s">
        <v>35</v>
      </c>
    </row>
    <row r="475" spans="1:5">
      <c r="A475" s="1">
        <v>121017</v>
      </c>
      <c r="B475" s="2" t="s">
        <v>586</v>
      </c>
      <c r="C475" s="2" t="s">
        <v>585</v>
      </c>
      <c r="D475" s="2" t="s">
        <v>100</v>
      </c>
      <c r="E475" s="2" t="s">
        <v>35</v>
      </c>
    </row>
    <row r="476" spans="1:5">
      <c r="A476" s="1">
        <v>132500</v>
      </c>
      <c r="B476" s="2" t="s">
        <v>587</v>
      </c>
      <c r="C476" s="2" t="s">
        <v>585</v>
      </c>
      <c r="D476" s="2" t="s">
        <v>100</v>
      </c>
      <c r="E476" s="2" t="s">
        <v>35</v>
      </c>
    </row>
    <row r="477" spans="1:5">
      <c r="A477" s="1">
        <v>140217</v>
      </c>
      <c r="B477" s="2" t="s">
        <v>588</v>
      </c>
      <c r="C477" s="2" t="s">
        <v>585</v>
      </c>
      <c r="D477" s="2" t="s">
        <v>100</v>
      </c>
      <c r="E477" s="2" t="s">
        <v>176</v>
      </c>
    </row>
    <row r="478" spans="1:5">
      <c r="A478" s="1">
        <v>194152</v>
      </c>
      <c r="B478" s="2" t="s">
        <v>589</v>
      </c>
      <c r="C478" s="2" t="s">
        <v>585</v>
      </c>
      <c r="D478" s="2" t="s">
        <v>100</v>
      </c>
      <c r="E478" s="2" t="s">
        <v>176</v>
      </c>
    </row>
    <row r="479" spans="1:5">
      <c r="A479" s="1">
        <v>279904</v>
      </c>
      <c r="B479" s="2" t="s">
        <v>590</v>
      </c>
      <c r="C479" s="2" t="s">
        <v>585</v>
      </c>
      <c r="D479" s="2" t="s">
        <v>100</v>
      </c>
      <c r="E479" s="2" t="s">
        <v>35</v>
      </c>
    </row>
    <row r="480" spans="1:5">
      <c r="A480" s="1">
        <v>280532</v>
      </c>
      <c r="B480" s="2" t="s">
        <v>591</v>
      </c>
      <c r="C480" s="2" t="s">
        <v>585</v>
      </c>
      <c r="D480" s="2" t="s">
        <v>54</v>
      </c>
      <c r="E480" s="2" t="s">
        <v>55</v>
      </c>
    </row>
    <row r="481" spans="1:5">
      <c r="A481" s="1">
        <v>520668</v>
      </c>
      <c r="B481" s="2" t="s">
        <v>592</v>
      </c>
      <c r="C481" s="2" t="s">
        <v>585</v>
      </c>
      <c r="D481" s="2" t="s">
        <v>100</v>
      </c>
      <c r="E481" s="2" t="s">
        <v>176</v>
      </c>
    </row>
    <row r="482" spans="1:5">
      <c r="A482" s="1">
        <v>799152</v>
      </c>
      <c r="B482" s="2" t="s">
        <v>593</v>
      </c>
      <c r="C482" s="2" t="s">
        <v>585</v>
      </c>
      <c r="D482" s="2" t="s">
        <v>100</v>
      </c>
      <c r="E482" s="2" t="s">
        <v>35</v>
      </c>
    </row>
    <row r="483" spans="1:5">
      <c r="A483" s="1">
        <v>821561</v>
      </c>
      <c r="B483" s="2" t="s">
        <v>594</v>
      </c>
      <c r="C483" s="2" t="s">
        <v>585</v>
      </c>
      <c r="D483" s="2" t="s">
        <v>100</v>
      </c>
      <c r="E483" s="2" t="s">
        <v>35</v>
      </c>
    </row>
    <row r="484" spans="1:5">
      <c r="A484" s="1">
        <v>900228</v>
      </c>
      <c r="B484" s="2" t="s">
        <v>595</v>
      </c>
      <c r="C484" s="2" t="s">
        <v>585</v>
      </c>
      <c r="D484" s="2" t="s">
        <v>100</v>
      </c>
      <c r="E484" s="2" t="s">
        <v>35</v>
      </c>
    </row>
    <row r="485" spans="1:5">
      <c r="A485" s="1">
        <v>130307</v>
      </c>
      <c r="B485" s="2" t="s">
        <v>596</v>
      </c>
      <c r="C485" s="2" t="s">
        <v>597</v>
      </c>
      <c r="D485" s="2" t="s">
        <v>54</v>
      </c>
      <c r="E485" s="2" t="s">
        <v>55</v>
      </c>
    </row>
    <row r="486" spans="1:5">
      <c r="A486" s="1">
        <v>168956</v>
      </c>
      <c r="B486" s="2" t="s">
        <v>598</v>
      </c>
      <c r="C486" s="2" t="s">
        <v>597</v>
      </c>
      <c r="D486" s="2" t="s">
        <v>100</v>
      </c>
      <c r="E486" s="2" t="s">
        <v>138</v>
      </c>
    </row>
    <row r="487" spans="1:5">
      <c r="A487" s="1">
        <v>267515</v>
      </c>
      <c r="B487" s="2" t="s">
        <v>599</v>
      </c>
      <c r="C487" s="2" t="s">
        <v>597</v>
      </c>
      <c r="D487" s="2" t="s">
        <v>100</v>
      </c>
      <c r="E487" s="2" t="s">
        <v>35</v>
      </c>
    </row>
    <row r="488" spans="1:5">
      <c r="A488" s="1">
        <v>291213</v>
      </c>
      <c r="B488" s="2" t="s">
        <v>600</v>
      </c>
      <c r="C488" s="2" t="s">
        <v>597</v>
      </c>
      <c r="D488" s="2" t="s">
        <v>100</v>
      </c>
      <c r="E488" s="2" t="s">
        <v>35</v>
      </c>
    </row>
    <row r="489" spans="1:5">
      <c r="A489" s="1">
        <v>300116</v>
      </c>
      <c r="B489" s="2" t="s">
        <v>601</v>
      </c>
      <c r="C489" s="2" t="s">
        <v>597</v>
      </c>
      <c r="D489" s="2" t="s">
        <v>100</v>
      </c>
      <c r="E489" s="2" t="s">
        <v>35</v>
      </c>
    </row>
    <row r="490" spans="1:5">
      <c r="A490" s="1">
        <v>302104</v>
      </c>
      <c r="B490" s="2" t="s">
        <v>602</v>
      </c>
      <c r="C490" s="2" t="s">
        <v>597</v>
      </c>
      <c r="D490" s="2" t="s">
        <v>100</v>
      </c>
      <c r="E490" s="2" t="s">
        <v>176</v>
      </c>
    </row>
    <row r="491" spans="1:5">
      <c r="A491" s="1">
        <v>321199</v>
      </c>
      <c r="B491" s="2" t="s">
        <v>603</v>
      </c>
      <c r="C491" s="2" t="s">
        <v>597</v>
      </c>
      <c r="D491" s="2" t="s">
        <v>100</v>
      </c>
      <c r="E491" s="2" t="s">
        <v>35</v>
      </c>
    </row>
    <row r="492" spans="1:5">
      <c r="A492" s="1">
        <v>362013</v>
      </c>
      <c r="B492" s="2" t="s">
        <v>604</v>
      </c>
      <c r="C492" s="2" t="s">
        <v>597</v>
      </c>
      <c r="D492" s="2" t="s">
        <v>100</v>
      </c>
      <c r="E492" s="2" t="s">
        <v>176</v>
      </c>
    </row>
    <row r="493" spans="1:5">
      <c r="A493" s="1">
        <v>810741</v>
      </c>
      <c r="B493" s="2" t="s">
        <v>605</v>
      </c>
      <c r="C493" s="2" t="s">
        <v>597</v>
      </c>
      <c r="D493" s="2" t="s">
        <v>100</v>
      </c>
      <c r="E493" s="2" t="s">
        <v>35</v>
      </c>
    </row>
    <row r="494" spans="1:5">
      <c r="A494" s="1">
        <v>880202</v>
      </c>
      <c r="B494" s="2" t="s">
        <v>606</v>
      </c>
      <c r="C494" s="2" t="s">
        <v>597</v>
      </c>
      <c r="D494" s="2" t="s">
        <v>100</v>
      </c>
      <c r="E494" s="2" t="s">
        <v>35</v>
      </c>
    </row>
    <row r="495" spans="1:5">
      <c r="A495" s="1">
        <v>920225</v>
      </c>
      <c r="B495" s="2" t="s">
        <v>607</v>
      </c>
      <c r="C495" s="2" t="s">
        <v>597</v>
      </c>
      <c r="D495" s="2" t="s">
        <v>100</v>
      </c>
      <c r="E495" s="2" t="s">
        <v>35</v>
      </c>
    </row>
    <row r="496" spans="1:5">
      <c r="A496" s="1">
        <v>110825</v>
      </c>
      <c r="B496" s="2" t="s">
        <v>608</v>
      </c>
      <c r="C496" s="2" t="s">
        <v>33</v>
      </c>
      <c r="D496" s="2" t="s">
        <v>100</v>
      </c>
      <c r="E496" s="2" t="s">
        <v>176</v>
      </c>
    </row>
    <row r="497" spans="1:5">
      <c r="A497" s="1">
        <v>113216</v>
      </c>
      <c r="B497" s="2" t="s">
        <v>609</v>
      </c>
      <c r="C497" s="2" t="s">
        <v>33</v>
      </c>
      <c r="D497" s="2" t="s">
        <v>100</v>
      </c>
      <c r="E497" s="2" t="s">
        <v>35</v>
      </c>
    </row>
    <row r="498" spans="1:5">
      <c r="A498" s="1">
        <v>121199</v>
      </c>
      <c r="B498" s="2" t="s">
        <v>610</v>
      </c>
      <c r="C498" s="2" t="s">
        <v>33</v>
      </c>
      <c r="D498" s="2" t="s">
        <v>100</v>
      </c>
      <c r="E498" s="2" t="s">
        <v>138</v>
      </c>
    </row>
    <row r="499" spans="1:5">
      <c r="A499" s="1">
        <v>140903</v>
      </c>
      <c r="B499" s="2" t="s">
        <v>611</v>
      </c>
      <c r="C499" s="2" t="s">
        <v>33</v>
      </c>
      <c r="D499" s="2" t="s">
        <v>100</v>
      </c>
      <c r="E499" s="2" t="s">
        <v>176</v>
      </c>
    </row>
    <row r="500" spans="1:5">
      <c r="A500" s="1">
        <v>150924</v>
      </c>
      <c r="B500" s="2" t="s">
        <v>612</v>
      </c>
      <c r="C500" s="2" t="s">
        <v>33</v>
      </c>
      <c r="D500" s="2" t="s">
        <v>100</v>
      </c>
      <c r="E500" s="2" t="s">
        <v>35</v>
      </c>
    </row>
    <row r="501" spans="1:5">
      <c r="A501" s="1">
        <v>155272</v>
      </c>
      <c r="B501" s="2" t="s">
        <v>613</v>
      </c>
      <c r="C501" s="2" t="s">
        <v>33</v>
      </c>
      <c r="D501" s="2" t="s">
        <v>100</v>
      </c>
      <c r="E501" s="2" t="s">
        <v>176</v>
      </c>
    </row>
    <row r="502" spans="1:5">
      <c r="A502" s="1">
        <v>176150</v>
      </c>
      <c r="B502" s="2" t="s">
        <v>614</v>
      </c>
      <c r="C502" s="2" t="s">
        <v>33</v>
      </c>
      <c r="D502" s="2" t="s">
        <v>100</v>
      </c>
      <c r="E502" s="2" t="s">
        <v>176</v>
      </c>
    </row>
    <row r="503" spans="1:5">
      <c r="A503" s="1">
        <v>198526</v>
      </c>
      <c r="B503" s="2" t="s">
        <v>615</v>
      </c>
      <c r="C503" s="2" t="s">
        <v>33</v>
      </c>
      <c r="D503" s="2" t="s">
        <v>100</v>
      </c>
      <c r="E503" s="2" t="s">
        <v>176</v>
      </c>
    </row>
    <row r="504" spans="1:5">
      <c r="A504" s="1">
        <v>200333</v>
      </c>
      <c r="B504" s="2" t="s">
        <v>616</v>
      </c>
      <c r="C504" s="2" t="s">
        <v>33</v>
      </c>
      <c r="D504" s="2" t="s">
        <v>100</v>
      </c>
      <c r="E504" s="2" t="s">
        <v>176</v>
      </c>
    </row>
    <row r="505" spans="1:5">
      <c r="A505" s="1">
        <v>236013</v>
      </c>
      <c r="B505" s="2" t="s">
        <v>617</v>
      </c>
      <c r="C505" s="2" t="s">
        <v>33</v>
      </c>
      <c r="D505" s="2" t="s">
        <v>100</v>
      </c>
      <c r="E505" s="2" t="s">
        <v>35</v>
      </c>
    </row>
    <row r="506" spans="1:5">
      <c r="A506" s="1">
        <v>291814</v>
      </c>
      <c r="B506" s="2" t="s">
        <v>34</v>
      </c>
      <c r="C506" s="2" t="s">
        <v>33</v>
      </c>
      <c r="D506" s="2" t="s">
        <v>100</v>
      </c>
      <c r="E506" s="2" t="s">
        <v>138</v>
      </c>
    </row>
    <row r="507" spans="1:5">
      <c r="A507" s="1">
        <v>322198</v>
      </c>
      <c r="B507" s="2" t="s">
        <v>618</v>
      </c>
      <c r="C507" s="2" t="s">
        <v>33</v>
      </c>
      <c r="D507" s="2" t="s">
        <v>100</v>
      </c>
      <c r="E507" s="2" t="s">
        <v>35</v>
      </c>
    </row>
    <row r="508" spans="1:5">
      <c r="A508" s="1">
        <v>590948</v>
      </c>
      <c r="B508" s="2" t="s">
        <v>619</v>
      </c>
      <c r="C508" s="2" t="s">
        <v>33</v>
      </c>
      <c r="D508" s="2" t="s">
        <v>100</v>
      </c>
      <c r="E508" s="2" t="s">
        <v>35</v>
      </c>
    </row>
    <row r="509" spans="1:5">
      <c r="A509" s="1">
        <v>601700</v>
      </c>
      <c r="B509" s="2" t="s">
        <v>620</v>
      </c>
      <c r="C509" s="2" t="s">
        <v>33</v>
      </c>
      <c r="D509" s="2" t="s">
        <v>100</v>
      </c>
      <c r="E509" s="2" t="s">
        <v>35</v>
      </c>
    </row>
    <row r="510" spans="1:5">
      <c r="A510" s="1">
        <v>810926</v>
      </c>
      <c r="B510" s="2" t="s">
        <v>621</v>
      </c>
      <c r="C510" s="2" t="s">
        <v>33</v>
      </c>
      <c r="D510" s="2" t="s">
        <v>100</v>
      </c>
      <c r="E510" s="2" t="s">
        <v>176</v>
      </c>
    </row>
    <row r="511" spans="1:5">
      <c r="A511" s="1">
        <v>865000</v>
      </c>
      <c r="B511" s="2" t="s">
        <v>622</v>
      </c>
      <c r="C511" s="2" t="s">
        <v>33</v>
      </c>
      <c r="D511" s="2" t="s">
        <v>100</v>
      </c>
      <c r="E511" s="2" t="s">
        <v>176</v>
      </c>
    </row>
    <row r="512" spans="1:5">
      <c r="A512" s="1">
        <v>880602</v>
      </c>
      <c r="B512" s="2" t="s">
        <v>623</v>
      </c>
      <c r="C512" s="2" t="s">
        <v>33</v>
      </c>
      <c r="D512" s="2" t="s">
        <v>100</v>
      </c>
      <c r="E512" s="2" t="s">
        <v>35</v>
      </c>
    </row>
    <row r="513" spans="1:5">
      <c r="A513" s="1">
        <v>888123</v>
      </c>
      <c r="B513" s="2" t="s">
        <v>624</v>
      </c>
      <c r="C513" s="2" t="s">
        <v>33</v>
      </c>
      <c r="D513" s="2" t="s">
        <v>54</v>
      </c>
      <c r="E513" s="2" t="s">
        <v>55</v>
      </c>
    </row>
    <row r="514" spans="1:5">
      <c r="A514" s="1">
        <v>890918</v>
      </c>
      <c r="B514" s="2" t="s">
        <v>625</v>
      </c>
      <c r="C514" s="2" t="s">
        <v>33</v>
      </c>
      <c r="D514" s="2" t="s">
        <v>100</v>
      </c>
      <c r="E514" s="2" t="s">
        <v>176</v>
      </c>
    </row>
    <row r="515" spans="1:5">
      <c r="A515" s="1">
        <v>100625</v>
      </c>
      <c r="B515" s="2" t="s">
        <v>626</v>
      </c>
      <c r="C515" s="2" t="s">
        <v>627</v>
      </c>
      <c r="D515" s="2" t="s">
        <v>100</v>
      </c>
      <c r="E515" s="2" t="s">
        <v>138</v>
      </c>
    </row>
    <row r="516" spans="1:5">
      <c r="A516" s="1">
        <v>128638</v>
      </c>
      <c r="B516" s="2" t="s">
        <v>628</v>
      </c>
      <c r="C516" s="2" t="s">
        <v>627</v>
      </c>
      <c r="D516" s="2" t="s">
        <v>100</v>
      </c>
      <c r="E516" s="2" t="s">
        <v>138</v>
      </c>
    </row>
    <row r="517" spans="1:5">
      <c r="A517" s="1">
        <v>143963</v>
      </c>
      <c r="B517" s="2" t="s">
        <v>629</v>
      </c>
      <c r="C517" s="2" t="s">
        <v>627</v>
      </c>
      <c r="D517" s="2" t="s">
        <v>100</v>
      </c>
      <c r="E517" s="2" t="s">
        <v>138</v>
      </c>
    </row>
    <row r="518" spans="1:5">
      <c r="A518" s="1">
        <v>150403</v>
      </c>
      <c r="B518" s="2" t="s">
        <v>630</v>
      </c>
      <c r="C518" s="2" t="s">
        <v>627</v>
      </c>
      <c r="D518" s="2" t="s">
        <v>100</v>
      </c>
      <c r="E518" s="2" t="s">
        <v>35</v>
      </c>
    </row>
    <row r="519" spans="1:5">
      <c r="A519" s="1">
        <v>150417</v>
      </c>
      <c r="B519" s="2" t="s">
        <v>631</v>
      </c>
      <c r="C519" s="2" t="s">
        <v>627</v>
      </c>
      <c r="D519" s="2" t="s">
        <v>100</v>
      </c>
      <c r="E519" s="2" t="s">
        <v>138</v>
      </c>
    </row>
    <row r="520" spans="1:5">
      <c r="A520" s="1">
        <v>301850</v>
      </c>
      <c r="B520" s="2" t="s">
        <v>632</v>
      </c>
      <c r="C520" s="2" t="s">
        <v>627</v>
      </c>
      <c r="D520" s="2" t="s">
        <v>100</v>
      </c>
      <c r="E520" s="2" t="s">
        <v>176</v>
      </c>
    </row>
    <row r="521" spans="1:5">
      <c r="A521" s="1">
        <v>529827</v>
      </c>
      <c r="B521" s="2" t="s">
        <v>633</v>
      </c>
      <c r="C521" s="2" t="s">
        <v>627</v>
      </c>
      <c r="D521" s="2" t="s">
        <v>100</v>
      </c>
      <c r="E521" s="2" t="s">
        <v>35</v>
      </c>
    </row>
    <row r="522" spans="1:5">
      <c r="A522" s="1">
        <v>634162</v>
      </c>
      <c r="B522" s="2" t="s">
        <v>634</v>
      </c>
      <c r="C522" s="2" t="s">
        <v>627</v>
      </c>
      <c r="D522" s="2" t="s">
        <v>100</v>
      </c>
      <c r="E522" s="2" t="s">
        <v>176</v>
      </c>
    </row>
    <row r="523" spans="1:5">
      <c r="A523" s="1">
        <v>831925</v>
      </c>
      <c r="B523" s="2" t="s">
        <v>635</v>
      </c>
      <c r="C523" s="2" t="s">
        <v>627</v>
      </c>
      <c r="D523" s="2" t="s">
        <v>100</v>
      </c>
      <c r="E523" s="2" t="s">
        <v>35</v>
      </c>
    </row>
    <row r="524" spans="1:5">
      <c r="A524" s="1">
        <v>937218</v>
      </c>
      <c r="B524" s="2" t="s">
        <v>636</v>
      </c>
      <c r="C524" s="2" t="s">
        <v>627</v>
      </c>
      <c r="D524" s="2" t="s">
        <v>100</v>
      </c>
      <c r="E524" s="2" t="s">
        <v>138</v>
      </c>
    </row>
    <row r="525" spans="1:5">
      <c r="A525" s="1">
        <v>102830</v>
      </c>
      <c r="B525" s="2" t="s">
        <v>637</v>
      </c>
      <c r="C525" s="2" t="s">
        <v>638</v>
      </c>
      <c r="D525" s="2" t="s">
        <v>100</v>
      </c>
      <c r="E525" s="2" t="s">
        <v>176</v>
      </c>
    </row>
    <row r="526" spans="1:5">
      <c r="A526" s="1">
        <v>120815</v>
      </c>
      <c r="B526" s="2" t="s">
        <v>639</v>
      </c>
      <c r="C526" s="2" t="s">
        <v>638</v>
      </c>
      <c r="D526" s="2" t="s">
        <v>100</v>
      </c>
      <c r="E526" s="2" t="s">
        <v>35</v>
      </c>
    </row>
    <row r="527" spans="1:5">
      <c r="A527" s="1">
        <v>126510</v>
      </c>
      <c r="B527" s="2" t="s">
        <v>640</v>
      </c>
      <c r="C527" s="2" t="s">
        <v>638</v>
      </c>
      <c r="D527" s="2" t="s">
        <v>100</v>
      </c>
      <c r="E527" s="2" t="s">
        <v>35</v>
      </c>
    </row>
    <row r="528" spans="1:5">
      <c r="A528" s="1">
        <v>130520</v>
      </c>
      <c r="B528" s="2" t="s">
        <v>641</v>
      </c>
      <c r="C528" s="2" t="s">
        <v>638</v>
      </c>
      <c r="D528" s="2" t="s">
        <v>100</v>
      </c>
      <c r="E528" s="2" t="s">
        <v>176</v>
      </c>
    </row>
    <row r="529" spans="1:5">
      <c r="A529" s="1">
        <v>152008</v>
      </c>
      <c r="B529" s="2" t="s">
        <v>642</v>
      </c>
      <c r="C529" s="2" t="s">
        <v>638</v>
      </c>
      <c r="D529" s="2" t="s">
        <v>100</v>
      </c>
      <c r="E529" s="2" t="s">
        <v>35</v>
      </c>
    </row>
    <row r="530" spans="1:5">
      <c r="A530" s="1">
        <v>198739</v>
      </c>
      <c r="B530" s="2" t="s">
        <v>643</v>
      </c>
      <c r="C530" s="2" t="s">
        <v>638</v>
      </c>
      <c r="D530" s="2" t="s">
        <v>100</v>
      </c>
      <c r="E530" s="2" t="s">
        <v>35</v>
      </c>
    </row>
    <row r="531" spans="1:5">
      <c r="A531" s="1">
        <v>233455</v>
      </c>
      <c r="B531" s="2" t="s">
        <v>644</v>
      </c>
      <c r="C531" s="2" t="s">
        <v>638</v>
      </c>
      <c r="D531" s="2" t="s">
        <v>100</v>
      </c>
      <c r="E531" s="2" t="s">
        <v>176</v>
      </c>
    </row>
    <row r="532" spans="1:5">
      <c r="A532" s="1">
        <v>250750</v>
      </c>
      <c r="B532" s="2" t="s">
        <v>645</v>
      </c>
      <c r="C532" s="2" t="s">
        <v>638</v>
      </c>
      <c r="D532" s="2" t="s">
        <v>100</v>
      </c>
      <c r="E532" s="2" t="s">
        <v>35</v>
      </c>
    </row>
    <row r="533" spans="1:5">
      <c r="A533" s="1">
        <v>535261</v>
      </c>
      <c r="B533" s="2" t="s">
        <v>646</v>
      </c>
      <c r="C533" s="2" t="s">
        <v>638</v>
      </c>
      <c r="D533" s="2" t="s">
        <v>100</v>
      </c>
      <c r="E533" s="2" t="s">
        <v>35</v>
      </c>
    </row>
    <row r="534" spans="1:5">
      <c r="A534" s="1">
        <v>563821</v>
      </c>
      <c r="B534" s="2" t="s">
        <v>647</v>
      </c>
      <c r="C534" s="2" t="s">
        <v>638</v>
      </c>
      <c r="D534" s="2" t="s">
        <v>54</v>
      </c>
      <c r="E534" s="2" t="s">
        <v>55</v>
      </c>
    </row>
    <row r="535" spans="1:5">
      <c r="A535" s="1">
        <v>582199</v>
      </c>
      <c r="B535" s="2" t="s">
        <v>648</v>
      </c>
      <c r="C535" s="2" t="s">
        <v>638</v>
      </c>
      <c r="D535" s="2" t="s">
        <v>100</v>
      </c>
      <c r="E535" s="2" t="s">
        <v>35</v>
      </c>
    </row>
    <row r="536" spans="1:5">
      <c r="A536" s="1">
        <v>587429</v>
      </c>
      <c r="B536" s="2" t="s">
        <v>649</v>
      </c>
      <c r="C536" s="2" t="s">
        <v>638</v>
      </c>
      <c r="D536" s="2" t="s">
        <v>100</v>
      </c>
      <c r="E536" s="2" t="s">
        <v>138</v>
      </c>
    </row>
    <row r="537" spans="1:5">
      <c r="A537" s="1">
        <v>622535</v>
      </c>
      <c r="B537" s="2" t="s">
        <v>650</v>
      </c>
      <c r="C537" s="2" t="s">
        <v>638</v>
      </c>
      <c r="D537" s="2" t="s">
        <v>100</v>
      </c>
      <c r="E537" s="2" t="s">
        <v>35</v>
      </c>
    </row>
    <row r="538" spans="1:5">
      <c r="A538" s="1">
        <v>686159</v>
      </c>
      <c r="B538" s="2" t="s">
        <v>651</v>
      </c>
      <c r="C538" s="2" t="s">
        <v>638</v>
      </c>
      <c r="D538" s="2" t="s">
        <v>100</v>
      </c>
      <c r="E538" s="2" t="s">
        <v>35</v>
      </c>
    </row>
    <row r="539" spans="1:5">
      <c r="A539" s="1">
        <v>754077</v>
      </c>
      <c r="B539" s="2" t="s">
        <v>652</v>
      </c>
      <c r="C539" s="2" t="s">
        <v>638</v>
      </c>
      <c r="D539" s="2" t="s">
        <v>100</v>
      </c>
      <c r="E539" s="2" t="s">
        <v>176</v>
      </c>
    </row>
    <row r="540" spans="1:5">
      <c r="A540" s="1">
        <v>810615</v>
      </c>
      <c r="B540" s="2" t="s">
        <v>653</v>
      </c>
      <c r="C540" s="2" t="s">
        <v>638</v>
      </c>
      <c r="D540" s="2" t="s">
        <v>100</v>
      </c>
      <c r="E540" s="2" t="s">
        <v>35</v>
      </c>
    </row>
    <row r="541" spans="1:5">
      <c r="A541" s="1">
        <v>811013</v>
      </c>
      <c r="B541" s="2" t="s">
        <v>654</v>
      </c>
      <c r="C541" s="2" t="s">
        <v>638</v>
      </c>
      <c r="D541" s="2" t="s">
        <v>100</v>
      </c>
      <c r="E541" s="2" t="s">
        <v>176</v>
      </c>
    </row>
    <row r="542" spans="1:5">
      <c r="A542" s="1">
        <v>816917</v>
      </c>
      <c r="B542" s="2" t="s">
        <v>655</v>
      </c>
      <c r="C542" s="2" t="s">
        <v>638</v>
      </c>
      <c r="D542" s="2" t="s">
        <v>100</v>
      </c>
      <c r="E542" s="2" t="s">
        <v>35</v>
      </c>
    </row>
    <row r="543" spans="1:5">
      <c r="A543" s="1">
        <v>845745</v>
      </c>
      <c r="B543" s="2" t="s">
        <v>656</v>
      </c>
      <c r="C543" s="2" t="s">
        <v>638</v>
      </c>
      <c r="D543" s="2" t="s">
        <v>100</v>
      </c>
      <c r="E543" s="2" t="s">
        <v>35</v>
      </c>
    </row>
    <row r="544" spans="1:5">
      <c r="A544" s="1">
        <v>871030</v>
      </c>
      <c r="B544" s="2" t="s">
        <v>657</v>
      </c>
      <c r="C544" s="2" t="s">
        <v>638</v>
      </c>
      <c r="D544" s="2" t="s">
        <v>100</v>
      </c>
      <c r="E544" s="2" t="s">
        <v>35</v>
      </c>
    </row>
    <row r="545" spans="1:5">
      <c r="A545" s="1">
        <v>895041</v>
      </c>
      <c r="B545" s="2" t="s">
        <v>658</v>
      </c>
      <c r="C545" s="2" t="s">
        <v>638</v>
      </c>
      <c r="D545" s="2" t="s">
        <v>100</v>
      </c>
      <c r="E545" s="2" t="s">
        <v>35</v>
      </c>
    </row>
    <row r="546" spans="1:5">
      <c r="A546" s="1">
        <v>897130</v>
      </c>
      <c r="B546" s="2" t="s">
        <v>659</v>
      </c>
      <c r="C546" s="2" t="s">
        <v>638</v>
      </c>
      <c r="D546" s="2" t="s">
        <v>100</v>
      </c>
      <c r="E546" s="2" t="s">
        <v>35</v>
      </c>
    </row>
    <row r="547" spans="1:5">
      <c r="A547" s="1">
        <v>958800</v>
      </c>
      <c r="B547" s="2" t="s">
        <v>660</v>
      </c>
      <c r="C547" s="2" t="s">
        <v>638</v>
      </c>
      <c r="D547" s="2" t="s">
        <v>100</v>
      </c>
      <c r="E547" s="2" t="s">
        <v>35</v>
      </c>
    </row>
    <row r="548" spans="1:5">
      <c r="A548" s="1">
        <v>102333</v>
      </c>
      <c r="B548" s="2" t="s">
        <v>661</v>
      </c>
      <c r="C548" s="2" t="s">
        <v>662</v>
      </c>
      <c r="D548" s="2" t="s">
        <v>100</v>
      </c>
      <c r="E548" s="2" t="s">
        <v>35</v>
      </c>
    </row>
    <row r="549" spans="1:5">
      <c r="A549" s="1">
        <v>110806</v>
      </c>
      <c r="B549" s="2" t="s">
        <v>663</v>
      </c>
      <c r="C549" s="2" t="s">
        <v>662</v>
      </c>
      <c r="D549" s="2" t="s">
        <v>100</v>
      </c>
      <c r="E549" s="2" t="s">
        <v>138</v>
      </c>
    </row>
    <row r="550" spans="1:5">
      <c r="A550" s="1">
        <v>122083</v>
      </c>
      <c r="B550" s="2" t="s">
        <v>664</v>
      </c>
      <c r="C550" s="2" t="s">
        <v>662</v>
      </c>
      <c r="D550" s="2" t="s">
        <v>100</v>
      </c>
      <c r="E550" s="2" t="s">
        <v>35</v>
      </c>
    </row>
    <row r="551" spans="1:5">
      <c r="A551" s="1">
        <v>130727</v>
      </c>
      <c r="B551" s="2" t="s">
        <v>665</v>
      </c>
      <c r="C551" s="2" t="s">
        <v>662</v>
      </c>
      <c r="D551" s="2" t="s">
        <v>100</v>
      </c>
      <c r="E551" s="2" t="s">
        <v>35</v>
      </c>
    </row>
    <row r="552" spans="1:5">
      <c r="A552" s="1">
        <v>153880</v>
      </c>
      <c r="B552" s="2" t="s">
        <v>666</v>
      </c>
      <c r="C552" s="2" t="s">
        <v>662</v>
      </c>
      <c r="D552" s="2" t="s">
        <v>100</v>
      </c>
      <c r="E552" s="2" t="s">
        <v>176</v>
      </c>
    </row>
    <row r="553" spans="1:5">
      <c r="A553" s="1">
        <v>871129</v>
      </c>
      <c r="B553" s="2" t="s">
        <v>667</v>
      </c>
      <c r="C553" s="2" t="s">
        <v>662</v>
      </c>
      <c r="D553" s="2" t="s">
        <v>100</v>
      </c>
      <c r="E553" s="2" t="s">
        <v>35</v>
      </c>
    </row>
    <row r="554" spans="1:5">
      <c r="A554" s="1">
        <v>958857</v>
      </c>
      <c r="B554" s="2" t="s">
        <v>668</v>
      </c>
      <c r="C554" s="2" t="s">
        <v>662</v>
      </c>
      <c r="D554" s="2" t="s">
        <v>100</v>
      </c>
      <c r="E554" s="2" t="s">
        <v>35</v>
      </c>
    </row>
    <row r="555" spans="1:5">
      <c r="A555" s="1">
        <v>114018</v>
      </c>
      <c r="B555" s="2" t="s">
        <v>669</v>
      </c>
      <c r="C555" s="2" t="s">
        <v>670</v>
      </c>
      <c r="D555" s="2" t="s">
        <v>100</v>
      </c>
      <c r="E555" s="2" t="s">
        <v>35</v>
      </c>
    </row>
    <row r="556" spans="1:5">
      <c r="A556" s="1">
        <v>141014</v>
      </c>
      <c r="B556" s="2" t="s">
        <v>671</v>
      </c>
      <c r="C556" s="2" t="s">
        <v>670</v>
      </c>
      <c r="D556" s="2" t="s">
        <v>100</v>
      </c>
      <c r="E556" s="2" t="s">
        <v>176</v>
      </c>
    </row>
    <row r="557" spans="1:5">
      <c r="A557" s="1">
        <v>155015</v>
      </c>
      <c r="B557" s="2" t="s">
        <v>672</v>
      </c>
      <c r="C557" s="2" t="s">
        <v>670</v>
      </c>
      <c r="D557" s="2" t="s">
        <v>100</v>
      </c>
      <c r="E557" s="2" t="s">
        <v>176</v>
      </c>
    </row>
    <row r="558" spans="1:5">
      <c r="A558" s="1">
        <v>210770</v>
      </c>
      <c r="B558" s="2" t="s">
        <v>673</v>
      </c>
      <c r="C558" s="2" t="s">
        <v>670</v>
      </c>
      <c r="D558" s="2" t="s">
        <v>100</v>
      </c>
      <c r="E558" s="2" t="s">
        <v>138</v>
      </c>
    </row>
    <row r="559" spans="1:5">
      <c r="A559" s="1">
        <v>393151</v>
      </c>
      <c r="B559" s="2" t="s">
        <v>674</v>
      </c>
      <c r="C559" s="2" t="s">
        <v>670</v>
      </c>
      <c r="D559" s="2" t="s">
        <v>100</v>
      </c>
      <c r="E559" s="2" t="s">
        <v>176</v>
      </c>
    </row>
    <row r="560" spans="1:5">
      <c r="A560" s="1">
        <v>618032</v>
      </c>
      <c r="B560" s="2" t="s">
        <v>675</v>
      </c>
      <c r="C560" s="2" t="s">
        <v>670</v>
      </c>
      <c r="D560" s="2" t="s">
        <v>100</v>
      </c>
      <c r="E560" s="2" t="s">
        <v>176</v>
      </c>
    </row>
    <row r="561" spans="1:5">
      <c r="A561" s="1">
        <v>906611</v>
      </c>
      <c r="B561" s="2" t="s">
        <v>676</v>
      </c>
      <c r="C561" s="2" t="s">
        <v>670</v>
      </c>
      <c r="D561" s="2" t="s">
        <v>100</v>
      </c>
      <c r="E561" s="2" t="s">
        <v>176</v>
      </c>
    </row>
    <row r="562" spans="1:5">
      <c r="A562" s="1">
        <v>955908</v>
      </c>
      <c r="B562" s="2" t="s">
        <v>677</v>
      </c>
      <c r="C562" s="2" t="s">
        <v>670</v>
      </c>
      <c r="D562" s="2" t="s">
        <v>54</v>
      </c>
      <c r="E562" s="2" t="s">
        <v>55</v>
      </c>
    </row>
    <row r="563" spans="1:5">
      <c r="A563" s="1">
        <v>965296</v>
      </c>
      <c r="B563" s="2" t="s">
        <v>678</v>
      </c>
      <c r="C563" s="2" t="s">
        <v>670</v>
      </c>
      <c r="D563" s="2" t="s">
        <v>100</v>
      </c>
      <c r="E563" s="2" t="s">
        <v>176</v>
      </c>
    </row>
    <row r="564" spans="1:5">
      <c r="A564" s="1">
        <v>189095</v>
      </c>
      <c r="B564" s="2" t="s">
        <v>679</v>
      </c>
      <c r="C564" s="2" t="s">
        <v>680</v>
      </c>
      <c r="D564" s="2" t="s">
        <v>73</v>
      </c>
      <c r="E564" s="2" t="s">
        <v>74</v>
      </c>
    </row>
    <row r="565" spans="1:5">
      <c r="A565" s="1">
        <v>796256</v>
      </c>
      <c r="B565" s="2" t="s">
        <v>681</v>
      </c>
      <c r="C565" s="2" t="s">
        <v>680</v>
      </c>
      <c r="D565" s="2" t="s">
        <v>73</v>
      </c>
      <c r="E565" s="2" t="s">
        <v>55</v>
      </c>
    </row>
    <row r="566" spans="1:5">
      <c r="A566" s="1">
        <v>867818</v>
      </c>
      <c r="B566" s="2" t="s">
        <v>682</v>
      </c>
      <c r="C566" s="2" t="s">
        <v>680</v>
      </c>
      <c r="D566" s="2" t="s">
        <v>100</v>
      </c>
      <c r="E566" s="2" t="s">
        <v>176</v>
      </c>
    </row>
    <row r="567" spans="1:5">
      <c r="A567" s="1">
        <v>104800</v>
      </c>
      <c r="B567" s="2" t="s">
        <v>683</v>
      </c>
      <c r="C567" s="2" t="s">
        <v>684</v>
      </c>
      <c r="D567" s="2" t="s">
        <v>100</v>
      </c>
      <c r="E567" s="2" t="s">
        <v>35</v>
      </c>
    </row>
    <row r="568" spans="1:5">
      <c r="A568" s="1">
        <v>106710</v>
      </c>
      <c r="B568" s="2" t="s">
        <v>685</v>
      </c>
      <c r="C568" s="2" t="s">
        <v>684</v>
      </c>
      <c r="D568" s="2" t="s">
        <v>100</v>
      </c>
      <c r="E568" s="2" t="s">
        <v>35</v>
      </c>
    </row>
    <row r="569" spans="1:5">
      <c r="A569" s="1">
        <v>150311</v>
      </c>
      <c r="B569" s="2" t="s">
        <v>686</v>
      </c>
      <c r="C569" s="2" t="s">
        <v>684</v>
      </c>
      <c r="D569" s="2" t="s">
        <v>100</v>
      </c>
      <c r="E569" s="2" t="s">
        <v>176</v>
      </c>
    </row>
    <row r="570" spans="1:5">
      <c r="A570" s="1">
        <v>151750</v>
      </c>
      <c r="B570" s="2" t="s">
        <v>687</v>
      </c>
      <c r="C570" s="2" t="s">
        <v>684</v>
      </c>
      <c r="D570" s="2" t="s">
        <v>100</v>
      </c>
      <c r="E570" s="2" t="s">
        <v>35</v>
      </c>
    </row>
    <row r="571" spans="1:5">
      <c r="A571" s="1">
        <v>196427</v>
      </c>
      <c r="B571" s="2" t="s">
        <v>688</v>
      </c>
      <c r="C571" s="2" t="s">
        <v>684</v>
      </c>
      <c r="D571" s="2" t="s">
        <v>100</v>
      </c>
      <c r="E571" s="2" t="s">
        <v>138</v>
      </c>
    </row>
    <row r="572" spans="1:5">
      <c r="A572" s="1">
        <v>235022</v>
      </c>
      <c r="B572" s="2" t="s">
        <v>689</v>
      </c>
      <c r="C572" s="2" t="s">
        <v>684</v>
      </c>
      <c r="D572" s="2" t="s">
        <v>100</v>
      </c>
      <c r="E572" s="2" t="s">
        <v>138</v>
      </c>
    </row>
    <row r="573" spans="1:5">
      <c r="A573" s="1">
        <v>310198</v>
      </c>
      <c r="B573" s="2" t="s">
        <v>690</v>
      </c>
      <c r="C573" s="2" t="s">
        <v>684</v>
      </c>
      <c r="D573" s="2" t="s">
        <v>100</v>
      </c>
      <c r="E573" s="2" t="s">
        <v>176</v>
      </c>
    </row>
    <row r="574" spans="1:5">
      <c r="A574" s="1">
        <v>326912</v>
      </c>
      <c r="B574" s="2" t="s">
        <v>691</v>
      </c>
      <c r="C574" s="2" t="s">
        <v>684</v>
      </c>
      <c r="D574" s="2" t="s">
        <v>100</v>
      </c>
      <c r="E574" s="2" t="s">
        <v>35</v>
      </c>
    </row>
    <row r="575" spans="1:5">
      <c r="A575" s="1">
        <v>363576</v>
      </c>
      <c r="B575" s="2" t="s">
        <v>692</v>
      </c>
      <c r="C575" s="2" t="s">
        <v>684</v>
      </c>
      <c r="D575" s="2" t="s">
        <v>100</v>
      </c>
      <c r="E575" s="2" t="s">
        <v>176</v>
      </c>
    </row>
    <row r="576" spans="1:5">
      <c r="A576" s="1">
        <v>505459</v>
      </c>
      <c r="B576" s="2" t="s">
        <v>693</v>
      </c>
      <c r="C576" s="2" t="s">
        <v>684</v>
      </c>
      <c r="D576" s="2" t="s">
        <v>100</v>
      </c>
      <c r="E576" s="2" t="s">
        <v>176</v>
      </c>
    </row>
    <row r="577" spans="1:5">
      <c r="A577" s="1">
        <v>601001</v>
      </c>
      <c r="B577" s="2" t="s">
        <v>694</v>
      </c>
      <c r="C577" s="2" t="s">
        <v>684</v>
      </c>
      <c r="D577" s="2" t="s">
        <v>100</v>
      </c>
      <c r="E577" s="2" t="s">
        <v>176</v>
      </c>
    </row>
    <row r="578" spans="1:5">
      <c r="A578" s="1">
        <v>618033</v>
      </c>
      <c r="B578" s="2" t="s">
        <v>695</v>
      </c>
      <c r="C578" s="2" t="s">
        <v>684</v>
      </c>
      <c r="D578" s="2" t="s">
        <v>100</v>
      </c>
      <c r="E578" s="2" t="s">
        <v>176</v>
      </c>
    </row>
    <row r="579" spans="1:5">
      <c r="A579" s="1">
        <v>651233</v>
      </c>
      <c r="B579" s="2" t="s">
        <v>696</v>
      </c>
      <c r="C579" s="2" t="s">
        <v>684</v>
      </c>
      <c r="D579" s="2" t="s">
        <v>100</v>
      </c>
      <c r="E579" s="2" t="s">
        <v>35</v>
      </c>
    </row>
    <row r="580" spans="1:5">
      <c r="A580" s="1">
        <v>720392</v>
      </c>
      <c r="B580" s="2" t="s">
        <v>697</v>
      </c>
      <c r="C580" s="2" t="s">
        <v>684</v>
      </c>
      <c r="D580" s="2" t="s">
        <v>100</v>
      </c>
      <c r="E580" s="2" t="s">
        <v>35</v>
      </c>
    </row>
    <row r="581" spans="1:5">
      <c r="A581" s="1">
        <v>734819</v>
      </c>
      <c r="B581" s="2" t="s">
        <v>698</v>
      </c>
      <c r="C581" s="2" t="s">
        <v>684</v>
      </c>
      <c r="D581" s="2" t="s">
        <v>100</v>
      </c>
      <c r="E581" s="2" t="s">
        <v>176</v>
      </c>
    </row>
    <row r="582" spans="1:5">
      <c r="A582" s="1">
        <v>928860</v>
      </c>
      <c r="B582" s="2" t="s">
        <v>699</v>
      </c>
      <c r="C582" s="2" t="s">
        <v>684</v>
      </c>
      <c r="D582" s="2" t="s">
        <v>100</v>
      </c>
      <c r="E582" s="2" t="s">
        <v>35</v>
      </c>
    </row>
    <row r="583" spans="1:5">
      <c r="A583" s="1">
        <v>999823</v>
      </c>
      <c r="B583" s="2" t="s">
        <v>700</v>
      </c>
      <c r="C583" s="2" t="s">
        <v>684</v>
      </c>
      <c r="D583" s="2" t="s">
        <v>54</v>
      </c>
      <c r="E583" s="2" t="s">
        <v>55</v>
      </c>
    </row>
    <row r="584" spans="1:5">
      <c r="A584" s="1">
        <v>120321</v>
      </c>
      <c r="B584" s="2" t="s">
        <v>701</v>
      </c>
      <c r="C584" s="2" t="s">
        <v>702</v>
      </c>
      <c r="D584" s="2" t="s">
        <v>100</v>
      </c>
      <c r="E584" s="2" t="s">
        <v>35</v>
      </c>
    </row>
    <row r="585" spans="1:5">
      <c r="A585" s="1">
        <v>140930</v>
      </c>
      <c r="B585" s="2" t="s">
        <v>532</v>
      </c>
      <c r="C585" s="2" t="s">
        <v>702</v>
      </c>
      <c r="D585" s="2" t="s">
        <v>59</v>
      </c>
      <c r="E585" s="2" t="s">
        <v>55</v>
      </c>
    </row>
    <row r="586" spans="1:5">
      <c r="A586" s="1">
        <v>174510</v>
      </c>
      <c r="B586" s="2" t="s">
        <v>703</v>
      </c>
      <c r="C586" s="2" t="s">
        <v>702</v>
      </c>
      <c r="D586" s="2" t="s">
        <v>100</v>
      </c>
      <c r="E586" s="2" t="s">
        <v>176</v>
      </c>
    </row>
    <row r="587" spans="1:5">
      <c r="A587" s="1">
        <v>201294</v>
      </c>
      <c r="B587" s="2" t="s">
        <v>704</v>
      </c>
      <c r="C587" s="2" t="s">
        <v>702</v>
      </c>
      <c r="D587" s="2" t="s">
        <v>100</v>
      </c>
      <c r="E587" s="2" t="s">
        <v>35</v>
      </c>
    </row>
    <row r="588" spans="1:5">
      <c r="A588" s="1">
        <v>211213</v>
      </c>
      <c r="B588" s="2" t="s">
        <v>705</v>
      </c>
      <c r="C588" s="2" t="s">
        <v>702</v>
      </c>
      <c r="D588" s="2" t="s">
        <v>100</v>
      </c>
      <c r="E588" s="2" t="s">
        <v>35</v>
      </c>
    </row>
    <row r="589" spans="1:5">
      <c r="A589" s="1">
        <v>250425</v>
      </c>
      <c r="B589" s="2" t="s">
        <v>706</v>
      </c>
      <c r="C589" s="2" t="s">
        <v>702</v>
      </c>
      <c r="D589" s="2" t="s">
        <v>100</v>
      </c>
      <c r="E589" s="2" t="s">
        <v>172</v>
      </c>
    </row>
    <row r="590" spans="1:5">
      <c r="A590" s="1">
        <v>271155</v>
      </c>
      <c r="B590" s="2" t="s">
        <v>707</v>
      </c>
      <c r="C590" s="2" t="s">
        <v>702</v>
      </c>
      <c r="D590" s="2" t="s">
        <v>54</v>
      </c>
      <c r="E590" s="2" t="s">
        <v>55</v>
      </c>
    </row>
    <row r="591" spans="1:5">
      <c r="A591" s="1">
        <v>295137</v>
      </c>
      <c r="B591" s="2" t="s">
        <v>708</v>
      </c>
      <c r="C591" s="2" t="s">
        <v>702</v>
      </c>
      <c r="D591" s="2" t="s">
        <v>100</v>
      </c>
      <c r="E591" s="2" t="s">
        <v>138</v>
      </c>
    </row>
    <row r="592" spans="1:5">
      <c r="A592" s="1">
        <v>339691</v>
      </c>
      <c r="B592" s="2" t="s">
        <v>709</v>
      </c>
      <c r="C592" s="2" t="s">
        <v>702</v>
      </c>
      <c r="D592" s="2" t="s">
        <v>100</v>
      </c>
      <c r="E592" s="2" t="s">
        <v>176</v>
      </c>
    </row>
    <row r="593" spans="1:5">
      <c r="A593" s="1">
        <v>457646</v>
      </c>
      <c r="B593" s="2" t="s">
        <v>710</v>
      </c>
      <c r="C593" s="2" t="s">
        <v>702</v>
      </c>
      <c r="D593" s="2" t="s">
        <v>100</v>
      </c>
      <c r="E593" s="2" t="s">
        <v>176</v>
      </c>
    </row>
    <row r="594" spans="1:5">
      <c r="A594" s="1">
        <v>601261</v>
      </c>
      <c r="B594" s="2" t="s">
        <v>711</v>
      </c>
      <c r="C594" s="2" t="s">
        <v>702</v>
      </c>
      <c r="D594" s="2" t="s">
        <v>100</v>
      </c>
      <c r="E594" s="2" t="s">
        <v>35</v>
      </c>
    </row>
    <row r="595" spans="1:5">
      <c r="A595" s="1">
        <v>686872</v>
      </c>
      <c r="B595" s="2" t="s">
        <v>712</v>
      </c>
      <c r="C595" s="2" t="s">
        <v>702</v>
      </c>
      <c r="D595" s="2" t="s">
        <v>100</v>
      </c>
      <c r="E595" s="2" t="s">
        <v>35</v>
      </c>
    </row>
    <row r="596" spans="1:5">
      <c r="A596" s="1">
        <v>824221</v>
      </c>
      <c r="B596" s="2" t="s">
        <v>713</v>
      </c>
      <c r="C596" s="2" t="s">
        <v>702</v>
      </c>
      <c r="D596" s="2" t="s">
        <v>100</v>
      </c>
      <c r="E596" s="2" t="s">
        <v>35</v>
      </c>
    </row>
    <row r="597" spans="1:5">
      <c r="A597" s="1">
        <v>850428</v>
      </c>
      <c r="B597" s="2" t="s">
        <v>714</v>
      </c>
      <c r="C597" s="2" t="s">
        <v>702</v>
      </c>
      <c r="D597" s="2" t="s">
        <v>100</v>
      </c>
      <c r="E597" s="2" t="s">
        <v>176</v>
      </c>
    </row>
    <row r="598" spans="1:5">
      <c r="A598" s="1">
        <v>859008</v>
      </c>
      <c r="B598" s="2" t="s">
        <v>715</v>
      </c>
      <c r="C598" s="2" t="s">
        <v>702</v>
      </c>
      <c r="D598" s="2" t="s">
        <v>100</v>
      </c>
      <c r="E598" s="2" t="s">
        <v>35</v>
      </c>
    </row>
    <row r="599" spans="1:5">
      <c r="A599" s="1">
        <v>921219</v>
      </c>
      <c r="B599" s="2" t="s">
        <v>716</v>
      </c>
      <c r="C599" s="2" t="s">
        <v>702</v>
      </c>
      <c r="D599" s="2" t="s">
        <v>100</v>
      </c>
      <c r="E599" s="2" t="s">
        <v>176</v>
      </c>
    </row>
    <row r="600" spans="1:5">
      <c r="A600" s="1">
        <v>993366</v>
      </c>
      <c r="B600" s="2" t="s">
        <v>717</v>
      </c>
      <c r="C600" s="2" t="s">
        <v>702</v>
      </c>
      <c r="D600" s="2" t="s">
        <v>100</v>
      </c>
      <c r="E600" s="2" t="s">
        <v>176</v>
      </c>
    </row>
    <row r="601" spans="1:5">
      <c r="A601" s="1">
        <v>994857</v>
      </c>
      <c r="B601" s="2" t="s">
        <v>718</v>
      </c>
      <c r="C601" s="2" t="s">
        <v>702</v>
      </c>
      <c r="D601" s="2" t="s">
        <v>100</v>
      </c>
      <c r="E601" s="2" t="s">
        <v>35</v>
      </c>
    </row>
    <row r="602" spans="1:5">
      <c r="A602" s="1">
        <v>154867</v>
      </c>
      <c r="B602" s="2" t="s">
        <v>719</v>
      </c>
      <c r="C602" s="2" t="s">
        <v>720</v>
      </c>
      <c r="D602" s="2" t="s">
        <v>100</v>
      </c>
      <c r="E602" s="2" t="s">
        <v>176</v>
      </c>
    </row>
    <row r="603" spans="1:5">
      <c r="A603" s="1">
        <v>160219</v>
      </c>
      <c r="B603" s="2" t="s">
        <v>721</v>
      </c>
      <c r="C603" s="2" t="s">
        <v>720</v>
      </c>
      <c r="D603" s="2" t="s">
        <v>100</v>
      </c>
      <c r="E603" s="2" t="s">
        <v>35</v>
      </c>
    </row>
    <row r="604" spans="1:5">
      <c r="A604" s="1">
        <v>200808</v>
      </c>
      <c r="B604" s="2" t="s">
        <v>722</v>
      </c>
      <c r="C604" s="2" t="s">
        <v>720</v>
      </c>
      <c r="D604" s="2" t="s">
        <v>54</v>
      </c>
      <c r="E604" s="2" t="s">
        <v>55</v>
      </c>
    </row>
    <row r="605" spans="1:5">
      <c r="A605" s="1">
        <v>282381</v>
      </c>
      <c r="B605" s="2" t="s">
        <v>723</v>
      </c>
      <c r="C605" s="2" t="s">
        <v>720</v>
      </c>
      <c r="D605" s="2" t="s">
        <v>100</v>
      </c>
      <c r="E605" s="2" t="s">
        <v>176</v>
      </c>
    </row>
    <row r="606" spans="1:5">
      <c r="A606" s="1">
        <v>406198</v>
      </c>
      <c r="B606" s="2" t="s">
        <v>724</v>
      </c>
      <c r="C606" s="2" t="s">
        <v>720</v>
      </c>
      <c r="D606" s="2" t="s">
        <v>100</v>
      </c>
      <c r="E606" s="2" t="s">
        <v>176</v>
      </c>
    </row>
    <row r="607" spans="1:5">
      <c r="A607" s="1">
        <v>822888</v>
      </c>
      <c r="B607" s="2" t="s">
        <v>725</v>
      </c>
      <c r="C607" s="2" t="s">
        <v>720</v>
      </c>
      <c r="D607" s="2" t="s">
        <v>100</v>
      </c>
      <c r="E607" s="2" t="s">
        <v>35</v>
      </c>
    </row>
    <row r="608" spans="1:5">
      <c r="A608" s="1">
        <v>828285</v>
      </c>
      <c r="B608" s="2" t="s">
        <v>726</v>
      </c>
      <c r="C608" s="2" t="s">
        <v>720</v>
      </c>
      <c r="D608" s="2" t="s">
        <v>100</v>
      </c>
      <c r="E608" s="2" t="s">
        <v>176</v>
      </c>
    </row>
    <row r="609" spans="1:5">
      <c r="A609" s="1">
        <v>891109</v>
      </c>
      <c r="B609" s="2" t="s">
        <v>727</v>
      </c>
      <c r="C609" s="2" t="s">
        <v>720</v>
      </c>
      <c r="D609" s="2" t="s">
        <v>100</v>
      </c>
      <c r="E609" s="2" t="s">
        <v>35</v>
      </c>
    </row>
    <row r="610" spans="1:5">
      <c r="A610" s="1">
        <v>927384</v>
      </c>
      <c r="B610" s="2" t="s">
        <v>728</v>
      </c>
      <c r="C610" s="2" t="s">
        <v>720</v>
      </c>
      <c r="D610" s="2" t="s">
        <v>100</v>
      </c>
      <c r="E610" s="2" t="s">
        <v>35</v>
      </c>
    </row>
    <row r="611" spans="1:5">
      <c r="A611" s="1">
        <v>140318</v>
      </c>
      <c r="B611" s="2" t="s">
        <v>729</v>
      </c>
      <c r="C611" s="2" t="s">
        <v>730</v>
      </c>
      <c r="D611" s="2" t="s">
        <v>100</v>
      </c>
      <c r="E611" s="2" t="s">
        <v>176</v>
      </c>
    </row>
    <row r="612" spans="1:5">
      <c r="A612" s="1">
        <v>154778</v>
      </c>
      <c r="B612" s="2" t="s">
        <v>731</v>
      </c>
      <c r="C612" s="2" t="s">
        <v>730</v>
      </c>
      <c r="D612" s="2" t="s">
        <v>54</v>
      </c>
      <c r="E612" s="2" t="s">
        <v>176</v>
      </c>
    </row>
    <row r="613" spans="1:5">
      <c r="A613" s="1">
        <v>188188</v>
      </c>
      <c r="B613" s="2" t="s">
        <v>732</v>
      </c>
      <c r="C613" s="2" t="s">
        <v>730</v>
      </c>
      <c r="D613" s="2" t="s">
        <v>100</v>
      </c>
      <c r="E613" s="2" t="s">
        <v>35</v>
      </c>
    </row>
    <row r="614" spans="1:5">
      <c r="A614" s="1">
        <v>202598</v>
      </c>
      <c r="B614" s="2" t="s">
        <v>733</v>
      </c>
      <c r="C614" s="2" t="s">
        <v>730</v>
      </c>
      <c r="D614" s="2" t="s">
        <v>100</v>
      </c>
      <c r="E614" s="2" t="s">
        <v>35</v>
      </c>
    </row>
    <row r="615" spans="1:5">
      <c r="A615" s="1">
        <v>213513</v>
      </c>
      <c r="B615" s="2" t="s">
        <v>734</v>
      </c>
      <c r="C615" s="2" t="s">
        <v>730</v>
      </c>
      <c r="D615" s="2" t="s">
        <v>100</v>
      </c>
      <c r="E615" s="2" t="s">
        <v>35</v>
      </c>
    </row>
    <row r="616" spans="1:5">
      <c r="A616" s="1">
        <v>219925</v>
      </c>
      <c r="B616" s="2" t="s">
        <v>735</v>
      </c>
      <c r="C616" s="2" t="s">
        <v>730</v>
      </c>
      <c r="D616" s="2" t="s">
        <v>100</v>
      </c>
      <c r="E616" s="2" t="s">
        <v>35</v>
      </c>
    </row>
    <row r="617" spans="1:5">
      <c r="A617" s="1">
        <v>239917</v>
      </c>
      <c r="B617" s="2" t="s">
        <v>736</v>
      </c>
      <c r="C617" s="2" t="s">
        <v>730</v>
      </c>
      <c r="D617" s="2" t="s">
        <v>100</v>
      </c>
      <c r="E617" s="2" t="s">
        <v>176</v>
      </c>
    </row>
    <row r="618" spans="1:5">
      <c r="A618" s="1">
        <v>248696</v>
      </c>
      <c r="B618" s="2" t="s">
        <v>737</v>
      </c>
      <c r="C618" s="2" t="s">
        <v>730</v>
      </c>
      <c r="D618" s="2" t="s">
        <v>100</v>
      </c>
      <c r="E618" s="2" t="s">
        <v>35</v>
      </c>
    </row>
    <row r="619" spans="1:5">
      <c r="A619" s="1">
        <v>264134</v>
      </c>
      <c r="B619" s="2" t="s">
        <v>738</v>
      </c>
      <c r="C619" s="2" t="s">
        <v>730</v>
      </c>
      <c r="D619" s="2" t="s">
        <v>100</v>
      </c>
      <c r="E619" s="2" t="s">
        <v>138</v>
      </c>
    </row>
    <row r="620" spans="1:5">
      <c r="A620" s="1">
        <v>361460</v>
      </c>
      <c r="B620" s="2" t="s">
        <v>739</v>
      </c>
      <c r="C620" s="2" t="s">
        <v>730</v>
      </c>
      <c r="D620" s="2" t="s">
        <v>100</v>
      </c>
      <c r="E620" s="2" t="s">
        <v>138</v>
      </c>
    </row>
    <row r="621" spans="1:5">
      <c r="A621" s="1">
        <v>409982</v>
      </c>
      <c r="B621" s="2" t="s">
        <v>740</v>
      </c>
      <c r="C621" s="2" t="s">
        <v>730</v>
      </c>
      <c r="D621" s="2" t="s">
        <v>100</v>
      </c>
      <c r="E621" s="2" t="s">
        <v>176</v>
      </c>
    </row>
    <row r="622" spans="1:5">
      <c r="A622" s="1">
        <v>412253</v>
      </c>
      <c r="B622" s="2" t="s">
        <v>741</v>
      </c>
      <c r="C622" s="2" t="s">
        <v>730</v>
      </c>
      <c r="D622" s="2" t="s">
        <v>100</v>
      </c>
      <c r="E622" s="2" t="s">
        <v>138</v>
      </c>
    </row>
    <row r="623" spans="1:5">
      <c r="A623" s="1">
        <v>502814</v>
      </c>
      <c r="B623" s="2" t="s">
        <v>742</v>
      </c>
      <c r="C623" s="2" t="s">
        <v>730</v>
      </c>
      <c r="D623" s="2" t="s">
        <v>100</v>
      </c>
      <c r="E623" s="2" t="s">
        <v>176</v>
      </c>
    </row>
    <row r="624" spans="1:5">
      <c r="A624" s="1">
        <v>518168</v>
      </c>
      <c r="B624" s="2" t="s">
        <v>743</v>
      </c>
      <c r="C624" s="2" t="s">
        <v>730</v>
      </c>
      <c r="D624" s="2" t="s">
        <v>100</v>
      </c>
      <c r="E624" s="2" t="s">
        <v>35</v>
      </c>
    </row>
    <row r="625" spans="1:5">
      <c r="A625" s="1">
        <v>521622</v>
      </c>
      <c r="B625" s="2" t="s">
        <v>744</v>
      </c>
      <c r="C625" s="2" t="s">
        <v>730</v>
      </c>
      <c r="D625" s="2" t="s">
        <v>100</v>
      </c>
      <c r="E625" s="2" t="s">
        <v>35</v>
      </c>
    </row>
    <row r="626" spans="1:5">
      <c r="A626" s="1">
        <v>543543</v>
      </c>
      <c r="B626" s="2" t="s">
        <v>745</v>
      </c>
      <c r="C626" s="2" t="s">
        <v>730</v>
      </c>
      <c r="D626" s="2" t="s">
        <v>54</v>
      </c>
      <c r="E626" s="2" t="s">
        <v>55</v>
      </c>
    </row>
    <row r="627" spans="1:5">
      <c r="A627" s="1">
        <v>761208</v>
      </c>
      <c r="B627" s="2" t="s">
        <v>746</v>
      </c>
      <c r="C627" s="2" t="s">
        <v>730</v>
      </c>
      <c r="D627" s="2" t="s">
        <v>54</v>
      </c>
      <c r="E627" s="2" t="s">
        <v>55</v>
      </c>
    </row>
    <row r="628" spans="1:5">
      <c r="A628" s="1">
        <v>791989</v>
      </c>
      <c r="B628" s="2" t="s">
        <v>747</v>
      </c>
      <c r="C628" s="2" t="s">
        <v>730</v>
      </c>
      <c r="D628" s="2" t="s">
        <v>100</v>
      </c>
      <c r="E628" s="2" t="s">
        <v>176</v>
      </c>
    </row>
    <row r="629" spans="1:5">
      <c r="A629" s="1">
        <v>840123</v>
      </c>
      <c r="B629" s="2" t="s">
        <v>748</v>
      </c>
      <c r="C629" s="2" t="s">
        <v>730</v>
      </c>
      <c r="D629" s="2" t="s">
        <v>100</v>
      </c>
      <c r="E629" s="2" t="s">
        <v>35</v>
      </c>
    </row>
    <row r="630" spans="1:5">
      <c r="A630" s="1">
        <v>850705</v>
      </c>
      <c r="B630" s="2" t="s">
        <v>749</v>
      </c>
      <c r="C630" s="2" t="s">
        <v>730</v>
      </c>
      <c r="D630" s="2" t="s">
        <v>100</v>
      </c>
      <c r="E630" s="2" t="s">
        <v>176</v>
      </c>
    </row>
    <row r="631" spans="1:5">
      <c r="A631" s="1">
        <v>881014</v>
      </c>
      <c r="B631" s="2" t="s">
        <v>750</v>
      </c>
      <c r="C631" s="2" t="s">
        <v>730</v>
      </c>
      <c r="D631" s="2" t="s">
        <v>100</v>
      </c>
      <c r="E631" s="2" t="s">
        <v>138</v>
      </c>
    </row>
    <row r="632" spans="1:5">
      <c r="A632" s="1">
        <v>896698</v>
      </c>
      <c r="B632" s="2" t="s">
        <v>751</v>
      </c>
      <c r="C632" s="2" t="s">
        <v>730</v>
      </c>
      <c r="D632" s="2" t="s">
        <v>100</v>
      </c>
      <c r="E632" s="2" t="s">
        <v>176</v>
      </c>
    </row>
    <row r="633" spans="1:5">
      <c r="A633" s="1">
        <v>912025</v>
      </c>
      <c r="B633" s="2" t="s">
        <v>752</v>
      </c>
      <c r="C633" s="2" t="s">
        <v>730</v>
      </c>
      <c r="D633" s="2" t="s">
        <v>100</v>
      </c>
      <c r="E633" s="2" t="s">
        <v>176</v>
      </c>
    </row>
    <row r="634" spans="1:5">
      <c r="A634" s="1">
        <v>105016</v>
      </c>
      <c r="B634" s="2" t="s">
        <v>753</v>
      </c>
      <c r="C634" s="2" t="s">
        <v>754</v>
      </c>
      <c r="D634" s="2" t="s">
        <v>100</v>
      </c>
      <c r="E634" s="2" t="s">
        <v>35</v>
      </c>
    </row>
    <row r="635" spans="1:5">
      <c r="A635" s="1">
        <v>128131</v>
      </c>
      <c r="B635" s="2" t="s">
        <v>755</v>
      </c>
      <c r="C635" s="2" t="s">
        <v>754</v>
      </c>
      <c r="D635" s="2" t="s">
        <v>100</v>
      </c>
      <c r="E635" s="2" t="s">
        <v>35</v>
      </c>
    </row>
    <row r="636" spans="1:5">
      <c r="A636" s="1">
        <v>132333</v>
      </c>
      <c r="B636" s="2" t="s">
        <v>756</v>
      </c>
      <c r="C636" s="2" t="s">
        <v>754</v>
      </c>
      <c r="D636" s="2" t="s">
        <v>100</v>
      </c>
      <c r="E636" s="2" t="s">
        <v>176</v>
      </c>
    </row>
    <row r="637" spans="1:5">
      <c r="A637" s="1">
        <v>207280</v>
      </c>
      <c r="B637" s="2" t="s">
        <v>757</v>
      </c>
      <c r="C637" s="2" t="s">
        <v>754</v>
      </c>
      <c r="D637" s="2" t="s">
        <v>100</v>
      </c>
      <c r="E637" s="2" t="s">
        <v>35</v>
      </c>
    </row>
    <row r="638" spans="1:5">
      <c r="A638" s="1">
        <v>319890</v>
      </c>
      <c r="B638" s="2" t="s">
        <v>758</v>
      </c>
      <c r="C638" s="2" t="s">
        <v>754</v>
      </c>
      <c r="D638" s="2" t="s">
        <v>100</v>
      </c>
      <c r="E638" s="2" t="s">
        <v>138</v>
      </c>
    </row>
    <row r="639" spans="1:5">
      <c r="A639" s="1">
        <v>350009</v>
      </c>
      <c r="B639" s="2" t="s">
        <v>759</v>
      </c>
      <c r="C639" s="2" t="s">
        <v>754</v>
      </c>
      <c r="D639" s="2" t="s">
        <v>54</v>
      </c>
      <c r="E639" s="2" t="s">
        <v>55</v>
      </c>
    </row>
    <row r="640" spans="1:5">
      <c r="A640" s="1">
        <v>415749</v>
      </c>
      <c r="B640" s="2" t="s">
        <v>760</v>
      </c>
      <c r="C640" s="2" t="s">
        <v>754</v>
      </c>
      <c r="D640" s="2" t="s">
        <v>100</v>
      </c>
      <c r="E640" s="2" t="s">
        <v>35</v>
      </c>
    </row>
    <row r="641" spans="1:5">
      <c r="A641" s="1">
        <v>509483</v>
      </c>
      <c r="B641" s="2" t="s">
        <v>761</v>
      </c>
      <c r="C641" s="2" t="s">
        <v>754</v>
      </c>
      <c r="D641" s="2" t="s">
        <v>100</v>
      </c>
      <c r="E641" s="2" t="s">
        <v>176</v>
      </c>
    </row>
    <row r="642" spans="1:5">
      <c r="A642" s="1">
        <v>575711</v>
      </c>
      <c r="B642" s="2" t="s">
        <v>762</v>
      </c>
      <c r="C642" s="2" t="s">
        <v>754</v>
      </c>
      <c r="D642" s="2" t="s">
        <v>100</v>
      </c>
      <c r="E642" s="2" t="s">
        <v>138</v>
      </c>
    </row>
    <row r="643" spans="1:5">
      <c r="A643" s="1">
        <v>705301</v>
      </c>
      <c r="B643" s="2" t="s">
        <v>763</v>
      </c>
      <c r="C643" s="2" t="s">
        <v>754</v>
      </c>
      <c r="D643" s="2" t="s">
        <v>100</v>
      </c>
      <c r="E643" s="2" t="s">
        <v>35</v>
      </c>
    </row>
    <row r="644" spans="1:5">
      <c r="A644" s="1">
        <v>722511</v>
      </c>
      <c r="B644" s="2" t="s">
        <v>764</v>
      </c>
      <c r="C644" s="2" t="s">
        <v>754</v>
      </c>
      <c r="D644" s="2" t="s">
        <v>100</v>
      </c>
      <c r="E644" s="2" t="s">
        <v>176</v>
      </c>
    </row>
    <row r="645" spans="1:5">
      <c r="A645" s="1">
        <v>757987</v>
      </c>
      <c r="B645" s="2" t="s">
        <v>765</v>
      </c>
      <c r="C645" s="2" t="s">
        <v>754</v>
      </c>
      <c r="D645" s="2" t="s">
        <v>100</v>
      </c>
      <c r="E645" s="2" t="s">
        <v>35</v>
      </c>
    </row>
    <row r="646" spans="1:5">
      <c r="A646" s="1">
        <v>800993</v>
      </c>
      <c r="B646" s="2" t="s">
        <v>766</v>
      </c>
      <c r="C646" s="2" t="s">
        <v>754</v>
      </c>
      <c r="D646" s="2" t="s">
        <v>54</v>
      </c>
      <c r="E646" s="2" t="s">
        <v>55</v>
      </c>
    </row>
    <row r="647" spans="1:5">
      <c r="A647" s="1">
        <v>840204</v>
      </c>
      <c r="B647" s="2" t="s">
        <v>767</v>
      </c>
      <c r="C647" s="2" t="s">
        <v>754</v>
      </c>
      <c r="D647" s="2" t="s">
        <v>100</v>
      </c>
      <c r="E647" s="2" t="s">
        <v>176</v>
      </c>
    </row>
    <row r="648" spans="1:5">
      <c r="A648" s="1">
        <v>860813</v>
      </c>
      <c r="B648" s="2" t="s">
        <v>768</v>
      </c>
      <c r="C648" s="2" t="s">
        <v>754</v>
      </c>
      <c r="D648" s="2" t="s">
        <v>100</v>
      </c>
      <c r="E648" s="2" t="s">
        <v>35</v>
      </c>
    </row>
    <row r="649" spans="1:5">
      <c r="A649" s="1">
        <v>900324</v>
      </c>
      <c r="B649" s="2" t="s">
        <v>769</v>
      </c>
      <c r="C649" s="2" t="s">
        <v>754</v>
      </c>
      <c r="D649" s="2" t="s">
        <v>100</v>
      </c>
      <c r="E649" s="2" t="s">
        <v>138</v>
      </c>
    </row>
    <row r="650" spans="1:5">
      <c r="A650" s="1">
        <v>901361</v>
      </c>
      <c r="B650" s="2" t="s">
        <v>770</v>
      </c>
      <c r="C650" s="2" t="s">
        <v>754</v>
      </c>
      <c r="D650" s="2" t="s">
        <v>100</v>
      </c>
      <c r="E650" s="2" t="s">
        <v>35</v>
      </c>
    </row>
    <row r="651" spans="1:5">
      <c r="A651" s="1">
        <v>909058</v>
      </c>
      <c r="B651" s="2" t="s">
        <v>771</v>
      </c>
      <c r="C651" s="2" t="s">
        <v>754</v>
      </c>
      <c r="D651" s="2" t="s">
        <v>100</v>
      </c>
      <c r="E651" s="2" t="s">
        <v>176</v>
      </c>
    </row>
    <row r="652" spans="1:5">
      <c r="A652" s="1">
        <v>101509</v>
      </c>
      <c r="B652" s="2" t="s">
        <v>772</v>
      </c>
      <c r="C652" s="2" t="s">
        <v>773</v>
      </c>
      <c r="D652" s="2" t="s">
        <v>100</v>
      </c>
      <c r="E652" s="2" t="s">
        <v>35</v>
      </c>
    </row>
    <row r="653" spans="1:5">
      <c r="A653" s="1">
        <v>105022</v>
      </c>
      <c r="B653" s="2" t="s">
        <v>774</v>
      </c>
      <c r="C653" s="2" t="s">
        <v>773</v>
      </c>
      <c r="D653" s="2" t="s">
        <v>100</v>
      </c>
      <c r="E653" s="2" t="s">
        <v>176</v>
      </c>
    </row>
    <row r="654" spans="1:5">
      <c r="A654" s="1">
        <v>110760</v>
      </c>
      <c r="B654" s="2" t="s">
        <v>775</v>
      </c>
      <c r="C654" s="2" t="s">
        <v>773</v>
      </c>
      <c r="D654" s="2" t="s">
        <v>100</v>
      </c>
      <c r="E654" s="2" t="s">
        <v>35</v>
      </c>
    </row>
    <row r="655" spans="1:5">
      <c r="A655" s="1">
        <v>112615</v>
      </c>
      <c r="B655" s="2" t="s">
        <v>776</v>
      </c>
      <c r="C655" s="2" t="s">
        <v>773</v>
      </c>
      <c r="D655" s="2" t="s">
        <v>100</v>
      </c>
      <c r="E655" s="2" t="s">
        <v>35</v>
      </c>
    </row>
    <row r="656" spans="1:5">
      <c r="A656" s="1">
        <v>141028</v>
      </c>
      <c r="B656" s="2" t="s">
        <v>777</v>
      </c>
      <c r="C656" s="2" t="s">
        <v>773</v>
      </c>
      <c r="D656" s="2" t="s">
        <v>100</v>
      </c>
      <c r="E656" s="2" t="s">
        <v>35</v>
      </c>
    </row>
    <row r="657" spans="1:5">
      <c r="A657" s="1">
        <v>152055</v>
      </c>
      <c r="B657" s="2" t="s">
        <v>778</v>
      </c>
      <c r="C657" s="2" t="s">
        <v>773</v>
      </c>
      <c r="D657" s="2" t="s">
        <v>54</v>
      </c>
      <c r="E657" s="2" t="s">
        <v>55</v>
      </c>
    </row>
    <row r="658" spans="1:5">
      <c r="A658" s="1">
        <v>211693</v>
      </c>
      <c r="B658" s="2" t="s">
        <v>779</v>
      </c>
      <c r="C658" s="2" t="s">
        <v>773</v>
      </c>
      <c r="D658" s="2" t="s">
        <v>100</v>
      </c>
      <c r="E658" s="2" t="s">
        <v>35</v>
      </c>
    </row>
    <row r="659" spans="1:5">
      <c r="A659" s="1">
        <v>254373</v>
      </c>
      <c r="B659" s="2" t="s">
        <v>309</v>
      </c>
      <c r="C659" s="2" t="s">
        <v>773</v>
      </c>
      <c r="D659" s="2" t="s">
        <v>100</v>
      </c>
      <c r="E659" s="2" t="s">
        <v>35</v>
      </c>
    </row>
    <row r="660" spans="1:5">
      <c r="A660" s="1">
        <v>260037</v>
      </c>
      <c r="B660" s="2" t="s">
        <v>780</v>
      </c>
      <c r="C660" s="2" t="s">
        <v>773</v>
      </c>
      <c r="D660" s="2" t="s">
        <v>100</v>
      </c>
      <c r="E660" s="2" t="s">
        <v>35</v>
      </c>
    </row>
    <row r="661" spans="1:5">
      <c r="A661" s="1">
        <v>279520</v>
      </c>
      <c r="B661" s="2" t="s">
        <v>781</v>
      </c>
      <c r="C661" s="2" t="s">
        <v>773</v>
      </c>
      <c r="D661" s="2" t="s">
        <v>100</v>
      </c>
      <c r="E661" s="2" t="s">
        <v>176</v>
      </c>
    </row>
    <row r="662" spans="1:5">
      <c r="A662" s="1">
        <v>298931</v>
      </c>
      <c r="B662" s="2" t="s">
        <v>782</v>
      </c>
      <c r="C662" s="2" t="s">
        <v>773</v>
      </c>
      <c r="D662" s="2" t="s">
        <v>100</v>
      </c>
      <c r="E662" s="2" t="s">
        <v>35</v>
      </c>
    </row>
    <row r="663" spans="1:5">
      <c r="A663" s="1">
        <v>506477</v>
      </c>
      <c r="B663" s="2" t="s">
        <v>783</v>
      </c>
      <c r="C663" s="2" t="s">
        <v>773</v>
      </c>
      <c r="D663" s="2" t="s">
        <v>100</v>
      </c>
      <c r="E663" s="2" t="s">
        <v>176</v>
      </c>
    </row>
    <row r="664" spans="1:5">
      <c r="A664" s="1">
        <v>533335</v>
      </c>
      <c r="B664" s="2" t="s">
        <v>784</v>
      </c>
      <c r="C664" s="2" t="s">
        <v>773</v>
      </c>
      <c r="D664" s="2" t="s">
        <v>100</v>
      </c>
      <c r="E664" s="2" t="s">
        <v>35</v>
      </c>
    </row>
    <row r="665" spans="1:5">
      <c r="A665" s="1">
        <v>583797</v>
      </c>
      <c r="B665" s="2" t="s">
        <v>785</v>
      </c>
      <c r="C665" s="2" t="s">
        <v>773</v>
      </c>
      <c r="D665" s="2" t="s">
        <v>100</v>
      </c>
      <c r="E665" s="2" t="s">
        <v>176</v>
      </c>
    </row>
    <row r="666" spans="1:5">
      <c r="A666" s="1">
        <v>603041</v>
      </c>
      <c r="B666" s="2" t="s">
        <v>786</v>
      </c>
      <c r="C666" s="2" t="s">
        <v>773</v>
      </c>
      <c r="D666" s="2" t="s">
        <v>100</v>
      </c>
      <c r="E666" s="2" t="s">
        <v>35</v>
      </c>
    </row>
    <row r="667" spans="1:5">
      <c r="A667" s="1">
        <v>630033</v>
      </c>
      <c r="B667" s="2" t="s">
        <v>787</v>
      </c>
      <c r="C667" s="2" t="s">
        <v>773</v>
      </c>
      <c r="D667" s="2" t="s">
        <v>100</v>
      </c>
      <c r="E667" s="2" t="s">
        <v>176</v>
      </c>
    </row>
    <row r="668" spans="1:5">
      <c r="A668" s="1">
        <v>792544</v>
      </c>
      <c r="B668" s="2" t="s">
        <v>788</v>
      </c>
      <c r="C668" s="2" t="s">
        <v>773</v>
      </c>
      <c r="D668" s="2" t="s">
        <v>100</v>
      </c>
      <c r="E668" s="2" t="s">
        <v>176</v>
      </c>
    </row>
    <row r="669" spans="1:5">
      <c r="A669" s="1">
        <v>900629</v>
      </c>
      <c r="B669" s="2" t="s">
        <v>789</v>
      </c>
      <c r="C669" s="2" t="s">
        <v>773</v>
      </c>
      <c r="D669" s="2" t="s">
        <v>100</v>
      </c>
      <c r="E669" s="2" t="s">
        <v>35</v>
      </c>
    </row>
    <row r="670" spans="1:5">
      <c r="A670" s="1">
        <v>900918</v>
      </c>
      <c r="B670" s="2" t="s">
        <v>790</v>
      </c>
      <c r="C670" s="2" t="s">
        <v>773</v>
      </c>
      <c r="D670" s="2" t="s">
        <v>100</v>
      </c>
      <c r="E670" s="2" t="s">
        <v>176</v>
      </c>
    </row>
    <row r="671" spans="1:5">
      <c r="A671" s="1">
        <v>955130</v>
      </c>
      <c r="B671" s="2" t="s">
        <v>791</v>
      </c>
      <c r="C671" s="2" t="s">
        <v>773</v>
      </c>
      <c r="D671" s="2" t="s">
        <v>100</v>
      </c>
      <c r="E671" s="2" t="s">
        <v>138</v>
      </c>
    </row>
    <row r="672" spans="1:5">
      <c r="A672" s="1">
        <v>981213</v>
      </c>
      <c r="B672" s="2" t="s">
        <v>792</v>
      </c>
      <c r="C672" s="2" t="s">
        <v>773</v>
      </c>
      <c r="D672" s="2" t="s">
        <v>100</v>
      </c>
      <c r="E672" s="2" t="s">
        <v>176</v>
      </c>
    </row>
    <row r="673" spans="1:5">
      <c r="A673" s="1">
        <v>102193</v>
      </c>
      <c r="B673" s="2" t="s">
        <v>793</v>
      </c>
      <c r="C673" s="2" t="s">
        <v>794</v>
      </c>
      <c r="D673" s="2" t="s">
        <v>100</v>
      </c>
      <c r="E673" s="2" t="s">
        <v>176</v>
      </c>
    </row>
    <row r="674" spans="1:5">
      <c r="A674" s="1">
        <v>102711</v>
      </c>
      <c r="B674" s="2" t="s">
        <v>795</v>
      </c>
      <c r="C674" s="2" t="s">
        <v>794</v>
      </c>
      <c r="D674" s="2" t="s">
        <v>100</v>
      </c>
      <c r="E674" s="2" t="s">
        <v>35</v>
      </c>
    </row>
    <row r="675" spans="1:5">
      <c r="A675" s="1">
        <v>121627</v>
      </c>
      <c r="B675" s="2" t="s">
        <v>796</v>
      </c>
      <c r="C675" s="2" t="s">
        <v>794</v>
      </c>
      <c r="D675" s="2" t="s">
        <v>100</v>
      </c>
      <c r="E675" s="2" t="s">
        <v>35</v>
      </c>
    </row>
    <row r="676" spans="1:5">
      <c r="A676" s="1">
        <v>128821</v>
      </c>
      <c r="B676" s="2" t="s">
        <v>797</v>
      </c>
      <c r="C676" s="2" t="s">
        <v>794</v>
      </c>
      <c r="D676" s="2" t="s">
        <v>100</v>
      </c>
      <c r="E676" s="2" t="s">
        <v>35</v>
      </c>
    </row>
    <row r="677" spans="1:5">
      <c r="A677" s="1">
        <v>130515</v>
      </c>
      <c r="B677" s="2" t="s">
        <v>798</v>
      </c>
      <c r="C677" s="2" t="s">
        <v>794</v>
      </c>
      <c r="D677" s="2" t="s">
        <v>100</v>
      </c>
      <c r="E677" s="2" t="s">
        <v>35</v>
      </c>
    </row>
    <row r="678" spans="1:5">
      <c r="A678" s="1">
        <v>219903</v>
      </c>
      <c r="B678" s="2" t="s">
        <v>799</v>
      </c>
      <c r="C678" s="2" t="s">
        <v>794</v>
      </c>
      <c r="D678" s="2" t="s">
        <v>100</v>
      </c>
      <c r="E678" s="2" t="s">
        <v>176</v>
      </c>
    </row>
    <row r="679" spans="1:5">
      <c r="A679" s="1">
        <v>228228</v>
      </c>
      <c r="B679" s="2" t="s">
        <v>800</v>
      </c>
      <c r="C679" s="2" t="s">
        <v>794</v>
      </c>
      <c r="D679" s="2" t="s">
        <v>100</v>
      </c>
      <c r="E679" s="2" t="s">
        <v>138</v>
      </c>
    </row>
    <row r="680" spans="1:5">
      <c r="A680" s="1">
        <v>298575</v>
      </c>
      <c r="B680" s="2" t="s">
        <v>801</v>
      </c>
      <c r="C680" s="2" t="s">
        <v>794</v>
      </c>
      <c r="D680" s="2" t="s">
        <v>100</v>
      </c>
      <c r="E680" s="2" t="s">
        <v>138</v>
      </c>
    </row>
    <row r="681" spans="1:5">
      <c r="A681" s="1">
        <v>510703</v>
      </c>
      <c r="B681" s="2" t="s">
        <v>802</v>
      </c>
      <c r="C681" s="2" t="s">
        <v>794</v>
      </c>
      <c r="D681" s="2" t="s">
        <v>100</v>
      </c>
      <c r="E681" s="2" t="s">
        <v>176</v>
      </c>
    </row>
    <row r="682" spans="1:5">
      <c r="A682" s="1">
        <v>608608</v>
      </c>
      <c r="B682" s="2" t="s">
        <v>803</v>
      </c>
      <c r="C682" s="2" t="s">
        <v>794</v>
      </c>
      <c r="D682" s="2" t="s">
        <v>100</v>
      </c>
      <c r="E682" s="2" t="s">
        <v>176</v>
      </c>
    </row>
    <row r="683" spans="1:5">
      <c r="A683" s="1">
        <v>693321</v>
      </c>
      <c r="B683" s="2" t="s">
        <v>804</v>
      </c>
      <c r="C683" s="2" t="s">
        <v>794</v>
      </c>
      <c r="D683" s="2" t="s">
        <v>100</v>
      </c>
      <c r="E683" s="2" t="s">
        <v>176</v>
      </c>
    </row>
    <row r="684" spans="1:5">
      <c r="A684" s="1">
        <v>106307</v>
      </c>
      <c r="B684" s="2" t="s">
        <v>805</v>
      </c>
      <c r="C684" s="2" t="s">
        <v>806</v>
      </c>
      <c r="D684" s="2" t="s">
        <v>100</v>
      </c>
      <c r="E684" s="2" t="s">
        <v>35</v>
      </c>
    </row>
    <row r="685" spans="1:5">
      <c r="A685" s="1">
        <v>118231</v>
      </c>
      <c r="B685" s="2" t="s">
        <v>807</v>
      </c>
      <c r="C685" s="2" t="s">
        <v>806</v>
      </c>
      <c r="D685" s="2" t="s">
        <v>100</v>
      </c>
      <c r="E685" s="2" t="s">
        <v>35</v>
      </c>
    </row>
    <row r="686" spans="1:5">
      <c r="A686" s="1">
        <v>140605</v>
      </c>
      <c r="B686" s="2" t="s">
        <v>808</v>
      </c>
      <c r="C686" s="2" t="s">
        <v>806</v>
      </c>
      <c r="D686" s="2" t="s">
        <v>100</v>
      </c>
      <c r="E686" s="2" t="s">
        <v>138</v>
      </c>
    </row>
    <row r="687" spans="1:5">
      <c r="A687" s="1">
        <v>144231</v>
      </c>
      <c r="B687" s="2" t="s">
        <v>809</v>
      </c>
      <c r="C687" s="2" t="s">
        <v>806</v>
      </c>
      <c r="D687" s="2" t="s">
        <v>100</v>
      </c>
      <c r="E687" s="2" t="s">
        <v>35</v>
      </c>
    </row>
    <row r="688" spans="1:5">
      <c r="A688" s="1">
        <v>144519</v>
      </c>
      <c r="B688" s="2" t="s">
        <v>810</v>
      </c>
      <c r="C688" s="2" t="s">
        <v>806</v>
      </c>
      <c r="D688" s="2" t="s">
        <v>100</v>
      </c>
      <c r="E688" s="2" t="s">
        <v>35</v>
      </c>
    </row>
    <row r="689" spans="1:5">
      <c r="A689" s="1">
        <v>264312</v>
      </c>
      <c r="B689" s="2" t="s">
        <v>811</v>
      </c>
      <c r="C689" s="2" t="s">
        <v>806</v>
      </c>
      <c r="D689" s="2" t="s">
        <v>100</v>
      </c>
      <c r="E689" s="2" t="s">
        <v>35</v>
      </c>
    </row>
    <row r="690" spans="1:5">
      <c r="A690" s="1">
        <v>508816</v>
      </c>
      <c r="B690" s="2" t="s">
        <v>812</v>
      </c>
      <c r="C690" s="2" t="s">
        <v>806</v>
      </c>
      <c r="D690" s="2" t="s">
        <v>100</v>
      </c>
      <c r="E690" s="2" t="s">
        <v>138</v>
      </c>
    </row>
    <row r="691" spans="1:5">
      <c r="A691" s="1">
        <v>723181</v>
      </c>
      <c r="B691" s="2" t="s">
        <v>813</v>
      </c>
      <c r="C691" s="2" t="s">
        <v>806</v>
      </c>
      <c r="D691" s="2" t="s">
        <v>100</v>
      </c>
      <c r="E691" s="2" t="s">
        <v>35</v>
      </c>
    </row>
    <row r="692" spans="1:5">
      <c r="A692" s="1">
        <v>801728</v>
      </c>
      <c r="B692" s="2" t="s">
        <v>814</v>
      </c>
      <c r="C692" s="2" t="s">
        <v>806</v>
      </c>
      <c r="D692" s="2" t="s">
        <v>100</v>
      </c>
      <c r="E692" s="2" t="s">
        <v>176</v>
      </c>
    </row>
    <row r="693" spans="1:5">
      <c r="A693" s="1">
        <v>807231</v>
      </c>
      <c r="B693" s="2" t="s">
        <v>815</v>
      </c>
      <c r="C693" s="2" t="s">
        <v>806</v>
      </c>
      <c r="D693" s="2" t="s">
        <v>100</v>
      </c>
      <c r="E693" s="2" t="s">
        <v>138</v>
      </c>
    </row>
    <row r="694" spans="1:5">
      <c r="A694" s="1">
        <v>888915</v>
      </c>
      <c r="B694" s="2" t="s">
        <v>816</v>
      </c>
      <c r="C694" s="2" t="s">
        <v>806</v>
      </c>
      <c r="D694" s="2" t="s">
        <v>100</v>
      </c>
      <c r="E694" s="2" t="s">
        <v>35</v>
      </c>
    </row>
    <row r="695" spans="1:5">
      <c r="A695" s="1">
        <v>811027</v>
      </c>
      <c r="B695" s="2" t="s">
        <v>817</v>
      </c>
      <c r="C695" s="2" t="s">
        <v>818</v>
      </c>
      <c r="D695" s="2" t="s">
        <v>73</v>
      </c>
      <c r="E695" s="2" t="s">
        <v>172</v>
      </c>
    </row>
    <row r="696" spans="1:5">
      <c r="A696" s="1">
        <v>120116</v>
      </c>
      <c r="B696" s="2" t="s">
        <v>819</v>
      </c>
      <c r="C696" s="2" t="s">
        <v>820</v>
      </c>
      <c r="D696" s="2" t="s">
        <v>100</v>
      </c>
      <c r="E696" s="2" t="s">
        <v>35</v>
      </c>
    </row>
    <row r="697" spans="1:5">
      <c r="A697" s="1">
        <v>140828</v>
      </c>
      <c r="B697" s="2" t="s">
        <v>821</v>
      </c>
      <c r="C697" s="2" t="s">
        <v>820</v>
      </c>
      <c r="D697" s="2" t="s">
        <v>100</v>
      </c>
      <c r="E697" s="2" t="s">
        <v>35</v>
      </c>
    </row>
    <row r="698" spans="1:5">
      <c r="A698" s="1">
        <v>147507</v>
      </c>
      <c r="B698" s="2" t="s">
        <v>822</v>
      </c>
      <c r="C698" s="2" t="s">
        <v>820</v>
      </c>
      <c r="D698" s="2" t="s">
        <v>100</v>
      </c>
      <c r="E698" s="2" t="s">
        <v>176</v>
      </c>
    </row>
    <row r="699" spans="1:5">
      <c r="A699" s="1">
        <v>152491</v>
      </c>
      <c r="B699" s="2" t="s">
        <v>823</v>
      </c>
      <c r="C699" s="2" t="s">
        <v>820</v>
      </c>
      <c r="D699" s="2" t="s">
        <v>100</v>
      </c>
      <c r="E699" s="2" t="s">
        <v>35</v>
      </c>
    </row>
    <row r="700" spans="1:5">
      <c r="A700" s="1">
        <v>198908</v>
      </c>
      <c r="B700" s="2" t="s">
        <v>632</v>
      </c>
      <c r="C700" s="2" t="s">
        <v>820</v>
      </c>
      <c r="D700" s="2" t="s">
        <v>100</v>
      </c>
      <c r="E700" s="2" t="s">
        <v>35</v>
      </c>
    </row>
    <row r="701" spans="1:5">
      <c r="A701" s="1">
        <v>199186</v>
      </c>
      <c r="B701" s="2" t="s">
        <v>824</v>
      </c>
      <c r="C701" s="2" t="s">
        <v>820</v>
      </c>
      <c r="D701" s="2" t="s">
        <v>100</v>
      </c>
      <c r="E701" s="2" t="s">
        <v>138</v>
      </c>
    </row>
    <row r="702" spans="1:5">
      <c r="A702" s="1">
        <v>226338</v>
      </c>
      <c r="B702" s="2" t="s">
        <v>825</v>
      </c>
      <c r="C702" s="2" t="s">
        <v>820</v>
      </c>
      <c r="D702" s="2" t="s">
        <v>100</v>
      </c>
      <c r="E702" s="2" t="s">
        <v>138</v>
      </c>
    </row>
    <row r="703" spans="1:5">
      <c r="A703" s="1">
        <v>331212</v>
      </c>
      <c r="B703" s="2" t="s">
        <v>826</v>
      </c>
      <c r="C703" s="2" t="s">
        <v>820</v>
      </c>
      <c r="D703" s="2" t="s">
        <v>100</v>
      </c>
      <c r="E703" s="2" t="s">
        <v>138</v>
      </c>
    </row>
    <row r="704" spans="1:5">
      <c r="A704" s="1">
        <v>362601</v>
      </c>
      <c r="B704" s="2" t="s">
        <v>827</v>
      </c>
      <c r="C704" s="2" t="s">
        <v>820</v>
      </c>
      <c r="D704" s="2" t="s">
        <v>100</v>
      </c>
      <c r="E704" s="2" t="s">
        <v>138</v>
      </c>
    </row>
    <row r="705" spans="1:5">
      <c r="A705" s="1">
        <v>409210</v>
      </c>
      <c r="B705" s="2" t="s">
        <v>828</v>
      </c>
      <c r="C705" s="2" t="s">
        <v>820</v>
      </c>
      <c r="D705" s="2" t="s">
        <v>100</v>
      </c>
      <c r="E705" s="2" t="s">
        <v>35</v>
      </c>
    </row>
    <row r="706" spans="1:5">
      <c r="A706" s="1">
        <v>519591</v>
      </c>
      <c r="B706" s="2" t="s">
        <v>829</v>
      </c>
      <c r="C706" s="2" t="s">
        <v>820</v>
      </c>
      <c r="D706" s="2" t="s">
        <v>100</v>
      </c>
      <c r="E706" s="2" t="s">
        <v>176</v>
      </c>
    </row>
    <row r="707" spans="1:5">
      <c r="A707" s="1">
        <v>622588</v>
      </c>
      <c r="B707" s="2" t="s">
        <v>830</v>
      </c>
      <c r="C707" s="2" t="s">
        <v>820</v>
      </c>
      <c r="D707" s="2" t="s">
        <v>54</v>
      </c>
      <c r="E707" s="2" t="s">
        <v>55</v>
      </c>
    </row>
    <row r="708" spans="1:5">
      <c r="A708" s="1">
        <v>636465</v>
      </c>
      <c r="B708" s="2" t="s">
        <v>831</v>
      </c>
      <c r="C708" s="2" t="s">
        <v>820</v>
      </c>
      <c r="D708" s="2" t="s">
        <v>100</v>
      </c>
      <c r="E708" s="2" t="s">
        <v>138</v>
      </c>
    </row>
    <row r="709" spans="1:5">
      <c r="A709" s="1">
        <v>661005</v>
      </c>
      <c r="B709" s="2" t="s">
        <v>832</v>
      </c>
      <c r="C709" s="2" t="s">
        <v>820</v>
      </c>
      <c r="D709" s="2" t="s">
        <v>100</v>
      </c>
      <c r="E709" s="2" t="s">
        <v>138</v>
      </c>
    </row>
    <row r="710" spans="1:5">
      <c r="A710" s="1">
        <v>831014</v>
      </c>
      <c r="B710" s="2" t="s">
        <v>833</v>
      </c>
      <c r="C710" s="2" t="s">
        <v>820</v>
      </c>
      <c r="D710" s="2" t="s">
        <v>100</v>
      </c>
      <c r="E710" s="2" t="s">
        <v>35</v>
      </c>
    </row>
    <row r="711" spans="1:5">
      <c r="A711" s="1">
        <v>901108</v>
      </c>
      <c r="B711" s="2" t="s">
        <v>834</v>
      </c>
      <c r="C711" s="2" t="s">
        <v>820</v>
      </c>
      <c r="D711" s="2" t="s">
        <v>100</v>
      </c>
      <c r="E711" s="2" t="s">
        <v>35</v>
      </c>
    </row>
    <row r="712" spans="1:5">
      <c r="A712" s="1">
        <v>902228</v>
      </c>
      <c r="B712" s="2" t="s">
        <v>835</v>
      </c>
      <c r="C712" s="2" t="s">
        <v>820</v>
      </c>
      <c r="D712" s="2" t="s">
        <v>100</v>
      </c>
      <c r="E712" s="2" t="s">
        <v>138</v>
      </c>
    </row>
    <row r="713" spans="1:5">
      <c r="A713" s="1">
        <v>906490</v>
      </c>
      <c r="B713" s="2" t="s">
        <v>836</v>
      </c>
      <c r="C713" s="2" t="s">
        <v>820</v>
      </c>
      <c r="D713" s="2" t="s">
        <v>100</v>
      </c>
      <c r="E713" s="2" t="s">
        <v>176</v>
      </c>
    </row>
    <row r="714" spans="1:5">
      <c r="A714" s="1">
        <v>909532</v>
      </c>
      <c r="B714" s="2" t="s">
        <v>837</v>
      </c>
      <c r="C714" s="2" t="s">
        <v>820</v>
      </c>
      <c r="D714" s="2" t="s">
        <v>100</v>
      </c>
      <c r="E714" s="2" t="s">
        <v>35</v>
      </c>
    </row>
    <row r="715" spans="1:5">
      <c r="A715" s="1">
        <v>915086</v>
      </c>
      <c r="B715" s="2" t="s">
        <v>838</v>
      </c>
      <c r="C715" s="2" t="s">
        <v>820</v>
      </c>
      <c r="D715" s="2" t="s">
        <v>100</v>
      </c>
      <c r="E715" s="2" t="s">
        <v>35</v>
      </c>
    </row>
    <row r="716" spans="1:5">
      <c r="A716" s="1">
        <v>918507</v>
      </c>
      <c r="B716" s="2" t="s">
        <v>839</v>
      </c>
      <c r="C716" s="2" t="s">
        <v>820</v>
      </c>
      <c r="D716" s="2" t="s">
        <v>100</v>
      </c>
      <c r="E716" s="2" t="s">
        <v>35</v>
      </c>
    </row>
    <row r="717" spans="1:5">
      <c r="A717" s="1">
        <v>950716</v>
      </c>
      <c r="B717" s="2" t="s">
        <v>840</v>
      </c>
      <c r="C717" s="2" t="s">
        <v>820</v>
      </c>
      <c r="D717" s="2" t="s">
        <v>54</v>
      </c>
      <c r="E717" s="2" t="s">
        <v>55</v>
      </c>
    </row>
    <row r="718" spans="1:5">
      <c r="A718" s="1">
        <v>972819</v>
      </c>
      <c r="B718" s="2" t="s">
        <v>841</v>
      </c>
      <c r="C718" s="2" t="s">
        <v>820</v>
      </c>
      <c r="D718" s="2" t="s">
        <v>100</v>
      </c>
      <c r="E718" s="2" t="s">
        <v>35</v>
      </c>
    </row>
    <row r="719" spans="1:5">
      <c r="A719" s="1">
        <v>997332</v>
      </c>
      <c r="B719" s="2" t="s">
        <v>842</v>
      </c>
      <c r="C719" s="2" t="s">
        <v>820</v>
      </c>
      <c r="D719" s="2" t="s">
        <v>100</v>
      </c>
      <c r="E719" s="2" t="s">
        <v>138</v>
      </c>
    </row>
    <row r="720" spans="1:5">
      <c r="A720" s="1">
        <v>168861</v>
      </c>
      <c r="B720" s="2" t="s">
        <v>843</v>
      </c>
      <c r="C720" s="2" t="s">
        <v>844</v>
      </c>
      <c r="D720" s="2" t="s">
        <v>100</v>
      </c>
      <c r="E720" s="2" t="s">
        <v>35</v>
      </c>
    </row>
    <row r="721" spans="1:5">
      <c r="A721" s="1">
        <v>602602</v>
      </c>
      <c r="B721" s="2" t="s">
        <v>845</v>
      </c>
      <c r="C721" s="2" t="s">
        <v>844</v>
      </c>
      <c r="D721" s="2" t="s">
        <v>100</v>
      </c>
      <c r="E721" s="2" t="s">
        <v>176</v>
      </c>
    </row>
    <row r="722" spans="1:5">
      <c r="A722" s="1">
        <v>924450</v>
      </c>
      <c r="B722" s="2" t="s">
        <v>846</v>
      </c>
      <c r="C722" s="2" t="s">
        <v>844</v>
      </c>
      <c r="D722" s="2" t="s">
        <v>100</v>
      </c>
      <c r="E722" s="2" t="s">
        <v>176</v>
      </c>
    </row>
    <row r="723" ht="14.25" spans="1:5">
      <c r="A723" s="3">
        <v>34567</v>
      </c>
      <c r="B723" s="4" t="s">
        <v>847</v>
      </c>
      <c r="C723" s="4" t="s">
        <v>848</v>
      </c>
      <c r="D723" s="4" t="s">
        <v>147</v>
      </c>
      <c r="E723" s="4" t="s">
        <v>50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3-4月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微软中国</dc:creator>
  <cp:lastModifiedBy>微软中国</cp:lastModifiedBy>
  <dcterms:created xsi:type="dcterms:W3CDTF">2016-12-09T03:12:00Z</dcterms:created>
  <dcterms:modified xsi:type="dcterms:W3CDTF">2017-03-08T14:16:02Z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