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ing\OneDrive - Concordia University - Canada\FOT Model\Model_DDD\Instances\"/>
    </mc:Choice>
  </mc:AlternateContent>
  <xr:revisionPtr revIDLastSave="0" documentId="13_ncr:1_{3832FAAF-8A54-45B9-862B-1E301AC47B8D}" xr6:coauthVersionLast="47" xr6:coauthVersionMax="47" xr10:uidLastSave="{00000000-0000-0000-0000-000000000000}"/>
  <bookViews>
    <workbookView xWindow="-108" yWindow="-108" windowWidth="23256" windowHeight="12456" firstSheet="1" activeTab="6" xr2:uid="{EF6B4D0D-B90E-4D45-842D-D950BA95D252}"/>
  </bookViews>
  <sheets>
    <sheet name="matrix_connectors" sheetId="7" r:id="rId1"/>
    <sheet name="matrix_transit" sheetId="6" r:id="rId2"/>
    <sheet name="matrix_nodes" sheetId="5" r:id="rId3"/>
    <sheet name="coordinates" sheetId="4" r:id="rId4"/>
    <sheet name="main_nodes" sheetId="1" r:id="rId5"/>
    <sheet name="connectors" sheetId="2" r:id="rId6"/>
    <sheet name="transi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3" i="3"/>
  <c r="F3" i="3" s="1"/>
  <c r="E4" i="3"/>
  <c r="F4" i="3" s="1"/>
  <c r="E5" i="3"/>
  <c r="F5" i="3" s="1"/>
  <c r="E2" i="3"/>
  <c r="F2" i="3" s="1"/>
  <c r="E2" i="2"/>
  <c r="F2" i="2" s="1"/>
  <c r="F12" i="2"/>
  <c r="F62" i="2"/>
  <c r="F280" i="2"/>
  <c r="F357" i="2"/>
  <c r="D3" i="1"/>
  <c r="E42" i="2"/>
  <c r="F42" i="2" s="1"/>
  <c r="E43" i="2"/>
  <c r="F43" i="2" s="1"/>
  <c r="E44" i="2"/>
  <c r="E45" i="2"/>
  <c r="F45" i="2" s="1"/>
  <c r="E46" i="2"/>
  <c r="F46" i="2" s="1"/>
  <c r="E47" i="2"/>
  <c r="F47" i="2" s="1"/>
  <c r="E48" i="2"/>
  <c r="F48" i="2" s="1"/>
  <c r="E49" i="2"/>
  <c r="F49" i="2" s="1"/>
  <c r="G49" i="2"/>
  <c r="E50" i="2"/>
  <c r="F50" i="2" s="1"/>
  <c r="E51" i="2"/>
  <c r="F51" i="2" s="1"/>
  <c r="E52" i="2"/>
  <c r="E53" i="2"/>
  <c r="E54" i="2"/>
  <c r="F54" i="2" s="1"/>
  <c r="E55" i="2"/>
  <c r="F55" i="2" s="1"/>
  <c r="E56" i="2"/>
  <c r="E57" i="2"/>
  <c r="G57" i="2" s="1"/>
  <c r="E58" i="2"/>
  <c r="F58" i="2" s="1"/>
  <c r="E59" i="2"/>
  <c r="F59" i="2" s="1"/>
  <c r="E60" i="2"/>
  <c r="E61" i="2"/>
  <c r="F61" i="2" s="1"/>
  <c r="G61" i="2"/>
  <c r="E62" i="2"/>
  <c r="E63" i="2"/>
  <c r="F63" i="2" s="1"/>
  <c r="E64" i="2"/>
  <c r="F64" i="2" s="1"/>
  <c r="E65" i="2"/>
  <c r="E66" i="2"/>
  <c r="F66" i="2" s="1"/>
  <c r="E67" i="2"/>
  <c r="E68" i="2"/>
  <c r="E69" i="2"/>
  <c r="G69" i="2" s="1"/>
  <c r="E70" i="2"/>
  <c r="F70" i="2" s="1"/>
  <c r="E71" i="2"/>
  <c r="F71" i="2" s="1"/>
  <c r="E72" i="2"/>
  <c r="F72" i="2" s="1"/>
  <c r="E73" i="2"/>
  <c r="G73" i="2" s="1"/>
  <c r="E74" i="2"/>
  <c r="F74" i="2" s="1"/>
  <c r="E75" i="2"/>
  <c r="E76" i="2"/>
  <c r="G76" i="2" s="1"/>
  <c r="E77" i="2"/>
  <c r="G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G83" i="2" s="1"/>
  <c r="E84" i="2"/>
  <c r="G84" i="2" s="1"/>
  <c r="E85" i="2"/>
  <c r="F85" i="2" s="1"/>
  <c r="E86" i="2"/>
  <c r="F86" i="2" s="1"/>
  <c r="E87" i="2"/>
  <c r="F87" i="2" s="1"/>
  <c r="E88" i="2"/>
  <c r="F88" i="2" s="1"/>
  <c r="E89" i="2"/>
  <c r="G89" i="2" s="1"/>
  <c r="E90" i="2"/>
  <c r="F90" i="2" s="1"/>
  <c r="E91" i="2"/>
  <c r="E92" i="2"/>
  <c r="G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E100" i="2"/>
  <c r="G100" i="2" s="1"/>
  <c r="E101" i="2"/>
  <c r="F101" i="2" s="1"/>
  <c r="E102" i="2"/>
  <c r="G102" i="2" s="1"/>
  <c r="E103" i="2"/>
  <c r="F103" i="2" s="1"/>
  <c r="E104" i="2"/>
  <c r="F104" i="2" s="1"/>
  <c r="E105" i="2"/>
  <c r="F105" i="2" s="1"/>
  <c r="E106" i="2"/>
  <c r="F106" i="2" s="1"/>
  <c r="E107" i="2"/>
  <c r="E108" i="2"/>
  <c r="E109" i="2"/>
  <c r="F109" i="2" s="1"/>
  <c r="E110" i="2"/>
  <c r="F110" i="2" s="1"/>
  <c r="E111" i="2"/>
  <c r="F111" i="2" s="1"/>
  <c r="E112" i="2"/>
  <c r="G112" i="2" s="1"/>
  <c r="E113" i="2"/>
  <c r="F113" i="2" s="1"/>
  <c r="E114" i="2"/>
  <c r="F114" i="2" s="1"/>
  <c r="E115" i="2"/>
  <c r="E116" i="2"/>
  <c r="G116" i="2" s="1"/>
  <c r="E117" i="2"/>
  <c r="G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E124" i="2"/>
  <c r="G124" i="2" s="1"/>
  <c r="E125" i="2"/>
  <c r="G125" i="2" s="1"/>
  <c r="E126" i="2"/>
  <c r="F126" i="2" s="1"/>
  <c r="E127" i="2"/>
  <c r="F127" i="2" s="1"/>
  <c r="E128" i="2"/>
  <c r="F128" i="2" s="1"/>
  <c r="E129" i="2"/>
  <c r="E130" i="2"/>
  <c r="F130" i="2" s="1"/>
  <c r="E131" i="2"/>
  <c r="G131" i="2" s="1"/>
  <c r="E132" i="2"/>
  <c r="G132" i="2" s="1"/>
  <c r="E133" i="2"/>
  <c r="F133" i="2" s="1"/>
  <c r="G133" i="2"/>
  <c r="E134" i="2"/>
  <c r="F134" i="2" s="1"/>
  <c r="E135" i="2"/>
  <c r="F135" i="2" s="1"/>
  <c r="E136" i="2"/>
  <c r="G136" i="2" s="1"/>
  <c r="E137" i="2"/>
  <c r="G137" i="2" s="1"/>
  <c r="E138" i="2"/>
  <c r="F138" i="2" s="1"/>
  <c r="E139" i="2"/>
  <c r="E140" i="2"/>
  <c r="E141" i="2"/>
  <c r="F141" i="2" s="1"/>
  <c r="E142" i="2"/>
  <c r="F142" i="2" s="1"/>
  <c r="E143" i="2"/>
  <c r="F143" i="2" s="1"/>
  <c r="E144" i="2"/>
  <c r="G144" i="2" s="1"/>
  <c r="E145" i="2"/>
  <c r="F145" i="2" s="1"/>
  <c r="E146" i="2"/>
  <c r="F146" i="2" s="1"/>
  <c r="E147" i="2"/>
  <c r="E148" i="2"/>
  <c r="G148" i="2" s="1"/>
  <c r="E149" i="2"/>
  <c r="F149" i="2" s="1"/>
  <c r="G149" i="2"/>
  <c r="E150" i="2"/>
  <c r="F150" i="2" s="1"/>
  <c r="E151" i="2"/>
  <c r="F151" i="2" s="1"/>
  <c r="E152" i="2"/>
  <c r="F152" i="2" s="1"/>
  <c r="G152" i="2"/>
  <c r="E153" i="2"/>
  <c r="F153" i="2" s="1"/>
  <c r="E154" i="2"/>
  <c r="E155" i="2"/>
  <c r="E156" i="2"/>
  <c r="G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E163" i="2"/>
  <c r="E164" i="2"/>
  <c r="G164" i="2" s="1"/>
  <c r="E165" i="2"/>
  <c r="F165" i="2" s="1"/>
  <c r="E166" i="2"/>
  <c r="F166" i="2" s="1"/>
  <c r="E167" i="2"/>
  <c r="F167" i="2" s="1"/>
  <c r="E168" i="2"/>
  <c r="F168" i="2" s="1"/>
  <c r="G168" i="2"/>
  <c r="E169" i="2"/>
  <c r="F169" i="2" s="1"/>
  <c r="E170" i="2"/>
  <c r="F170" i="2" s="1"/>
  <c r="E171" i="2"/>
  <c r="E172" i="2"/>
  <c r="G172" i="2" s="1"/>
  <c r="E173" i="2"/>
  <c r="G173" i="2" s="1"/>
  <c r="E174" i="2"/>
  <c r="F174" i="2" s="1"/>
  <c r="E175" i="2"/>
  <c r="F175" i="2" s="1"/>
  <c r="E176" i="2"/>
  <c r="E177" i="2"/>
  <c r="G177" i="2" s="1"/>
  <c r="E178" i="2"/>
  <c r="G178" i="2" s="1"/>
  <c r="E179" i="2"/>
  <c r="E180" i="2"/>
  <c r="G180" i="2" s="1"/>
  <c r="E181" i="2"/>
  <c r="G181" i="2" s="1"/>
  <c r="E182" i="2"/>
  <c r="E183" i="2"/>
  <c r="F183" i="2" s="1"/>
  <c r="E184" i="2"/>
  <c r="F184" i="2" s="1"/>
  <c r="E185" i="2"/>
  <c r="G185" i="2" s="1"/>
  <c r="E186" i="2"/>
  <c r="E187" i="2"/>
  <c r="E188" i="2"/>
  <c r="E189" i="2"/>
  <c r="G189" i="2" s="1"/>
  <c r="E190" i="2"/>
  <c r="F190" i="2" s="1"/>
  <c r="E191" i="2"/>
  <c r="F191" i="2" s="1"/>
  <c r="E192" i="2"/>
  <c r="F192" i="2" s="1"/>
  <c r="E193" i="2"/>
  <c r="F193" i="2" s="1"/>
  <c r="E194" i="2"/>
  <c r="E195" i="2"/>
  <c r="E196" i="2"/>
  <c r="G196" i="2" s="1"/>
  <c r="E197" i="2"/>
  <c r="F197" i="2" s="1"/>
  <c r="G197" i="2"/>
  <c r="E198" i="2"/>
  <c r="F198" i="2" s="1"/>
  <c r="E199" i="2"/>
  <c r="F199" i="2" s="1"/>
  <c r="E200" i="2"/>
  <c r="F200" i="2" s="1"/>
  <c r="E201" i="2"/>
  <c r="F201" i="2" s="1"/>
  <c r="E202" i="2"/>
  <c r="G202" i="2" s="1"/>
  <c r="E203" i="2"/>
  <c r="G203" i="2" s="1"/>
  <c r="E204" i="2"/>
  <c r="E205" i="2"/>
  <c r="F205" i="2" s="1"/>
  <c r="E206" i="2"/>
  <c r="F206" i="2" s="1"/>
  <c r="E207" i="2"/>
  <c r="F207" i="2" s="1"/>
  <c r="E208" i="2"/>
  <c r="F208" i="2" s="1"/>
  <c r="E209" i="2"/>
  <c r="G209" i="2" s="1"/>
  <c r="E210" i="2"/>
  <c r="E211" i="2"/>
  <c r="E212" i="2"/>
  <c r="G212" i="2" s="1"/>
  <c r="E213" i="2"/>
  <c r="G213" i="2" s="1"/>
  <c r="E214" i="2"/>
  <c r="E215" i="2"/>
  <c r="F215" i="2" s="1"/>
  <c r="E216" i="2"/>
  <c r="F216" i="2" s="1"/>
  <c r="E217" i="2"/>
  <c r="G217" i="2" s="1"/>
  <c r="E218" i="2"/>
  <c r="E219" i="2"/>
  <c r="E220" i="2"/>
  <c r="G220" i="2" s="1"/>
  <c r="E221" i="2"/>
  <c r="G221" i="2" s="1"/>
  <c r="E222" i="2"/>
  <c r="F222" i="2" s="1"/>
  <c r="E223" i="2"/>
  <c r="F223" i="2" s="1"/>
  <c r="E224" i="2"/>
  <c r="F224" i="2" s="1"/>
  <c r="E225" i="2"/>
  <c r="E226" i="2"/>
  <c r="E227" i="2"/>
  <c r="G227" i="2" s="1"/>
  <c r="E228" i="2"/>
  <c r="E229" i="2"/>
  <c r="F229" i="2" s="1"/>
  <c r="E230" i="2"/>
  <c r="G230" i="2" s="1"/>
  <c r="E231" i="2"/>
  <c r="F231" i="2" s="1"/>
  <c r="E232" i="2"/>
  <c r="G232" i="2" s="1"/>
  <c r="E233" i="2"/>
  <c r="G233" i="2" s="1"/>
  <c r="E234" i="2"/>
  <c r="F234" i="2" s="1"/>
  <c r="E235" i="2"/>
  <c r="E236" i="2"/>
  <c r="E237" i="2"/>
  <c r="F237" i="2" s="1"/>
  <c r="E238" i="2"/>
  <c r="F238" i="2" s="1"/>
  <c r="E239" i="2"/>
  <c r="F239" i="2" s="1"/>
  <c r="E240" i="2"/>
  <c r="F240" i="2" s="1"/>
  <c r="G240" i="2"/>
  <c r="E241" i="2"/>
  <c r="E242" i="2"/>
  <c r="F242" i="2" s="1"/>
  <c r="E243" i="2"/>
  <c r="E244" i="2"/>
  <c r="G244" i="2" s="1"/>
  <c r="E245" i="2"/>
  <c r="F245" i="2" s="1"/>
  <c r="E246" i="2"/>
  <c r="F246" i="2" s="1"/>
  <c r="E247" i="2"/>
  <c r="F247" i="2" s="1"/>
  <c r="E248" i="2"/>
  <c r="F248" i="2" s="1"/>
  <c r="E249" i="2"/>
  <c r="E250" i="2"/>
  <c r="F250" i="2" s="1"/>
  <c r="E251" i="2"/>
  <c r="E252" i="2"/>
  <c r="G252" i="2" s="1"/>
  <c r="E253" i="2"/>
  <c r="F253" i="2" s="1"/>
  <c r="E254" i="2"/>
  <c r="F254" i="2" s="1"/>
  <c r="E255" i="2"/>
  <c r="F255" i="2" s="1"/>
  <c r="E256" i="2"/>
  <c r="F256" i="2" s="1"/>
  <c r="E257" i="2"/>
  <c r="E258" i="2"/>
  <c r="E259" i="2"/>
  <c r="G259" i="2" s="1"/>
  <c r="E260" i="2"/>
  <c r="G260" i="2" s="1"/>
  <c r="E261" i="2"/>
  <c r="F261" i="2" s="1"/>
  <c r="E262" i="2"/>
  <c r="F262" i="2" s="1"/>
  <c r="E263" i="2"/>
  <c r="F263" i="2" s="1"/>
  <c r="E264" i="2"/>
  <c r="E265" i="2"/>
  <c r="F265" i="2" s="1"/>
  <c r="E266" i="2"/>
  <c r="F266" i="2" s="1"/>
  <c r="E267" i="2"/>
  <c r="E268" i="2"/>
  <c r="E269" i="2"/>
  <c r="F269" i="2" s="1"/>
  <c r="E270" i="2"/>
  <c r="F270" i="2" s="1"/>
  <c r="E271" i="2"/>
  <c r="F271" i="2" s="1"/>
  <c r="E272" i="2"/>
  <c r="G272" i="2" s="1"/>
  <c r="E273" i="2"/>
  <c r="F273" i="2" s="1"/>
  <c r="E274" i="2"/>
  <c r="E275" i="2"/>
  <c r="E276" i="2"/>
  <c r="G276" i="2" s="1"/>
  <c r="E277" i="2"/>
  <c r="E278" i="2"/>
  <c r="F278" i="2" s="1"/>
  <c r="E279" i="2"/>
  <c r="F279" i="2" s="1"/>
  <c r="E280" i="2"/>
  <c r="G280" i="2" s="1"/>
  <c r="E281" i="2"/>
  <c r="F281" i="2" s="1"/>
  <c r="E282" i="2"/>
  <c r="F282" i="2" s="1"/>
  <c r="G282" i="2"/>
  <c r="E283" i="2"/>
  <c r="G283" i="2" s="1"/>
  <c r="E284" i="2"/>
  <c r="G284" i="2" s="1"/>
  <c r="E285" i="2"/>
  <c r="G285" i="2" s="1"/>
  <c r="E286" i="2"/>
  <c r="F286" i="2" s="1"/>
  <c r="E287" i="2"/>
  <c r="F287" i="2" s="1"/>
  <c r="E288" i="2"/>
  <c r="E289" i="2"/>
  <c r="E290" i="2"/>
  <c r="G290" i="2" s="1"/>
  <c r="E291" i="2"/>
  <c r="E292" i="2"/>
  <c r="G292" i="2" s="1"/>
  <c r="E293" i="2"/>
  <c r="F293" i="2" s="1"/>
  <c r="E294" i="2"/>
  <c r="F294" i="2" s="1"/>
  <c r="E295" i="2"/>
  <c r="F295" i="2" s="1"/>
  <c r="E296" i="2"/>
  <c r="G296" i="2" s="1"/>
  <c r="E297" i="2"/>
  <c r="F297" i="2" s="1"/>
  <c r="E298" i="2"/>
  <c r="E299" i="2"/>
  <c r="E300" i="2"/>
  <c r="E301" i="2"/>
  <c r="F301" i="2" s="1"/>
  <c r="E302" i="2"/>
  <c r="F302" i="2" s="1"/>
  <c r="G302" i="2"/>
  <c r="E303" i="2"/>
  <c r="F303" i="2" s="1"/>
  <c r="E304" i="2"/>
  <c r="F304" i="2" s="1"/>
  <c r="G304" i="2"/>
  <c r="E305" i="2"/>
  <c r="E306" i="2"/>
  <c r="F306" i="2" s="1"/>
  <c r="G306" i="2"/>
  <c r="E307" i="2"/>
  <c r="E308" i="2"/>
  <c r="G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G315" i="2" s="1"/>
  <c r="E316" i="2"/>
  <c r="G316" i="2" s="1"/>
  <c r="E317" i="2"/>
  <c r="F317" i="2" s="1"/>
  <c r="G317" i="2"/>
  <c r="E318" i="2"/>
  <c r="G318" i="2" s="1"/>
  <c r="E319" i="2"/>
  <c r="F319" i="2" s="1"/>
  <c r="E320" i="2"/>
  <c r="F320" i="2" s="1"/>
  <c r="E321" i="2"/>
  <c r="F321" i="2" s="1"/>
  <c r="E322" i="2"/>
  <c r="F322" i="2" s="1"/>
  <c r="E323" i="2"/>
  <c r="E324" i="2"/>
  <c r="G324" i="2" s="1"/>
  <c r="E325" i="2"/>
  <c r="G325" i="2" s="1"/>
  <c r="E326" i="2"/>
  <c r="F326" i="2" s="1"/>
  <c r="E327" i="2"/>
  <c r="F327" i="2" s="1"/>
  <c r="E328" i="2"/>
  <c r="F328" i="2" s="1"/>
  <c r="E329" i="2"/>
  <c r="E330" i="2"/>
  <c r="F330" i="2" s="1"/>
  <c r="E331" i="2"/>
  <c r="E332" i="2"/>
  <c r="G332" i="2" s="1"/>
  <c r="E333" i="2"/>
  <c r="F333" i="2" s="1"/>
  <c r="E334" i="2"/>
  <c r="F334" i="2" s="1"/>
  <c r="E335" i="2"/>
  <c r="F335" i="2" s="1"/>
  <c r="E336" i="2"/>
  <c r="F336" i="2" s="1"/>
  <c r="G336" i="2"/>
  <c r="E337" i="2"/>
  <c r="F337" i="2" s="1"/>
  <c r="G337" i="2"/>
  <c r="E338" i="2"/>
  <c r="F338" i="2" s="1"/>
  <c r="E339" i="2"/>
  <c r="E340" i="2"/>
  <c r="G340" i="2" s="1"/>
  <c r="E341" i="2"/>
  <c r="F341" i="2" s="1"/>
  <c r="E342" i="2"/>
  <c r="F342" i="2" s="1"/>
  <c r="E343" i="2"/>
  <c r="F343" i="2" s="1"/>
  <c r="E344" i="2"/>
  <c r="G344" i="2" s="1"/>
  <c r="E345" i="2"/>
  <c r="G345" i="2" s="1"/>
  <c r="E346" i="2"/>
  <c r="G346" i="2" s="1"/>
  <c r="E347" i="2"/>
  <c r="G347" i="2" s="1"/>
  <c r="E348" i="2"/>
  <c r="E349" i="2"/>
  <c r="F349" i="2" s="1"/>
  <c r="E350" i="2"/>
  <c r="G350" i="2" s="1"/>
  <c r="E351" i="2"/>
  <c r="F351" i="2" s="1"/>
  <c r="E352" i="2"/>
  <c r="F352" i="2" s="1"/>
  <c r="E353" i="2"/>
  <c r="F353" i="2" s="1"/>
  <c r="E354" i="2"/>
  <c r="F354" i="2" s="1"/>
  <c r="E355" i="2"/>
  <c r="E356" i="2"/>
  <c r="F356" i="2" s="1"/>
  <c r="E357" i="2"/>
  <c r="G357" i="2" s="1"/>
  <c r="E358" i="2"/>
  <c r="G358" i="2" s="1"/>
  <c r="E359" i="2"/>
  <c r="E360" i="2"/>
  <c r="F360" i="2" s="1"/>
  <c r="E361" i="2"/>
  <c r="F361" i="2" s="1"/>
  <c r="E362" i="2"/>
  <c r="F362" i="2" s="1"/>
  <c r="E363" i="2"/>
  <c r="E364" i="2"/>
  <c r="G364" i="2" s="1"/>
  <c r="E365" i="2"/>
  <c r="G365" i="2" s="1"/>
  <c r="E366" i="2"/>
  <c r="F366" i="2" s="1"/>
  <c r="E367" i="2"/>
  <c r="E368" i="2"/>
  <c r="F368" i="2" s="1"/>
  <c r="E369" i="2"/>
  <c r="F369" i="2" s="1"/>
  <c r="E370" i="2"/>
  <c r="F370" i="2" s="1"/>
  <c r="E371" i="2"/>
  <c r="G371" i="2" s="1"/>
  <c r="E372" i="2"/>
  <c r="F372" i="2" s="1"/>
  <c r="E373" i="2"/>
  <c r="G373" i="2" s="1"/>
  <c r="E374" i="2"/>
  <c r="F374" i="2" s="1"/>
  <c r="E375" i="2"/>
  <c r="E376" i="2"/>
  <c r="F376" i="2" s="1"/>
  <c r="E377" i="2"/>
  <c r="F377" i="2" s="1"/>
  <c r="E378" i="2"/>
  <c r="F378" i="2" s="1"/>
  <c r="E379" i="2"/>
  <c r="G379" i="2" s="1"/>
  <c r="E380" i="2"/>
  <c r="F380" i="2" s="1"/>
  <c r="E381" i="2"/>
  <c r="F381" i="2" s="1"/>
  <c r="E382" i="2"/>
  <c r="F382" i="2" s="1"/>
  <c r="E383" i="2"/>
  <c r="E384" i="2"/>
  <c r="F384" i="2" s="1"/>
  <c r="E385" i="2"/>
  <c r="G385" i="2" s="1"/>
  <c r="E386" i="2"/>
  <c r="F386" i="2" s="1"/>
  <c r="E387" i="2"/>
  <c r="E388" i="2"/>
  <c r="G388" i="2" s="1"/>
  <c r="E389" i="2"/>
  <c r="F389" i="2" s="1"/>
  <c r="E390" i="2"/>
  <c r="G390" i="2" s="1"/>
  <c r="E391" i="2"/>
  <c r="G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G397" i="2" s="1"/>
  <c r="E398" i="2"/>
  <c r="G398" i="2" s="1"/>
  <c r="E399" i="2"/>
  <c r="G399" i="2" s="1"/>
  <c r="E400" i="2"/>
  <c r="G400" i="2" s="1"/>
  <c r="E401" i="2"/>
  <c r="E402" i="2"/>
  <c r="F402" i="2" s="1"/>
  <c r="E403" i="2"/>
  <c r="G403" i="2" s="1"/>
  <c r="E404" i="2"/>
  <c r="F404" i="2" s="1"/>
  <c r="E405" i="2"/>
  <c r="E406" i="2"/>
  <c r="E407" i="2"/>
  <c r="E408" i="2"/>
  <c r="E409" i="2"/>
  <c r="G409" i="2" s="1"/>
  <c r="E410" i="2"/>
  <c r="F410" i="2" s="1"/>
  <c r="E411" i="2"/>
  <c r="F411" i="2" s="1"/>
  <c r="E412" i="2"/>
  <c r="G412" i="2" s="1"/>
  <c r="E413" i="2"/>
  <c r="F413" i="2" s="1"/>
  <c r="G413" i="2"/>
  <c r="E414" i="2"/>
  <c r="F414" i="2" s="1"/>
  <c r="E415" i="2"/>
  <c r="G415" i="2" s="1"/>
  <c r="E416" i="2"/>
  <c r="F416" i="2" s="1"/>
  <c r="E417" i="2"/>
  <c r="E418" i="2"/>
  <c r="F418" i="2" s="1"/>
  <c r="E419" i="2"/>
  <c r="F419" i="2" s="1"/>
  <c r="E420" i="2"/>
  <c r="F420" i="2" s="1"/>
  <c r="E421" i="2"/>
  <c r="E422" i="2"/>
  <c r="F422" i="2" s="1"/>
  <c r="E423" i="2"/>
  <c r="G423" i="2" s="1"/>
  <c r="E424" i="2"/>
  <c r="G424" i="2" s="1"/>
  <c r="E425" i="2"/>
  <c r="F425" i="2" s="1"/>
  <c r="G425" i="2"/>
  <c r="E426" i="2"/>
  <c r="F426" i="2" s="1"/>
  <c r="E427" i="2"/>
  <c r="F427" i="2" s="1"/>
  <c r="G427" i="2"/>
  <c r="E428" i="2"/>
  <c r="G428" i="2" s="1"/>
  <c r="E429" i="2"/>
  <c r="F429" i="2" s="1"/>
  <c r="E430" i="2"/>
  <c r="E431" i="2"/>
  <c r="E432" i="2"/>
  <c r="G432" i="2" s="1"/>
  <c r="E433" i="2"/>
  <c r="G433" i="2" s="1"/>
  <c r="E434" i="2"/>
  <c r="F434" i="2" s="1"/>
  <c r="E435" i="2"/>
  <c r="E436" i="2"/>
  <c r="G436" i="2" s="1"/>
  <c r="E437" i="2"/>
  <c r="F437" i="2" s="1"/>
  <c r="E438" i="2"/>
  <c r="F438" i="2" s="1"/>
  <c r="E439" i="2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E447" i="2"/>
  <c r="G447" i="2" s="1"/>
  <c r="E448" i="2"/>
  <c r="E449" i="2"/>
  <c r="F449" i="2" s="1"/>
  <c r="E450" i="2"/>
  <c r="F450" i="2" s="1"/>
  <c r="E451" i="2"/>
  <c r="E452" i="2"/>
  <c r="G452" i="2" s="1"/>
  <c r="E453" i="2"/>
  <c r="F453" i="2" s="1"/>
  <c r="E454" i="2"/>
  <c r="G454" i="2" s="1"/>
  <c r="E455" i="2"/>
  <c r="E456" i="2"/>
  <c r="F456" i="2" s="1"/>
  <c r="G456" i="2"/>
  <c r="E457" i="2"/>
  <c r="G457" i="2" s="1"/>
  <c r="E458" i="2"/>
  <c r="E459" i="2"/>
  <c r="G459" i="2" s="1"/>
  <c r="E460" i="2"/>
  <c r="E461" i="2"/>
  <c r="F461" i="2" s="1"/>
  <c r="E462" i="2"/>
  <c r="E463" i="2"/>
  <c r="G463" i="2" s="1"/>
  <c r="E464" i="2"/>
  <c r="G464" i="2" s="1"/>
  <c r="E465" i="2"/>
  <c r="G465" i="2" s="1"/>
  <c r="E466" i="2"/>
  <c r="F466" i="2" s="1"/>
  <c r="E467" i="2"/>
  <c r="E468" i="2"/>
  <c r="G468" i="2" s="1"/>
  <c r="E469" i="2"/>
  <c r="G469" i="2" s="1"/>
  <c r="E470" i="2"/>
  <c r="F470" i="2" s="1"/>
  <c r="E471" i="2"/>
  <c r="G471" i="2" s="1"/>
  <c r="E472" i="2"/>
  <c r="G472" i="2" s="1"/>
  <c r="E473" i="2"/>
  <c r="F473" i="2" s="1"/>
  <c r="E474" i="2"/>
  <c r="E475" i="2"/>
  <c r="F475" i="2" s="1"/>
  <c r="E476" i="2"/>
  <c r="F476" i="2" s="1"/>
  <c r="E477" i="2"/>
  <c r="G477" i="2" s="1"/>
  <c r="E478" i="2"/>
  <c r="F478" i="2" s="1"/>
  <c r="E479" i="2"/>
  <c r="F479" i="2" s="1"/>
  <c r="E480" i="2"/>
  <c r="E481" i="2"/>
  <c r="E482" i="2"/>
  <c r="F482" i="2" s="1"/>
  <c r="E483" i="2"/>
  <c r="E484" i="2"/>
  <c r="F484" i="2" s="1"/>
  <c r="E485" i="2"/>
  <c r="G485" i="2" s="1"/>
  <c r="E486" i="2"/>
  <c r="F486" i="2" s="1"/>
  <c r="E487" i="2"/>
  <c r="E488" i="2"/>
  <c r="G488" i="2" s="1"/>
  <c r="E489" i="2"/>
  <c r="G489" i="2" s="1"/>
  <c r="E490" i="2"/>
  <c r="F490" i="2" s="1"/>
  <c r="E491" i="2"/>
  <c r="F491" i="2" s="1"/>
  <c r="E492" i="2"/>
  <c r="F492" i="2" s="1"/>
  <c r="E493" i="2"/>
  <c r="E494" i="2"/>
  <c r="F494" i="2" s="1"/>
  <c r="E495" i="2"/>
  <c r="G495" i="2" s="1"/>
  <c r="E496" i="2"/>
  <c r="G496" i="2" s="1"/>
  <c r="E497" i="2"/>
  <c r="E498" i="2"/>
  <c r="F498" i="2" s="1"/>
  <c r="E499" i="2"/>
  <c r="F499" i="2" s="1"/>
  <c r="G499" i="2"/>
  <c r="E500" i="2"/>
  <c r="F500" i="2" s="1"/>
  <c r="E501" i="2"/>
  <c r="G501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G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G21" i="2" s="1"/>
  <c r="E22" i="2"/>
  <c r="G22" i="2" s="1"/>
  <c r="E23" i="2"/>
  <c r="G23" i="2" s="1"/>
  <c r="E24" i="2"/>
  <c r="F24" i="2" s="1"/>
  <c r="E25" i="2"/>
  <c r="E26" i="2"/>
  <c r="E27" i="2"/>
  <c r="F27" i="2" s="1"/>
  <c r="E28" i="2"/>
  <c r="F28" i="2" s="1"/>
  <c r="E29" i="2"/>
  <c r="E30" i="2"/>
  <c r="F30" i="2" s="1"/>
  <c r="E31" i="2"/>
  <c r="G31" i="2" s="1"/>
  <c r="E32" i="2"/>
  <c r="G32" i="2" s="1"/>
  <c r="E33" i="2"/>
  <c r="G33" i="2" s="1"/>
  <c r="E34" i="2"/>
  <c r="E35" i="2"/>
  <c r="F35" i="2" s="1"/>
  <c r="E36" i="2"/>
  <c r="G36" i="2" s="1"/>
  <c r="E37" i="2"/>
  <c r="E38" i="2"/>
  <c r="E39" i="2"/>
  <c r="E40" i="2"/>
  <c r="E41" i="2"/>
  <c r="F41" i="2" s="1"/>
  <c r="C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2" i="1"/>
  <c r="C92" i="1"/>
  <c r="D92" i="1" s="1"/>
  <c r="C93" i="1"/>
  <c r="C94" i="1"/>
  <c r="D94" i="1" s="1"/>
  <c r="C95" i="1"/>
  <c r="D95" i="1" s="1"/>
  <c r="C96" i="1"/>
  <c r="D96" i="1" s="1"/>
  <c r="C97" i="1"/>
  <c r="C98" i="1"/>
  <c r="D98" i="1"/>
  <c r="C99" i="1"/>
  <c r="D99" i="1" s="1"/>
  <c r="C100" i="1"/>
  <c r="D100" i="1" s="1"/>
  <c r="C101" i="1"/>
  <c r="C102" i="1"/>
  <c r="D102" i="1" s="1"/>
  <c r="C103" i="1"/>
  <c r="D103" i="1" s="1"/>
  <c r="C104" i="1"/>
  <c r="D104" i="1" s="1"/>
  <c r="C105" i="1"/>
  <c r="C106" i="1"/>
  <c r="D106" i="1" s="1"/>
  <c r="C107" i="1"/>
  <c r="D107" i="1" s="1"/>
  <c r="C108" i="1"/>
  <c r="D108" i="1" s="1"/>
  <c r="C109" i="1"/>
  <c r="D109" i="1"/>
  <c r="C110" i="1"/>
  <c r="D110" i="1" s="1"/>
  <c r="C111" i="1"/>
  <c r="D111" i="1" s="1"/>
  <c r="C112" i="1"/>
  <c r="D112" i="1" s="1"/>
  <c r="C113" i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C122" i="1"/>
  <c r="D122" i="1"/>
  <c r="C123" i="1"/>
  <c r="D123" i="1" s="1"/>
  <c r="C124" i="1"/>
  <c r="D124" i="1" s="1"/>
  <c r="C125" i="1"/>
  <c r="D125" i="1"/>
  <c r="C126" i="1"/>
  <c r="D126" i="1"/>
  <c r="C127" i="1"/>
  <c r="D127" i="1" s="1"/>
  <c r="C128" i="1"/>
  <c r="D128" i="1" s="1"/>
  <c r="C129" i="1"/>
  <c r="C130" i="1"/>
  <c r="D130" i="1"/>
  <c r="C131" i="1"/>
  <c r="D131" i="1" s="1"/>
  <c r="C132" i="1"/>
  <c r="D132" i="1" s="1"/>
  <c r="C133" i="1"/>
  <c r="D133" i="1"/>
  <c r="C134" i="1"/>
  <c r="D134" i="1"/>
  <c r="C135" i="1"/>
  <c r="D135" i="1" s="1"/>
  <c r="C136" i="1"/>
  <c r="D136" i="1" s="1"/>
  <c r="C137" i="1"/>
  <c r="C138" i="1"/>
  <c r="D138" i="1"/>
  <c r="C139" i="1"/>
  <c r="D139" i="1" s="1"/>
  <c r="C140" i="1"/>
  <c r="D140" i="1" s="1"/>
  <c r="C141" i="1"/>
  <c r="D141" i="1"/>
  <c r="C142" i="1"/>
  <c r="D142" i="1"/>
  <c r="C143" i="1"/>
  <c r="D143" i="1" s="1"/>
  <c r="C144" i="1"/>
  <c r="D144" i="1" s="1"/>
  <c r="C145" i="1"/>
  <c r="C146" i="1"/>
  <c r="C147" i="1"/>
  <c r="D147" i="1" s="1"/>
  <c r="C148" i="1"/>
  <c r="D148" i="1" s="1"/>
  <c r="C149" i="1"/>
  <c r="D149" i="1"/>
  <c r="C150" i="1"/>
  <c r="C151" i="1"/>
  <c r="D151" i="1" s="1"/>
  <c r="C152" i="1"/>
  <c r="D152" i="1" s="1"/>
  <c r="C153" i="1"/>
  <c r="C154" i="1"/>
  <c r="D154" i="1"/>
  <c r="C155" i="1"/>
  <c r="D155" i="1" s="1"/>
  <c r="C156" i="1"/>
  <c r="D156" i="1" s="1"/>
  <c r="C157" i="1"/>
  <c r="D157" i="1"/>
  <c r="C158" i="1"/>
  <c r="D158" i="1"/>
  <c r="C159" i="1"/>
  <c r="D159" i="1" s="1"/>
  <c r="C160" i="1"/>
  <c r="D160" i="1" s="1"/>
  <c r="C161" i="1"/>
  <c r="C162" i="1"/>
  <c r="D162" i="1"/>
  <c r="C163" i="1"/>
  <c r="D163" i="1" s="1"/>
  <c r="C164" i="1"/>
  <c r="D164" i="1" s="1"/>
  <c r="C165" i="1"/>
  <c r="C166" i="1"/>
  <c r="D166" i="1"/>
  <c r="C167" i="1"/>
  <c r="D167" i="1" s="1"/>
  <c r="C168" i="1"/>
  <c r="D168" i="1" s="1"/>
  <c r="C169" i="1"/>
  <c r="C170" i="1"/>
  <c r="D170" i="1"/>
  <c r="C171" i="1"/>
  <c r="D171" i="1" s="1"/>
  <c r="C172" i="1"/>
  <c r="D172" i="1" s="1"/>
  <c r="C173" i="1"/>
  <c r="C174" i="1"/>
  <c r="D174" i="1"/>
  <c r="C175" i="1"/>
  <c r="D175" i="1" s="1"/>
  <c r="C176" i="1"/>
  <c r="D176" i="1" s="1"/>
  <c r="C177" i="1"/>
  <c r="C178" i="1"/>
  <c r="D178" i="1" s="1"/>
  <c r="C179" i="1"/>
  <c r="D179" i="1" s="1"/>
  <c r="C180" i="1"/>
  <c r="D180" i="1" s="1"/>
  <c r="C181" i="1"/>
  <c r="D181" i="1"/>
  <c r="C182" i="1"/>
  <c r="D182" i="1" s="1"/>
  <c r="C183" i="1"/>
  <c r="D183" i="1" s="1"/>
  <c r="C184" i="1"/>
  <c r="D184" i="1" s="1"/>
  <c r="C185" i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C194" i="1"/>
  <c r="D194" i="1"/>
  <c r="C195" i="1"/>
  <c r="D195" i="1" s="1"/>
  <c r="C196" i="1"/>
  <c r="D196" i="1" s="1"/>
  <c r="C197" i="1"/>
  <c r="D197" i="1"/>
  <c r="C198" i="1"/>
  <c r="D198" i="1"/>
  <c r="C199" i="1"/>
  <c r="D199" i="1" s="1"/>
  <c r="C200" i="1"/>
  <c r="D200" i="1" s="1"/>
  <c r="C201" i="1"/>
  <c r="C202" i="1"/>
  <c r="D202" i="1" s="1"/>
  <c r="C203" i="1"/>
  <c r="D203" i="1"/>
  <c r="C204" i="1"/>
  <c r="D204" i="1" s="1"/>
  <c r="C205" i="1"/>
  <c r="D205" i="1"/>
  <c r="C206" i="1"/>
  <c r="D206" i="1"/>
  <c r="C207" i="1"/>
  <c r="D207" i="1" s="1"/>
  <c r="C208" i="1"/>
  <c r="D208" i="1" s="1"/>
  <c r="C209" i="1"/>
  <c r="C210" i="1"/>
  <c r="D210" i="1" s="1"/>
  <c r="C211" i="1"/>
  <c r="D211" i="1"/>
  <c r="C212" i="1"/>
  <c r="D212" i="1" s="1"/>
  <c r="C213" i="1"/>
  <c r="D213" i="1"/>
  <c r="C214" i="1"/>
  <c r="D214" i="1"/>
  <c r="C215" i="1"/>
  <c r="D215" i="1" s="1"/>
  <c r="C216" i="1"/>
  <c r="D216" i="1" s="1"/>
  <c r="C217" i="1"/>
  <c r="C218" i="1"/>
  <c r="D218" i="1" s="1"/>
  <c r="C219" i="1"/>
  <c r="D219" i="1"/>
  <c r="C220" i="1"/>
  <c r="D220" i="1" s="1"/>
  <c r="C221" i="1"/>
  <c r="D221" i="1"/>
  <c r="C222" i="1"/>
  <c r="D222" i="1"/>
  <c r="C223" i="1"/>
  <c r="D223" i="1" s="1"/>
  <c r="C224" i="1"/>
  <c r="D224" i="1" s="1"/>
  <c r="C225" i="1"/>
  <c r="C226" i="1"/>
  <c r="D226" i="1" s="1"/>
  <c r="C227" i="1"/>
  <c r="D227" i="1"/>
  <c r="C228" i="1"/>
  <c r="D228" i="1" s="1"/>
  <c r="C229" i="1"/>
  <c r="D229" i="1"/>
  <c r="C230" i="1"/>
  <c r="D230" i="1"/>
  <c r="C231" i="1"/>
  <c r="D231" i="1" s="1"/>
  <c r="C232" i="1"/>
  <c r="D232" i="1" s="1"/>
  <c r="C233" i="1"/>
  <c r="C234" i="1"/>
  <c r="D234" i="1" s="1"/>
  <c r="C235" i="1"/>
  <c r="D235" i="1" s="1"/>
  <c r="C236" i="1"/>
  <c r="D236" i="1" s="1"/>
  <c r="C237" i="1"/>
  <c r="D237" i="1"/>
  <c r="C238" i="1"/>
  <c r="D238" i="1"/>
  <c r="C239" i="1"/>
  <c r="D239" i="1" s="1"/>
  <c r="C240" i="1"/>
  <c r="C241" i="1"/>
  <c r="C242" i="1"/>
  <c r="D242" i="1" s="1"/>
  <c r="C243" i="1"/>
  <c r="D243" i="1" s="1"/>
  <c r="C244" i="1"/>
  <c r="D244" i="1" s="1"/>
  <c r="C245" i="1"/>
  <c r="D245" i="1"/>
  <c r="C246" i="1"/>
  <c r="D246" i="1"/>
  <c r="C247" i="1"/>
  <c r="D247" i="1"/>
  <c r="C248" i="1"/>
  <c r="C249" i="1"/>
  <c r="C250" i="1"/>
  <c r="D250" i="1"/>
  <c r="C251" i="1"/>
  <c r="D251" i="1"/>
  <c r="C252" i="1"/>
  <c r="D252" i="1" s="1"/>
  <c r="C253" i="1"/>
  <c r="C254" i="1"/>
  <c r="D254" i="1" s="1"/>
  <c r="C255" i="1"/>
  <c r="D255" i="1"/>
  <c r="C256" i="1"/>
  <c r="C257" i="1"/>
  <c r="C258" i="1"/>
  <c r="D258" i="1" s="1"/>
  <c r="C259" i="1"/>
  <c r="D259" i="1"/>
  <c r="C260" i="1"/>
  <c r="D260" i="1" s="1"/>
  <c r="C261" i="1"/>
  <c r="D261" i="1"/>
  <c r="C262" i="1"/>
  <c r="D262" i="1"/>
  <c r="C263" i="1"/>
  <c r="C264" i="1"/>
  <c r="C265" i="1"/>
  <c r="C266" i="1"/>
  <c r="D266" i="1" s="1"/>
  <c r="C267" i="1"/>
  <c r="C268" i="1"/>
  <c r="D268" i="1" s="1"/>
  <c r="C269" i="1"/>
  <c r="C270" i="1"/>
  <c r="D270" i="1"/>
  <c r="C271" i="1"/>
  <c r="D271" i="1"/>
  <c r="C272" i="1"/>
  <c r="C273" i="1"/>
  <c r="C274" i="1"/>
  <c r="D274" i="1"/>
  <c r="C275" i="1"/>
  <c r="D275" i="1" s="1"/>
  <c r="C276" i="1"/>
  <c r="D276" i="1" s="1"/>
  <c r="C277" i="1"/>
  <c r="C278" i="1"/>
  <c r="D278" i="1"/>
  <c r="C279" i="1"/>
  <c r="D279" i="1" s="1"/>
  <c r="C280" i="1"/>
  <c r="C281" i="1"/>
  <c r="C282" i="1"/>
  <c r="D282" i="1"/>
  <c r="C283" i="1"/>
  <c r="D283" i="1" s="1"/>
  <c r="C284" i="1"/>
  <c r="C285" i="1"/>
  <c r="D285" i="1"/>
  <c r="C286" i="1"/>
  <c r="C287" i="1"/>
  <c r="D287" i="1" s="1"/>
  <c r="C288" i="1"/>
  <c r="C289" i="1"/>
  <c r="C290" i="1"/>
  <c r="D290" i="1"/>
  <c r="C291" i="1"/>
  <c r="D291" i="1" s="1"/>
  <c r="C292" i="1"/>
  <c r="C293" i="1"/>
  <c r="D293" i="1"/>
  <c r="C294" i="1"/>
  <c r="C295" i="1"/>
  <c r="D295" i="1" s="1"/>
  <c r="C296" i="1"/>
  <c r="C297" i="1"/>
  <c r="C298" i="1"/>
  <c r="D298" i="1"/>
  <c r="C299" i="1"/>
  <c r="D299" i="1" s="1"/>
  <c r="C300" i="1"/>
  <c r="C301" i="1"/>
  <c r="D301" i="1"/>
  <c r="C302" i="1"/>
  <c r="C303" i="1"/>
  <c r="D303" i="1" s="1"/>
  <c r="C304" i="1"/>
  <c r="C305" i="1"/>
  <c r="D305" i="1"/>
  <c r="C306" i="1"/>
  <c r="C307" i="1"/>
  <c r="D307" i="1"/>
  <c r="C308" i="1"/>
  <c r="C309" i="1"/>
  <c r="D309" i="1"/>
  <c r="C310" i="1"/>
  <c r="D310" i="1"/>
  <c r="C311" i="1"/>
  <c r="D311" i="1" s="1"/>
  <c r="C312" i="1"/>
  <c r="C313" i="1"/>
  <c r="C314" i="1"/>
  <c r="C315" i="1"/>
  <c r="D315" i="1"/>
  <c r="C316" i="1"/>
  <c r="C317" i="1"/>
  <c r="D317" i="1"/>
  <c r="C318" i="1"/>
  <c r="D318" i="1"/>
  <c r="C319" i="1"/>
  <c r="D319" i="1" s="1"/>
  <c r="C320" i="1"/>
  <c r="C321" i="1"/>
  <c r="C322" i="1"/>
  <c r="C323" i="1"/>
  <c r="D323" i="1"/>
  <c r="C324" i="1"/>
  <c r="C325" i="1"/>
  <c r="D325" i="1"/>
  <c r="C326" i="1"/>
  <c r="D326" i="1"/>
  <c r="C327" i="1"/>
  <c r="D327" i="1" s="1"/>
  <c r="C328" i="1"/>
  <c r="C329" i="1"/>
  <c r="D329" i="1"/>
  <c r="C330" i="1"/>
  <c r="D330" i="1" s="1"/>
  <c r="C331" i="1"/>
  <c r="D331" i="1" s="1"/>
  <c r="C332" i="1"/>
  <c r="C333" i="1"/>
  <c r="C334" i="1"/>
  <c r="D334" i="1" s="1"/>
  <c r="C335" i="1"/>
  <c r="D335" i="1" s="1"/>
  <c r="C336" i="1"/>
  <c r="C337" i="1"/>
  <c r="C338" i="1"/>
  <c r="D338" i="1" s="1"/>
  <c r="C339" i="1"/>
  <c r="D339" i="1" s="1"/>
  <c r="C340" i="1"/>
  <c r="C341" i="1"/>
  <c r="C342" i="1"/>
  <c r="D342" i="1" s="1"/>
  <c r="C343" i="1"/>
  <c r="D343" i="1" s="1"/>
  <c r="C344" i="1"/>
  <c r="C345" i="1"/>
  <c r="C346" i="1"/>
  <c r="D346" i="1" s="1"/>
  <c r="C347" i="1"/>
  <c r="D347" i="1"/>
  <c r="C348" i="1"/>
  <c r="C349" i="1"/>
  <c r="D349" i="1"/>
  <c r="C350" i="1"/>
  <c r="D350" i="1"/>
  <c r="C351" i="1"/>
  <c r="D351" i="1" s="1"/>
  <c r="C352" i="1"/>
  <c r="C353" i="1"/>
  <c r="C354" i="1"/>
  <c r="D354" i="1" s="1"/>
  <c r="C355" i="1"/>
  <c r="D355" i="1"/>
  <c r="C356" i="1"/>
  <c r="C357" i="1"/>
  <c r="C358" i="1"/>
  <c r="D358" i="1"/>
  <c r="C359" i="1"/>
  <c r="D359" i="1" s="1"/>
  <c r="C360" i="1"/>
  <c r="C361" i="1"/>
  <c r="C362" i="1"/>
  <c r="D362" i="1" s="1"/>
  <c r="C363" i="1"/>
  <c r="D363" i="1" s="1"/>
  <c r="C364" i="1"/>
  <c r="C365" i="1"/>
  <c r="C366" i="1"/>
  <c r="D366" i="1"/>
  <c r="C367" i="1"/>
  <c r="D367" i="1" s="1"/>
  <c r="C368" i="1"/>
  <c r="C369" i="1"/>
  <c r="C370" i="1"/>
  <c r="D370" i="1" s="1"/>
  <c r="C371" i="1"/>
  <c r="D371" i="1"/>
  <c r="C372" i="1"/>
  <c r="C373" i="1"/>
  <c r="C374" i="1"/>
  <c r="D374" i="1"/>
  <c r="C375" i="1"/>
  <c r="D375" i="1" s="1"/>
  <c r="C376" i="1"/>
  <c r="C377" i="1"/>
  <c r="C378" i="1"/>
  <c r="D378" i="1" s="1"/>
  <c r="C379" i="1"/>
  <c r="D379" i="1"/>
  <c r="C380" i="1"/>
  <c r="C381" i="1"/>
  <c r="C382" i="1"/>
  <c r="D382" i="1" s="1"/>
  <c r="C383" i="1"/>
  <c r="D383" i="1" s="1"/>
  <c r="C384" i="1"/>
  <c r="C385" i="1"/>
  <c r="C386" i="1"/>
  <c r="D386" i="1" s="1"/>
  <c r="C387" i="1"/>
  <c r="D387" i="1"/>
  <c r="C388" i="1"/>
  <c r="C389" i="1"/>
  <c r="C390" i="1"/>
  <c r="D390" i="1" s="1"/>
  <c r="C391" i="1"/>
  <c r="D391" i="1" s="1"/>
  <c r="C392" i="1"/>
  <c r="C393" i="1"/>
  <c r="C394" i="1"/>
  <c r="D394" i="1" s="1"/>
  <c r="C395" i="1"/>
  <c r="D395" i="1"/>
  <c r="C396" i="1"/>
  <c r="C397" i="1"/>
  <c r="C398" i="1"/>
  <c r="D398" i="1" s="1"/>
  <c r="C399" i="1"/>
  <c r="D399" i="1" s="1"/>
  <c r="C400" i="1"/>
  <c r="C401" i="1"/>
  <c r="C402" i="1"/>
  <c r="D402" i="1" s="1"/>
  <c r="C403" i="1"/>
  <c r="D403" i="1"/>
  <c r="C404" i="1"/>
  <c r="C405" i="1"/>
  <c r="C406" i="1"/>
  <c r="D406" i="1" s="1"/>
  <c r="C407" i="1"/>
  <c r="D407" i="1" s="1"/>
  <c r="C408" i="1"/>
  <c r="D408" i="1" s="1"/>
  <c r="C409" i="1"/>
  <c r="C410" i="1"/>
  <c r="D410" i="1" s="1"/>
  <c r="C411" i="1"/>
  <c r="D411" i="1"/>
  <c r="C412" i="1"/>
  <c r="C413" i="1"/>
  <c r="C414" i="1"/>
  <c r="D414" i="1" s="1"/>
  <c r="C415" i="1"/>
  <c r="D415" i="1" s="1"/>
  <c r="C416" i="1"/>
  <c r="D416" i="1" s="1"/>
  <c r="C417" i="1"/>
  <c r="D417" i="1"/>
  <c r="C418" i="1"/>
  <c r="C419" i="1"/>
  <c r="D419" i="1" s="1"/>
  <c r="C420" i="1"/>
  <c r="C421" i="1"/>
  <c r="C422" i="1"/>
  <c r="D422" i="1" s="1"/>
  <c r="C423" i="1"/>
  <c r="D423" i="1" s="1"/>
  <c r="C424" i="1"/>
  <c r="D424" i="1" s="1"/>
  <c r="C425" i="1"/>
  <c r="C426" i="1"/>
  <c r="D426" i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/>
  <c r="C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/>
  <c r="C449" i="1"/>
  <c r="D449" i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C456" i="1"/>
  <c r="D456" i="1" s="1"/>
  <c r="C457" i="1"/>
  <c r="D457" i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/>
  <c r="C464" i="1"/>
  <c r="D464" i="1" s="1"/>
  <c r="C465" i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/>
  <c r="C472" i="1"/>
  <c r="D472" i="1" s="1"/>
  <c r="C473" i="1"/>
  <c r="D473" i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C481" i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/>
  <c r="C488" i="1"/>
  <c r="D488" i="1"/>
  <c r="C489" i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/>
  <c r="C496" i="1"/>
  <c r="D496" i="1"/>
  <c r="C497" i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/>
  <c r="C513" i="1"/>
  <c r="D513" i="1"/>
  <c r="C514" i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/>
  <c r="C521" i="1"/>
  <c r="D521" i="1"/>
  <c r="C52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/>
  <c r="C529" i="1"/>
  <c r="D529" i="1"/>
  <c r="C530" i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/>
  <c r="C537" i="1"/>
  <c r="D537" i="1"/>
  <c r="C538" i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/>
  <c r="C546" i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/>
  <c r="C554" i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/>
  <c r="C562" i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/>
  <c r="C570" i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/>
  <c r="C578" i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/>
  <c r="C586" i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/>
  <c r="C593" i="1"/>
  <c r="D593" i="1"/>
  <c r="C594" i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/>
  <c r="C601" i="1"/>
  <c r="D601" i="1"/>
  <c r="C602" i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/>
  <c r="C609" i="1"/>
  <c r="D609" i="1"/>
  <c r="C610" i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/>
  <c r="C618" i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/>
  <c r="C626" i="1"/>
  <c r="C3" i="1"/>
  <c r="C4" i="1"/>
  <c r="C5" i="1"/>
  <c r="C6" i="1"/>
  <c r="C7" i="1"/>
  <c r="D7" i="1" s="1"/>
  <c r="C8" i="1"/>
  <c r="D8" i="1" s="1"/>
  <c r="C9" i="1"/>
  <c r="C10" i="1"/>
  <c r="C11" i="1"/>
  <c r="C12" i="1"/>
  <c r="C13" i="1"/>
  <c r="C14" i="1"/>
  <c r="C15" i="1"/>
  <c r="D15" i="1" s="1"/>
  <c r="C16" i="1"/>
  <c r="D16" i="1" s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C31" i="1"/>
  <c r="D31" i="1" s="1"/>
  <c r="C32" i="1"/>
  <c r="D32" i="1" s="1"/>
  <c r="C33" i="1"/>
  <c r="C34" i="1"/>
  <c r="C35" i="1"/>
  <c r="C36" i="1"/>
  <c r="C37" i="1"/>
  <c r="C38" i="1"/>
  <c r="C39" i="1"/>
  <c r="C40" i="1"/>
  <c r="D40" i="1" s="1"/>
  <c r="C41" i="1"/>
  <c r="D41" i="1" s="1"/>
  <c r="C42" i="1"/>
  <c r="C43" i="1"/>
  <c r="C44" i="1"/>
  <c r="C45" i="1"/>
  <c r="C46" i="1"/>
  <c r="C47" i="1"/>
  <c r="C48" i="1"/>
  <c r="D48" i="1" s="1"/>
  <c r="C49" i="1"/>
  <c r="D49" i="1" s="1"/>
  <c r="C50" i="1"/>
  <c r="C51" i="1"/>
  <c r="D51" i="1" s="1"/>
  <c r="C52" i="1"/>
  <c r="C53" i="1"/>
  <c r="C54" i="1"/>
  <c r="C55" i="1"/>
  <c r="C56" i="1"/>
  <c r="D56" i="1" s="1"/>
  <c r="C57" i="1"/>
  <c r="C58" i="1"/>
  <c r="C59" i="1"/>
  <c r="D59" i="1" s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B2" i="6"/>
  <c r="C2" i="6"/>
  <c r="D2" i="6"/>
  <c r="E2" i="6"/>
  <c r="F2" i="6"/>
  <c r="G2" i="6"/>
  <c r="H2" i="6"/>
  <c r="I2" i="6"/>
  <c r="J2" i="6"/>
  <c r="K2" i="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" i="7"/>
  <c r="L2" i="6"/>
  <c r="M2" i="6"/>
  <c r="N2" i="6"/>
  <c r="O2" i="6"/>
  <c r="P2" i="6"/>
  <c r="Q2" i="6"/>
  <c r="R2" i="6"/>
  <c r="S2" i="6"/>
  <c r="T2" i="6"/>
  <c r="U2" i="6"/>
  <c r="V2" i="6"/>
  <c r="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  <c r="D9" i="1"/>
  <c r="D17" i="1"/>
  <c r="D30" i="1"/>
  <c r="D57" i="1"/>
  <c r="D62" i="1"/>
  <c r="D61" i="1"/>
  <c r="D60" i="1"/>
  <c r="D58" i="1"/>
  <c r="D52" i="1"/>
  <c r="D47" i="1"/>
  <c r="D44" i="1"/>
  <c r="D39" i="1"/>
  <c r="D38" i="1"/>
  <c r="D34" i="1"/>
  <c r="D27" i="1"/>
  <c r="D26" i="1"/>
  <c r="G41" i="2"/>
  <c r="G3" i="2"/>
  <c r="D10" i="1"/>
  <c r="G184" i="2" l="1"/>
  <c r="G85" i="2"/>
  <c r="G27" i="2"/>
  <c r="G273" i="2"/>
  <c r="G491" i="2"/>
  <c r="G248" i="2"/>
  <c r="G81" i="2"/>
  <c r="G281" i="2"/>
  <c r="G205" i="2"/>
  <c r="G94" i="2"/>
  <c r="F364" i="2"/>
  <c r="F244" i="2"/>
  <c r="F137" i="2"/>
  <c r="G416" i="2"/>
  <c r="G372" i="2"/>
  <c r="G349" i="2"/>
  <c r="G328" i="2"/>
  <c r="G321" i="2"/>
  <c r="G174" i="2"/>
  <c r="F196" i="2"/>
  <c r="G450" i="2"/>
  <c r="G443" i="2"/>
  <c r="G422" i="2"/>
  <c r="G393" i="2"/>
  <c r="F180" i="2"/>
  <c r="F469" i="2"/>
  <c r="F284" i="2"/>
  <c r="F112" i="2"/>
  <c r="G384" i="2"/>
  <c r="G120" i="2"/>
  <c r="G46" i="2"/>
  <c r="F468" i="2"/>
  <c r="F73" i="2"/>
  <c r="F325" i="2"/>
  <c r="G28" i="2"/>
  <c r="F489" i="2"/>
  <c r="F230" i="2"/>
  <c r="F398" i="2"/>
  <c r="F385" i="2"/>
  <c r="F260" i="2"/>
  <c r="F221" i="2"/>
  <c r="F36" i="2"/>
  <c r="F209" i="2"/>
  <c r="F125" i="2"/>
  <c r="F33" i="2"/>
  <c r="F496" i="2"/>
  <c r="F318" i="2"/>
  <c r="G35" i="2"/>
  <c r="F488" i="2"/>
  <c r="F144" i="2"/>
  <c r="F345" i="2"/>
  <c r="F173" i="2"/>
  <c r="G5" i="2"/>
  <c r="G395" i="2"/>
  <c r="G389" i="2"/>
  <c r="G368" i="2"/>
  <c r="G353" i="2"/>
  <c r="G216" i="2"/>
  <c r="G48" i="2"/>
  <c r="F447" i="2"/>
  <c r="F365" i="2"/>
  <c r="F285" i="2"/>
  <c r="F124" i="2"/>
  <c r="F423" i="2"/>
  <c r="F350" i="2"/>
  <c r="F316" i="2"/>
  <c r="F77" i="2"/>
  <c r="F57" i="2"/>
  <c r="F32" i="2"/>
  <c r="F464" i="2"/>
  <c r="F391" i="2"/>
  <c r="F189" i="2"/>
  <c r="F31" i="2"/>
  <c r="G30" i="2"/>
  <c r="G482" i="2"/>
  <c r="G314" i="2"/>
  <c r="G266" i="2"/>
  <c r="G160" i="2"/>
  <c r="F501" i="2"/>
  <c r="F463" i="2"/>
  <c r="F415" i="2"/>
  <c r="F390" i="2"/>
  <c r="F358" i="2"/>
  <c r="F344" i="2"/>
  <c r="F220" i="2"/>
  <c r="F185" i="2"/>
  <c r="F172" i="2"/>
  <c r="F136" i="2"/>
  <c r="F89" i="2"/>
  <c r="F477" i="2"/>
  <c r="F436" i="2"/>
  <c r="F276" i="2"/>
  <c r="F217" i="2"/>
  <c r="F102" i="2"/>
  <c r="G13" i="2"/>
  <c r="G338" i="2"/>
  <c r="G193" i="2"/>
  <c r="G86" i="2"/>
  <c r="F495" i="2"/>
  <c r="F472" i="2"/>
  <c r="F454" i="2"/>
  <c r="F433" i="2"/>
  <c r="F412" i="2"/>
  <c r="F340" i="2"/>
  <c r="F324" i="2"/>
  <c r="F308" i="2"/>
  <c r="F233" i="2"/>
  <c r="F117" i="2"/>
  <c r="F84" i="2"/>
  <c r="F69" i="2"/>
  <c r="F15" i="2"/>
  <c r="F424" i="2"/>
  <c r="F213" i="2"/>
  <c r="F397" i="2"/>
  <c r="F212" i="2"/>
  <c r="F177" i="2"/>
  <c r="F465" i="2"/>
  <c r="G11" i="2"/>
  <c r="G486" i="2"/>
  <c r="G429" i="2"/>
  <c r="G404" i="2"/>
  <c r="G270" i="2"/>
  <c r="G256" i="2"/>
  <c r="F471" i="2"/>
  <c r="F432" i="2"/>
  <c r="F409" i="2"/>
  <c r="F272" i="2"/>
  <c r="F232" i="2"/>
  <c r="F181" i="2"/>
  <c r="F148" i="2"/>
  <c r="F132" i="2"/>
  <c r="F116" i="2"/>
  <c r="F100" i="2"/>
  <c r="G460" i="2"/>
  <c r="F460" i="2"/>
  <c r="G274" i="2"/>
  <c r="F274" i="2"/>
  <c r="F296" i="2"/>
  <c r="G481" i="2"/>
  <c r="F481" i="2"/>
  <c r="G430" i="2"/>
  <c r="F430" i="2"/>
  <c r="G387" i="2"/>
  <c r="F387" i="2"/>
  <c r="F129" i="2"/>
  <c r="G129" i="2"/>
  <c r="G99" i="2"/>
  <c r="F99" i="2"/>
  <c r="F92" i="2"/>
  <c r="G480" i="2"/>
  <c r="F480" i="2"/>
  <c r="G91" i="2"/>
  <c r="F91" i="2"/>
  <c r="F182" i="2"/>
  <c r="G182" i="2"/>
  <c r="G162" i="2"/>
  <c r="F162" i="2"/>
  <c r="G155" i="2"/>
  <c r="F155" i="2"/>
  <c r="F257" i="2"/>
  <c r="G257" i="2"/>
  <c r="G243" i="2"/>
  <c r="F243" i="2"/>
  <c r="G236" i="2"/>
  <c r="F236" i="2"/>
  <c r="G229" i="2"/>
  <c r="G201" i="2"/>
  <c r="G195" i="2"/>
  <c r="F195" i="2"/>
  <c r="G188" i="2"/>
  <c r="F188" i="2"/>
  <c r="G154" i="2"/>
  <c r="F154" i="2"/>
  <c r="G140" i="2"/>
  <c r="F140" i="2"/>
  <c r="F21" i="2"/>
  <c r="F474" i="2"/>
  <c r="G474" i="2"/>
  <c r="G446" i="2"/>
  <c r="F446" i="2"/>
  <c r="G431" i="2"/>
  <c r="F431" i="2"/>
  <c r="G367" i="2"/>
  <c r="F367" i="2"/>
  <c r="G348" i="2"/>
  <c r="F348" i="2"/>
  <c r="G329" i="2"/>
  <c r="F329" i="2"/>
  <c r="G288" i="2"/>
  <c r="F288" i="2"/>
  <c r="G359" i="2"/>
  <c r="F359" i="2"/>
  <c r="G115" i="2"/>
  <c r="F115" i="2"/>
  <c r="F373" i="2"/>
  <c r="G25" i="2"/>
  <c r="F25" i="2"/>
  <c r="G493" i="2"/>
  <c r="F493" i="2"/>
  <c r="F458" i="2"/>
  <c r="G458" i="2"/>
  <c r="G299" i="2"/>
  <c r="F299" i="2"/>
  <c r="G277" i="2"/>
  <c r="F277" i="2"/>
  <c r="G264" i="2"/>
  <c r="F264" i="2"/>
  <c r="G214" i="2"/>
  <c r="F214" i="2"/>
  <c r="G194" i="2"/>
  <c r="F194" i="2"/>
  <c r="G37" i="2"/>
  <c r="F37" i="2"/>
  <c r="F29" i="2"/>
  <c r="G29" i="2"/>
  <c r="G497" i="2"/>
  <c r="F497" i="2"/>
  <c r="G483" i="2"/>
  <c r="F483" i="2"/>
  <c r="G462" i="2"/>
  <c r="F462" i="2"/>
  <c r="G455" i="2"/>
  <c r="F455" i="2"/>
  <c r="G448" i="2"/>
  <c r="F448" i="2"/>
  <c r="G408" i="2"/>
  <c r="F408" i="2"/>
  <c r="G401" i="2"/>
  <c r="F401" i="2"/>
  <c r="G383" i="2"/>
  <c r="F383" i="2"/>
  <c r="G375" i="2"/>
  <c r="F375" i="2"/>
  <c r="G355" i="2"/>
  <c r="F355" i="2"/>
  <c r="G331" i="2"/>
  <c r="F331" i="2"/>
  <c r="G298" i="2"/>
  <c r="F298" i="2"/>
  <c r="G241" i="2"/>
  <c r="F241" i="2"/>
  <c r="G228" i="2"/>
  <c r="F228" i="2"/>
  <c r="G186" i="2"/>
  <c r="F186" i="2"/>
  <c r="F399" i="2"/>
  <c r="F156" i="2"/>
  <c r="G467" i="2"/>
  <c r="F467" i="2"/>
  <c r="G439" i="2"/>
  <c r="F439" i="2"/>
  <c r="G406" i="2"/>
  <c r="F406" i="2"/>
  <c r="G268" i="2"/>
  <c r="F268" i="2"/>
  <c r="G487" i="2"/>
  <c r="F487" i="2"/>
  <c r="G405" i="2"/>
  <c r="F405" i="2"/>
  <c r="G107" i="2"/>
  <c r="F107" i="2"/>
  <c r="G44" i="2"/>
  <c r="F44" i="2"/>
  <c r="G176" i="2"/>
  <c r="F176" i="2"/>
  <c r="G163" i="2"/>
  <c r="F163" i="2"/>
  <c r="G56" i="2"/>
  <c r="F56" i="2"/>
  <c r="F452" i="2"/>
  <c r="G305" i="2"/>
  <c r="F305" i="2"/>
  <c r="G291" i="2"/>
  <c r="F291" i="2"/>
  <c r="G249" i="2"/>
  <c r="F249" i="2"/>
  <c r="G235" i="2"/>
  <c r="F235" i="2"/>
  <c r="G187" i="2"/>
  <c r="F187" i="2"/>
  <c r="F400" i="2"/>
  <c r="F388" i="2"/>
  <c r="G421" i="2"/>
  <c r="F421" i="2"/>
  <c r="G407" i="2"/>
  <c r="F407" i="2"/>
  <c r="G360" i="2"/>
  <c r="G342" i="2"/>
  <c r="G323" i="2"/>
  <c r="F323" i="2"/>
  <c r="G289" i="2"/>
  <c r="F289" i="2"/>
  <c r="G275" i="2"/>
  <c r="F275" i="2"/>
  <c r="G451" i="2"/>
  <c r="F451" i="2"/>
  <c r="G307" i="2"/>
  <c r="F307" i="2"/>
  <c r="G53" i="2"/>
  <c r="F53" i="2"/>
  <c r="G40" i="2"/>
  <c r="F40" i="2"/>
  <c r="G417" i="2"/>
  <c r="F417" i="2"/>
  <c r="G339" i="2"/>
  <c r="F339" i="2"/>
  <c r="G225" i="2"/>
  <c r="F225" i="2"/>
  <c r="G211" i="2"/>
  <c r="F211" i="2"/>
  <c r="G204" i="2"/>
  <c r="F204" i="2"/>
  <c r="G52" i="2"/>
  <c r="F52" i="2"/>
  <c r="F457" i="2"/>
  <c r="G39" i="2"/>
  <c r="F39" i="2"/>
  <c r="F258" i="2"/>
  <c r="G258" i="2"/>
  <c r="G210" i="2"/>
  <c r="F210" i="2"/>
  <c r="G65" i="2"/>
  <c r="F65" i="2"/>
  <c r="F485" i="2"/>
  <c r="F252" i="2"/>
  <c r="F23" i="2"/>
  <c r="G38" i="2"/>
  <c r="F38" i="2"/>
  <c r="G300" i="2"/>
  <c r="F300" i="2"/>
  <c r="G251" i="2"/>
  <c r="F251" i="2"/>
  <c r="G171" i="2"/>
  <c r="F171" i="2"/>
  <c r="G123" i="2"/>
  <c r="F123" i="2"/>
  <c r="G108" i="2"/>
  <c r="F108" i="2"/>
  <c r="F292" i="2"/>
  <c r="F164" i="2"/>
  <c r="F22" i="2"/>
  <c r="G435" i="2"/>
  <c r="F435" i="2"/>
  <c r="G363" i="2"/>
  <c r="F363" i="2"/>
  <c r="G267" i="2"/>
  <c r="F267" i="2"/>
  <c r="F226" i="2"/>
  <c r="G226" i="2"/>
  <c r="G219" i="2"/>
  <c r="F219" i="2"/>
  <c r="G147" i="2"/>
  <c r="F147" i="2"/>
  <c r="G139" i="2"/>
  <c r="F139" i="2"/>
  <c r="G68" i="2"/>
  <c r="F68" i="2"/>
  <c r="G34" i="2"/>
  <c r="F34" i="2"/>
  <c r="G26" i="2"/>
  <c r="F26" i="2"/>
  <c r="G218" i="2"/>
  <c r="F218" i="2"/>
  <c r="G179" i="2"/>
  <c r="F179" i="2"/>
  <c r="G75" i="2"/>
  <c r="F75" i="2"/>
  <c r="G67" i="2"/>
  <c r="F67" i="2"/>
  <c r="G60" i="2"/>
  <c r="F60" i="2"/>
  <c r="F428" i="2"/>
  <c r="F332" i="2"/>
  <c r="F76" i="2"/>
  <c r="F459" i="2"/>
  <c r="F403" i="2"/>
  <c r="F379" i="2"/>
  <c r="F371" i="2"/>
  <c r="F347" i="2"/>
  <c r="F315" i="2"/>
  <c r="F283" i="2"/>
  <c r="F259" i="2"/>
  <c r="F227" i="2"/>
  <c r="F203" i="2"/>
  <c r="F131" i="2"/>
  <c r="F83" i="2"/>
  <c r="F346" i="2"/>
  <c r="F290" i="2"/>
  <c r="F202" i="2"/>
  <c r="F178" i="2"/>
  <c r="G2" i="2"/>
  <c r="G97" i="2"/>
  <c r="G72" i="2"/>
  <c r="G64" i="2"/>
  <c r="G45" i="2"/>
  <c r="G24" i="2"/>
  <c r="G498" i="2"/>
  <c r="G479" i="2"/>
  <c r="G461" i="2"/>
  <c r="G453" i="2"/>
  <c r="G442" i="2"/>
  <c r="G396" i="2"/>
  <c r="G381" i="2"/>
  <c r="G377" i="2"/>
  <c r="G374" i="2"/>
  <c r="G356" i="2"/>
  <c r="G341" i="2"/>
  <c r="G313" i="2"/>
  <c r="G309" i="2"/>
  <c r="G269" i="2"/>
  <c r="G224" i="2"/>
  <c r="G208" i="2"/>
  <c r="G200" i="2"/>
  <c r="G192" i="2"/>
  <c r="G128" i="2"/>
  <c r="G110" i="2"/>
  <c r="G105" i="2"/>
  <c r="G93" i="2"/>
  <c r="G80" i="2"/>
  <c r="G494" i="2"/>
  <c r="G490" i="2"/>
  <c r="G475" i="2"/>
  <c r="G449" i="2"/>
  <c r="G445" i="2"/>
  <c r="G437" i="2"/>
  <c r="G419" i="2"/>
  <c r="G392" i="2"/>
  <c r="G352" i="2"/>
  <c r="G334" i="2"/>
  <c r="G330" i="2"/>
  <c r="G320" i="2"/>
  <c r="G265" i="2"/>
  <c r="G261" i="2"/>
  <c r="G254" i="2"/>
  <c r="G250" i="2"/>
  <c r="G242" i="2"/>
  <c r="G234" i="2"/>
  <c r="G145" i="2"/>
  <c r="G141" i="2"/>
  <c r="G113" i="2"/>
  <c r="G101" i="2"/>
  <c r="G88" i="2"/>
  <c r="G59" i="2"/>
  <c r="G366" i="2"/>
  <c r="G166" i="2"/>
  <c r="G158" i="2"/>
  <c r="G109" i="2"/>
  <c r="G96" i="2"/>
  <c r="G51" i="2"/>
  <c r="G43" i="2"/>
  <c r="G7" i="2"/>
  <c r="G478" i="2"/>
  <c r="G440" i="2"/>
  <c r="G414" i="2"/>
  <c r="G380" i="2"/>
  <c r="G376" i="2"/>
  <c r="G369" i="2"/>
  <c r="G361" i="2"/>
  <c r="G333" i="2"/>
  <c r="G322" i="2"/>
  <c r="G312" i="2"/>
  <c r="G301" i="2"/>
  <c r="G297" i="2"/>
  <c r="G293" i="2"/>
  <c r="G253" i="2"/>
  <c r="G169" i="2"/>
  <c r="G161" i="2"/>
  <c r="G153" i="2"/>
  <c r="G121" i="2"/>
  <c r="G104" i="2"/>
  <c r="G70" i="2"/>
  <c r="G62" i="2"/>
  <c r="G466" i="2"/>
  <c r="G278" i="2"/>
  <c r="G245" i="2"/>
  <c r="G237" i="2"/>
  <c r="G206" i="2"/>
  <c r="G165" i="2"/>
  <c r="G157" i="2"/>
  <c r="G78" i="2"/>
  <c r="G54" i="2"/>
  <c r="G167" i="2"/>
  <c r="G394" i="2"/>
  <c r="G326" i="2"/>
  <c r="G303" i="2"/>
  <c r="G262" i="2"/>
  <c r="G238" i="2"/>
  <c r="G190" i="2"/>
  <c r="G183" i="2"/>
  <c r="G370" i="2"/>
  <c r="G319" i="2"/>
  <c r="G255" i="2"/>
  <c r="G159" i="2"/>
  <c r="G500" i="2"/>
  <c r="G492" i="2"/>
  <c r="G484" i="2"/>
  <c r="G476" i="2"/>
  <c r="G473" i="2"/>
  <c r="G470" i="2"/>
  <c r="G444" i="2"/>
  <c r="G441" i="2"/>
  <c r="G438" i="2"/>
  <c r="G420" i="2"/>
  <c r="G411" i="2"/>
  <c r="G402" i="2"/>
  <c r="G386" i="2"/>
  <c r="G295" i="2"/>
  <c r="G223" i="2"/>
  <c r="G151" i="2"/>
  <c r="G143" i="2"/>
  <c r="G135" i="2"/>
  <c r="G127" i="2"/>
  <c r="G119" i="2"/>
  <c r="G111" i="2"/>
  <c r="G103" i="2"/>
  <c r="G95" i="2"/>
  <c r="G87" i="2"/>
  <c r="G79" i="2"/>
  <c r="G71" i="2"/>
  <c r="G175" i="2"/>
  <c r="G426" i="2"/>
  <c r="G382" i="2"/>
  <c r="G362" i="2"/>
  <c r="G335" i="2"/>
  <c r="G294" i="2"/>
  <c r="G271" i="2"/>
  <c r="G222" i="2"/>
  <c r="G215" i="2"/>
  <c r="G150" i="2"/>
  <c r="G142" i="2"/>
  <c r="G134" i="2"/>
  <c r="G126" i="2"/>
  <c r="G118" i="2"/>
  <c r="G63" i="2"/>
  <c r="G279" i="2"/>
  <c r="G311" i="2"/>
  <c r="G247" i="2"/>
  <c r="G207" i="2"/>
  <c r="G55" i="2"/>
  <c r="G418" i="2"/>
  <c r="G343" i="2"/>
  <c r="G410" i="2"/>
  <c r="G378" i="2"/>
  <c r="G351" i="2"/>
  <c r="G310" i="2"/>
  <c r="G287" i="2"/>
  <c r="G246" i="2"/>
  <c r="G199" i="2"/>
  <c r="G47" i="2"/>
  <c r="G231" i="2"/>
  <c r="G434" i="2"/>
  <c r="G354" i="2"/>
  <c r="G327" i="2"/>
  <c r="G286" i="2"/>
  <c r="G263" i="2"/>
  <c r="G239" i="2"/>
  <c r="G198" i="2"/>
  <c r="G191" i="2"/>
  <c r="G170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D505" i="1"/>
  <c r="D480" i="1"/>
  <c r="D455" i="1"/>
  <c r="D441" i="1"/>
  <c r="D418" i="1"/>
  <c r="D345" i="1"/>
  <c r="D341" i="1"/>
  <c r="D333" i="1"/>
  <c r="D322" i="1"/>
  <c r="D314" i="1"/>
  <c r="D306" i="1"/>
  <c r="D302" i="1"/>
  <c r="D294" i="1"/>
  <c r="D286" i="1"/>
  <c r="D267" i="1"/>
  <c r="D263" i="1"/>
  <c r="D150" i="1"/>
  <c r="D146" i="1"/>
  <c r="D117" i="1"/>
  <c r="D465" i="1"/>
  <c r="D425" i="1"/>
  <c r="D281" i="1"/>
  <c r="D277" i="1"/>
  <c r="D165" i="1"/>
  <c r="D269" i="1"/>
  <c r="D173" i="1"/>
  <c r="D481" i="1"/>
  <c r="D93" i="1"/>
  <c r="D489" i="1"/>
  <c r="D389" i="1"/>
  <c r="D381" i="1"/>
  <c r="D373" i="1"/>
  <c r="D253" i="1"/>
  <c r="D189" i="1"/>
  <c r="D101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497" i="1"/>
  <c r="D433" i="1"/>
  <c r="D405" i="1"/>
  <c r="D369" i="1"/>
  <c r="D365" i="1"/>
  <c r="D357" i="1"/>
  <c r="D241" i="1"/>
  <c r="D217" i="1"/>
  <c r="D209" i="1"/>
  <c r="D420" i="1"/>
  <c r="D413" i="1"/>
  <c r="D376" i="1"/>
  <c r="D372" i="1"/>
  <c r="D361" i="1"/>
  <c r="D312" i="1"/>
  <c r="D308" i="1"/>
  <c r="D297" i="1"/>
  <c r="D240" i="1"/>
  <c r="D137" i="1"/>
  <c r="D129" i="1"/>
  <c r="D121" i="1"/>
  <c r="D384" i="1"/>
  <c r="D225" i="1"/>
  <c r="D201" i="1"/>
  <c r="D409" i="1"/>
  <c r="D368" i="1"/>
  <c r="D364" i="1"/>
  <c r="D353" i="1"/>
  <c r="D304" i="1"/>
  <c r="D300" i="1"/>
  <c r="D289" i="1"/>
  <c r="D145" i="1"/>
  <c r="D248" i="1"/>
  <c r="D412" i="1"/>
  <c r="D360" i="1"/>
  <c r="D356" i="1"/>
  <c r="D296" i="1"/>
  <c r="D292" i="1"/>
  <c r="D161" i="1"/>
  <c r="D153" i="1"/>
  <c r="D233" i="1"/>
  <c r="D401" i="1"/>
  <c r="D397" i="1"/>
  <c r="D352" i="1"/>
  <c r="D348" i="1"/>
  <c r="D337" i="1"/>
  <c r="D288" i="1"/>
  <c r="D284" i="1"/>
  <c r="D273" i="1"/>
  <c r="D169" i="1"/>
  <c r="D380" i="1"/>
  <c r="D316" i="1"/>
  <c r="D404" i="1"/>
  <c r="D393" i="1"/>
  <c r="D344" i="1"/>
  <c r="D340" i="1"/>
  <c r="D280" i="1"/>
  <c r="D272" i="1"/>
  <c r="D265" i="1"/>
  <c r="D177" i="1"/>
  <c r="D400" i="1"/>
  <c r="D396" i="1"/>
  <c r="D385" i="1"/>
  <c r="D336" i="1"/>
  <c r="D332" i="1"/>
  <c r="D321" i="1"/>
  <c r="D264" i="1"/>
  <c r="D257" i="1"/>
  <c r="D185" i="1"/>
  <c r="D97" i="1"/>
  <c r="D320" i="1"/>
  <c r="D113" i="1"/>
  <c r="D421" i="1"/>
  <c r="D392" i="1"/>
  <c r="D388" i="1"/>
  <c r="D377" i="1"/>
  <c r="D328" i="1"/>
  <c r="D324" i="1"/>
  <c r="D313" i="1"/>
  <c r="D256" i="1"/>
  <c r="D249" i="1"/>
  <c r="D193" i="1"/>
  <c r="D105" i="1"/>
  <c r="D89" i="1"/>
  <c r="D81" i="1"/>
  <c r="D86" i="1"/>
  <c r="D91" i="1"/>
  <c r="D80" i="1"/>
  <c r="D85" i="1"/>
  <c r="D90" i="1"/>
  <c r="D79" i="1"/>
  <c r="D84" i="1"/>
  <c r="D78" i="1"/>
  <c r="D83" i="1"/>
  <c r="D88" i="1"/>
  <c r="D77" i="1"/>
  <c r="D82" i="1"/>
  <c r="D87" i="1"/>
  <c r="D76" i="1"/>
  <c r="D75" i="1"/>
  <c r="D74" i="1"/>
  <c r="D73" i="1"/>
  <c r="D72" i="1"/>
  <c r="D69" i="1"/>
  <c r="D71" i="1"/>
  <c r="D70" i="1"/>
  <c r="D68" i="1"/>
  <c r="D67" i="1"/>
  <c r="D6" i="1"/>
  <c r="D37" i="1"/>
  <c r="D23" i="1"/>
  <c r="D66" i="1"/>
  <c r="D2" i="1"/>
  <c r="D29" i="1"/>
  <c r="D35" i="1"/>
  <c r="D14" i="1"/>
  <c r="D28" i="1"/>
  <c r="D13" i="1"/>
  <c r="D20" i="1"/>
  <c r="D12" i="1"/>
  <c r="D4" i="1"/>
  <c r="D19" i="1"/>
  <c r="D11" i="1"/>
  <c r="D21" i="1"/>
  <c r="D5" i="1"/>
  <c r="D18" i="1"/>
  <c r="D63" i="1"/>
  <c r="D64" i="1"/>
  <c r="D65" i="1"/>
  <c r="D53" i="1"/>
  <c r="D50" i="1"/>
  <c r="D54" i="1"/>
  <c r="D55" i="1"/>
  <c r="D42" i="1"/>
  <c r="D43" i="1"/>
  <c r="D46" i="1"/>
  <c r="D45" i="1"/>
  <c r="D33" i="1"/>
  <c r="D36" i="1"/>
  <c r="D25" i="1"/>
  <c r="D22" i="1"/>
  <c r="G19" i="2"/>
  <c r="G18" i="2"/>
  <c r="G14" i="2"/>
  <c r="G10" i="2"/>
  <c r="G20" i="2"/>
  <c r="G4" i="2"/>
  <c r="G12" i="2"/>
  <c r="G17" i="2"/>
  <c r="G9" i="2"/>
  <c r="G6" i="2"/>
  <c r="G16" i="2"/>
  <c r="G8" i="2"/>
</calcChain>
</file>

<file path=xl/sharedStrings.xml><?xml version="1.0" encoding="utf-8"?>
<sst xmlns="http://schemas.openxmlformats.org/spreadsheetml/2006/main" count="2533" uniqueCount="59">
  <si>
    <t>node_1</t>
  </si>
  <si>
    <t>node_2</t>
  </si>
  <si>
    <t>destination</t>
  </si>
  <si>
    <t>node_3</t>
  </si>
  <si>
    <t>node_4</t>
  </si>
  <si>
    <t>node_5</t>
  </si>
  <si>
    <t>dist_k m</t>
  </si>
  <si>
    <t>cost</t>
  </si>
  <si>
    <t>travel_time</t>
  </si>
  <si>
    <t>origin</t>
  </si>
  <si>
    <t>node_60</t>
  </si>
  <si>
    <t>node_70</t>
  </si>
  <si>
    <t>node_80</t>
  </si>
  <si>
    <t>node_90</t>
  </si>
  <si>
    <t>node_6</t>
  </si>
  <si>
    <t>node_7</t>
  </si>
  <si>
    <t>node_8</t>
  </si>
  <si>
    <t>node_9</t>
  </si>
  <si>
    <t>node_10</t>
  </si>
  <si>
    <t>node_20</t>
  </si>
  <si>
    <t>node_50</t>
  </si>
  <si>
    <t>node_11</t>
  </si>
  <si>
    <t>node_12</t>
  </si>
  <si>
    <t>node_13</t>
  </si>
  <si>
    <t>node_14</t>
  </si>
  <si>
    <t>node_15</t>
  </si>
  <si>
    <t>node_16</t>
  </si>
  <si>
    <t>node_17</t>
  </si>
  <si>
    <t>node_18</t>
  </si>
  <si>
    <t>node_19</t>
  </si>
  <si>
    <t>node</t>
  </si>
  <si>
    <t>x</t>
  </si>
  <si>
    <t>y</t>
  </si>
  <si>
    <t>node_21</t>
  </si>
  <si>
    <t>node_22</t>
  </si>
  <si>
    <t>node_23</t>
  </si>
  <si>
    <t>node_24</t>
  </si>
  <si>
    <t>node_25</t>
  </si>
  <si>
    <t>node_65</t>
  </si>
  <si>
    <t>node_75</t>
  </si>
  <si>
    <t>node_85</t>
  </si>
  <si>
    <t>node_95</t>
  </si>
  <si>
    <t>node_100</t>
  </si>
  <si>
    <t>node_105</t>
  </si>
  <si>
    <t>node_110</t>
  </si>
  <si>
    <t>node_115</t>
  </si>
  <si>
    <t>node_120</t>
  </si>
  <si>
    <t>node_55</t>
  </si>
  <si>
    <t>DISTANCES</t>
  </si>
  <si>
    <t>node_125</t>
  </si>
  <si>
    <t>node_130</t>
  </si>
  <si>
    <t>node_135</t>
  </si>
  <si>
    <t>node_140</t>
  </si>
  <si>
    <t>node_145</t>
  </si>
  <si>
    <t>node_150</t>
  </si>
  <si>
    <t>node_155</t>
  </si>
  <si>
    <t>pairs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</si>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</sst>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134663</xdr:colOff>
      <xdr:row>2</xdr:row>
      <xdr:rowOff>91440</xdr:rowOff>
    </xdr:from>
    <xdr:to>
      <xdr:col>16</xdr:col>
      <xdr:colOff>409125</xdr:colOff>
      <xdr:row>29</xdr:row>
      <xdr:rowOff>43204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5264436-F318-22DD-DE05-580381C59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5323" y="457200"/>
          <a:ext cx="6370462" cy="488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89A3-22BC-4D06-9D72-58AB5542D137}">
  <dimension ref="A1:BS26"/>
  <sheetViews>
    <sheetView workbookViewId="0">
      <selection activeCell="G15" sqref="G15"/>
    </sheetView>
  </sheetViews>
  <sheetFormatPr defaultRowHeight="14.4" x14ac:dyDescent="0.3"/>
  <cols>
    <col min="1" max="1" width="10.109375" bestFit="1" customWidth="1"/>
    <col min="2" max="10" width="7.6640625" bestFit="1" customWidth="1"/>
    <col min="11" max="23" width="8.21875" bestFit="1" customWidth="1"/>
  </cols>
  <sheetData>
    <row r="1" spans="1:71" x14ac:dyDescent="0.3">
      <c r="A1" t="s">
        <v>48</v>
      </c>
      <c r="B1" t="s">
        <v>20</v>
      </c>
      <c r="C1" t="s">
        <v>47</v>
      </c>
      <c r="D1" t="s">
        <v>10</v>
      </c>
      <c r="E1" t="s">
        <v>38</v>
      </c>
      <c r="F1" t="s">
        <v>11</v>
      </c>
      <c r="G1" t="s">
        <v>39</v>
      </c>
      <c r="H1" t="s">
        <v>12</v>
      </c>
      <c r="I1" t="s">
        <v>40</v>
      </c>
      <c r="J1" t="s">
        <v>13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</row>
    <row r="2" spans="1:71" x14ac:dyDescent="0.3">
      <c r="A2" t="s">
        <v>0</v>
      </c>
      <c r="B2" s="1">
        <f>SQRT((INDEX(coordinates!$F$2:$F$23,MATCH(B$1,coordinates!$E$2:$E$23,0))-INDEX(coordinates!$B$2:$B$26,MATCH($A2,coordinates!$A$2:$A$26,0)))^2+(INDEX(coordinates!$G$2:$G$26,MATCH(B$1,coordinates!$E$2:$E$26,0))-INDEX(coordinates!$C$2:$C$26,MATCH($A2,coordinates!$A$2:$A$26,0)))^2)</f>
        <v>7.3610461213064013</v>
      </c>
      <c r="C2" s="1">
        <f>SQRT((INDEX(coordinates!$F$2:$F$23,MATCH(C$1,coordinates!$E$2:$E$23,0))-INDEX(coordinates!$B$2:$B$26,MATCH($A2,coordinates!$A$2:$A$26,0)))^2+(INDEX(coordinates!$G$2:$G$26,MATCH(C$1,coordinates!$E$2:$E$26,0))-INDEX(coordinates!$C$2:$C$26,MATCH($A2,coordinates!$A$2:$A$26,0)))^2)</f>
        <v>7.662434339033517</v>
      </c>
      <c r="D2" s="1">
        <f>SQRT((INDEX(coordinates!$F$2:$F$23,MATCH(D$1,coordinates!$E$2:$E$23,0))-INDEX(coordinates!$B$2:$B$26,MATCH($A2,coordinates!$A$2:$A$26,0)))^2+(INDEX(coordinates!$G$2:$G$26,MATCH(D$1,coordinates!$E$2:$E$26,0))-INDEX(coordinates!$C$2:$C$26,MATCH($A2,coordinates!$A$2:$A$26,0)))^2)</f>
        <v>5.315072906367325</v>
      </c>
      <c r="E2" s="1">
        <f>SQRT((INDEX(coordinates!$F$2:$F$23,MATCH(E$1,coordinates!$E$2:$E$23,0))-INDEX(coordinates!$B$2:$B$26,MATCH($A2,coordinates!$A$2:$A$26,0)))^2+(INDEX(coordinates!$G$2:$G$26,MATCH(E$1,coordinates!$E$2:$E$26,0))-INDEX(coordinates!$C$2:$C$26,MATCH($A2,coordinates!$A$2:$A$26,0)))^2)</f>
        <v>2.3482972554597938</v>
      </c>
      <c r="F2" s="1">
        <f>SQRT((INDEX(coordinates!$F$2:$F$23,MATCH(F$1,coordinates!$E$2:$E$23,0))-INDEX(coordinates!$B$2:$B$26,MATCH($A2,coordinates!$A$2:$A$26,0)))^2+(INDEX(coordinates!$G$2:$G$26,MATCH(F$1,coordinates!$E$2:$E$26,0))-INDEX(coordinates!$C$2:$C$26,MATCH($A2,coordinates!$A$2:$A$26,0)))^2)</f>
        <v>2.3429255216502289</v>
      </c>
      <c r="G2" s="1">
        <f>SQRT((INDEX(coordinates!$F$2:$F$23,MATCH(G$1,coordinates!$E$2:$E$23,0))-INDEX(coordinates!$B$2:$B$26,MATCH($A2,coordinates!$A$2:$A$26,0)))^2+(INDEX(coordinates!$G$2:$G$26,MATCH(G$1,coordinates!$E$2:$E$26,0))-INDEX(coordinates!$C$2:$C$26,MATCH($A2,coordinates!$A$2:$A$26,0)))^2)</f>
        <v>9.7451988178794995</v>
      </c>
      <c r="H2" s="1">
        <f>SQRT((INDEX(coordinates!$F$2:$F$23,MATCH(H$1,coordinates!$E$2:$E$23,0))-INDEX(coordinates!$B$2:$B$26,MATCH($A2,coordinates!$A$2:$A$26,0)))^2+(INDEX(coordinates!$G$2:$G$26,MATCH(H$1,coordinates!$E$2:$E$26,0))-INDEX(coordinates!$C$2:$C$26,MATCH($A2,coordinates!$A$2:$A$26,0)))^2)</f>
        <v>6.4103822038939304</v>
      </c>
      <c r="I2" s="1">
        <f>SQRT((INDEX(coordinates!$F$2:$F$23,MATCH(I$1,coordinates!$E$2:$E$23,0))-INDEX(coordinates!$B$2:$B$26,MATCH($A2,coordinates!$A$2:$A$26,0)))^2+(INDEX(coordinates!$G$2:$G$26,MATCH(I$1,coordinates!$E$2:$E$26,0))-INDEX(coordinates!$C$2:$C$26,MATCH($A2,coordinates!$A$2:$A$26,0)))^2)</f>
        <v>9.6127051343521419</v>
      </c>
      <c r="J2" s="1">
        <f>SQRT((INDEX(coordinates!$F$2:$F$23,MATCH(J$1,coordinates!$E$2:$E$23,0))-INDEX(coordinates!$B$2:$B$26,MATCH($A2,coordinates!$A$2:$A$26,0)))^2+(INDEX(coordinates!$G$2:$G$26,MATCH(J$1,coordinates!$E$2:$E$26,0))-INDEX(coordinates!$C$2:$C$26,MATCH($A2,coordinates!$A$2:$A$26,0)))^2)</f>
        <v>4.3304156844349251</v>
      </c>
      <c r="K2" s="1">
        <f>SQRT((INDEX(coordinates!$F$2:$F$23,MATCH(K$1,coordinates!$E$2:$E$23,0))-INDEX(coordinates!$B$2:$B$26,MATCH($A2,coordinates!$A$2:$A$26,0)))^2+(INDEX(coordinates!$G$2:$G$26,MATCH(K$1,coordinates!$E$2:$E$26,0))-INDEX(coordinates!$C$2:$C$26,MATCH($A2,coordinates!$A$2:$A$26,0)))^2)</f>
        <v>6.078165841765097</v>
      </c>
      <c r="L2" s="1">
        <f>SQRT((INDEX(coordinates!$F$2:$F$23,MATCH(L$1,coordinates!$E$2:$E$23,0))-INDEX(coordinates!$B$2:$B$26,MATCH($A2,coordinates!$A$2:$A$26,0)))^2+(INDEX(coordinates!$G$2:$G$26,MATCH(L$1,coordinates!$E$2:$E$26,0))-INDEX(coordinates!$C$2:$C$26,MATCH($A2,coordinates!$A$2:$A$26,0)))^2)</f>
        <v>9.5592939069786951</v>
      </c>
      <c r="M2" s="1">
        <f>SQRT((INDEX(coordinates!$F$2:$F$23,MATCH(M$1,coordinates!$E$2:$E$23,0))-INDEX(coordinates!$B$2:$B$26,MATCH($A2,coordinates!$A$2:$A$26,0)))^2+(INDEX(coordinates!$G$2:$G$26,MATCH(M$1,coordinates!$E$2:$E$26,0))-INDEX(coordinates!$C$2:$C$26,MATCH($A2,coordinates!$A$2:$A$26,0)))^2)</f>
        <v>6.6508646054479268</v>
      </c>
      <c r="N2" s="1">
        <f>SQRT((INDEX(coordinates!$F$2:$F$23,MATCH(N$1,coordinates!$E$2:$E$23,0))-INDEX(coordinates!$B$2:$B$26,MATCH($A2,coordinates!$A$2:$A$26,0)))^2+(INDEX(coordinates!$G$2:$G$26,MATCH(N$1,coordinates!$E$2:$E$26,0))-INDEX(coordinates!$C$2:$C$26,MATCH($A2,coordinates!$A$2:$A$26,0)))^2)</f>
        <v>8.4658490418858747</v>
      </c>
      <c r="O2" s="1">
        <f>SQRT((INDEX(coordinates!$F$2:$F$23,MATCH(O$1,coordinates!$E$2:$E$23,0))-INDEX(coordinates!$B$2:$B$26,MATCH($A2,coordinates!$A$2:$A$26,0)))^2+(INDEX(coordinates!$G$2:$G$26,MATCH(O$1,coordinates!$E$2:$E$26,0))-INDEX(coordinates!$C$2:$C$26,MATCH($A2,coordinates!$A$2:$A$26,0)))^2)</f>
        <v>5.3207988122085581</v>
      </c>
      <c r="P2" s="1">
        <f>SQRT((INDEX(coordinates!$F$2:$F$23,MATCH(P$1,coordinates!$E$2:$E$23,0))-INDEX(coordinates!$B$2:$B$26,MATCH($A2,coordinates!$A$2:$A$26,0)))^2+(INDEX(coordinates!$G$2:$G$26,MATCH(P$1,coordinates!$E$2:$E$26,0))-INDEX(coordinates!$C$2:$C$26,MATCH($A2,coordinates!$A$2:$A$26,0)))^2)</f>
        <v>4.5190817651376927</v>
      </c>
      <c r="Q2" s="1">
        <f>SQRT((INDEX(coordinates!$F$2:$F$23,MATCH(Q$1,coordinates!$E$2:$E$23,0))-INDEX(coordinates!$B$2:$B$26,MATCH($A2,coordinates!$A$2:$A$26,0)))^2+(INDEX(coordinates!$G$2:$G$26,MATCH(Q$1,coordinates!$E$2:$E$26,0))-INDEX(coordinates!$C$2:$C$26,MATCH($A2,coordinates!$A$2:$A$26,0)))^2)</f>
        <v>6.174406854103478</v>
      </c>
      <c r="R2" s="1">
        <f>SQRT((INDEX(coordinates!$F$2:$F$23,MATCH(R$1,coordinates!$E$2:$E$23,0))-INDEX(coordinates!$B$2:$B$26,MATCH($A2,coordinates!$A$2:$A$26,0)))^2+(INDEX(coordinates!$G$2:$G$26,MATCH(R$1,coordinates!$E$2:$E$26,0))-INDEX(coordinates!$C$2:$C$26,MATCH($A2,coordinates!$A$2:$A$26,0)))^2)</f>
        <v>6.9508632557402548</v>
      </c>
      <c r="S2" s="1">
        <f>SQRT((INDEX(coordinates!$F$2:$F$23,MATCH(S$1,coordinates!$E$2:$E$23,0))-INDEX(coordinates!$B$2:$B$26,MATCH($A2,coordinates!$A$2:$A$26,0)))^2+(INDEX(coordinates!$G$2:$G$26,MATCH(S$1,coordinates!$E$2:$E$26,0))-INDEX(coordinates!$C$2:$C$26,MATCH($A2,coordinates!$A$2:$A$26,0)))^2)</f>
        <v>2.8743347056318962</v>
      </c>
      <c r="T2" s="1">
        <f>SQRT((INDEX(coordinates!$F$2:$F$23,MATCH(T$1,coordinates!$E$2:$E$23,0))-INDEX(coordinates!$B$2:$B$26,MATCH($A2,coordinates!$A$2:$A$26,0)))^2+(INDEX(coordinates!$G$2:$G$26,MATCH(T$1,coordinates!$E$2:$E$26,0))-INDEX(coordinates!$C$2:$C$26,MATCH($A2,coordinates!$A$2:$A$26,0)))^2)</f>
        <v>5.6392907355446757</v>
      </c>
      <c r="U2" s="1">
        <f>SQRT((INDEX(coordinates!$F$2:$F$23,MATCH(U$1,coordinates!$E$2:$E$23,0))-INDEX(coordinates!$B$2:$B$26,MATCH($A2,coordinates!$A$2:$A$26,0)))^2+(INDEX(coordinates!$G$2:$G$26,MATCH(U$1,coordinates!$E$2:$E$26,0))-INDEX(coordinates!$C$2:$C$26,MATCH($A2,coordinates!$A$2:$A$26,0)))^2)</f>
        <v>9.7126000638346071</v>
      </c>
      <c r="V2" s="1">
        <f>SQRT((INDEX(coordinates!$F$2:$F$23,MATCH(V$1,coordinates!$E$2:$E$23,0))-INDEX(coordinates!$B$2:$B$26,MATCH($A2,coordinates!$A$2:$A$26,0)))^2+(INDEX(coordinates!$G$2:$G$26,MATCH(V$1,coordinates!$E$2:$E$26,0))-INDEX(coordinates!$C$2:$C$26,MATCH($A2,coordinates!$A$2:$A$26,0)))^2)</f>
        <v>4.0875420487133836</v>
      </c>
      <c r="W2" s="1">
        <f>SQRT((INDEX(coordinates!$F$2:$F$23,MATCH(W$1,coordinates!$E$2:$E$23,0))-INDEX(coordinates!$B$2:$B$26,MATCH($A2,coordinates!$A$2:$A$26,0)))^2+(INDEX(coordinates!$G$2:$G$26,MATCH(W$1,coordinates!$E$2:$E$26,0))-INDEX(coordinates!$C$2:$C$26,MATCH($A2,coordinates!$A$2:$A$26,0)))^2)</f>
        <v>10.700168222976682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3">
      <c r="A3" t="s">
        <v>1</v>
      </c>
      <c r="B3" s="1">
        <f>SQRT((INDEX(coordinates!$F$2:$F$23,MATCH(B$1,coordinates!$E$2:$E$23,0))-INDEX(coordinates!$B$2:$B$26,MATCH($A3,coordinates!$A$2:$A$26,0)))^2+(INDEX(coordinates!$G$2:$G$26,MATCH(B$1,coordinates!$E$2:$E$26,0))-INDEX(coordinates!$C$2:$C$26,MATCH($A3,coordinates!$A$2:$A$26,0)))^2)</f>
        <v>4.5568519835518027</v>
      </c>
      <c r="C3" s="1">
        <f>SQRT((INDEX(coordinates!$F$2:$F$23,MATCH(C$1,coordinates!$E$2:$E$23,0))-INDEX(coordinates!$B$2:$B$26,MATCH($A3,coordinates!$A$2:$A$26,0)))^2+(INDEX(coordinates!$G$2:$G$26,MATCH(C$1,coordinates!$E$2:$E$26,0))-INDEX(coordinates!$C$2:$C$26,MATCH($A3,coordinates!$A$2:$A$26,0)))^2)</f>
        <v>5.8062208018641526</v>
      </c>
      <c r="D3" s="1">
        <f>SQRT((INDEX(coordinates!$F$2:$F$23,MATCH(D$1,coordinates!$E$2:$E$23,0))-INDEX(coordinates!$B$2:$B$26,MATCH($A3,coordinates!$A$2:$A$26,0)))^2+(INDEX(coordinates!$G$2:$G$26,MATCH(D$1,coordinates!$E$2:$E$26,0))-INDEX(coordinates!$C$2:$C$26,MATCH($A3,coordinates!$A$2:$A$26,0)))^2)</f>
        <v>2.1070595625183453</v>
      </c>
      <c r="E3" s="1">
        <f>SQRT((INDEX(coordinates!$F$2:$F$23,MATCH(E$1,coordinates!$E$2:$E$23,0))-INDEX(coordinates!$B$2:$B$26,MATCH($A3,coordinates!$A$2:$A$26,0)))^2+(INDEX(coordinates!$G$2:$G$26,MATCH(E$1,coordinates!$E$2:$E$26,0))-INDEX(coordinates!$C$2:$C$26,MATCH($A3,coordinates!$A$2:$A$26,0)))^2)</f>
        <v>4.848278044832</v>
      </c>
      <c r="F3" s="1">
        <f>SQRT((INDEX(coordinates!$F$2:$F$23,MATCH(F$1,coordinates!$E$2:$E$23,0))-INDEX(coordinates!$B$2:$B$26,MATCH($A3,coordinates!$A$2:$A$26,0)))^2+(INDEX(coordinates!$G$2:$G$26,MATCH(F$1,coordinates!$E$2:$E$26,0))-INDEX(coordinates!$C$2:$C$26,MATCH($A3,coordinates!$A$2:$A$26,0)))^2)</f>
        <v>2.33413795650557</v>
      </c>
      <c r="G3" s="1">
        <f>SQRT((INDEX(coordinates!$F$2:$F$23,MATCH(G$1,coordinates!$E$2:$E$23,0))-INDEX(coordinates!$B$2:$B$26,MATCH($A3,coordinates!$A$2:$A$26,0)))^2+(INDEX(coordinates!$G$2:$G$26,MATCH(G$1,coordinates!$E$2:$E$26,0))-INDEX(coordinates!$C$2:$C$26,MATCH($A3,coordinates!$A$2:$A$26,0)))^2)</f>
        <v>11.464902965136687</v>
      </c>
      <c r="H3" s="1">
        <f>SQRT((INDEX(coordinates!$F$2:$F$23,MATCH(H$1,coordinates!$E$2:$E$23,0))-INDEX(coordinates!$B$2:$B$26,MATCH($A3,coordinates!$A$2:$A$26,0)))^2+(INDEX(coordinates!$G$2:$G$26,MATCH(H$1,coordinates!$E$2:$E$26,0))-INDEX(coordinates!$C$2:$C$26,MATCH($A3,coordinates!$A$2:$A$26,0)))^2)</f>
        <v>6.0035073082324137</v>
      </c>
      <c r="I3" s="1">
        <f>SQRT((INDEX(coordinates!$F$2:$F$23,MATCH(I$1,coordinates!$E$2:$E$23,0))-INDEX(coordinates!$B$2:$B$26,MATCH($A3,coordinates!$A$2:$A$26,0)))^2+(INDEX(coordinates!$G$2:$G$26,MATCH(I$1,coordinates!$E$2:$E$26,0))-INDEX(coordinates!$C$2:$C$26,MATCH($A3,coordinates!$A$2:$A$26,0)))^2)</f>
        <v>8.2683492911221421</v>
      </c>
      <c r="J3" s="1">
        <f>SQRT((INDEX(coordinates!$F$2:$F$23,MATCH(J$1,coordinates!$E$2:$E$23,0))-INDEX(coordinates!$B$2:$B$26,MATCH($A3,coordinates!$A$2:$A$26,0)))^2+(INDEX(coordinates!$G$2:$G$26,MATCH(J$1,coordinates!$E$2:$E$26,0))-INDEX(coordinates!$C$2:$C$26,MATCH($A3,coordinates!$A$2:$A$26,0)))^2)</f>
        <v>2.3872997298202834</v>
      </c>
      <c r="K3" s="1">
        <f>SQRT((INDEX(coordinates!$F$2:$F$23,MATCH(K$1,coordinates!$E$2:$E$23,0))-INDEX(coordinates!$B$2:$B$26,MATCH($A3,coordinates!$A$2:$A$26,0)))^2+(INDEX(coordinates!$G$2:$G$26,MATCH(K$1,coordinates!$E$2:$E$26,0))-INDEX(coordinates!$C$2:$C$26,MATCH($A3,coordinates!$A$2:$A$26,0)))^2)</f>
        <v>3.3802366781040645</v>
      </c>
      <c r="L3" s="1">
        <f>SQRT((INDEX(coordinates!$F$2:$F$23,MATCH(L$1,coordinates!$E$2:$E$23,0))-INDEX(coordinates!$B$2:$B$26,MATCH($A3,coordinates!$A$2:$A$26,0)))^2+(INDEX(coordinates!$G$2:$G$26,MATCH(L$1,coordinates!$E$2:$E$26,0))-INDEX(coordinates!$C$2:$C$26,MATCH($A3,coordinates!$A$2:$A$26,0)))^2)</f>
        <v>7.5842600166397247</v>
      </c>
      <c r="M3" s="1">
        <f>SQRT((INDEX(coordinates!$F$2:$F$23,MATCH(M$1,coordinates!$E$2:$E$23,0))-INDEX(coordinates!$B$2:$B$26,MATCH($A3,coordinates!$A$2:$A$26,0)))^2+(INDEX(coordinates!$G$2:$G$26,MATCH(M$1,coordinates!$E$2:$E$26,0))-INDEX(coordinates!$C$2:$C$26,MATCH($A3,coordinates!$A$2:$A$26,0)))^2)</f>
        <v>8.7900455061393181</v>
      </c>
      <c r="N3" s="1">
        <f>SQRT((INDEX(coordinates!$F$2:$F$23,MATCH(N$1,coordinates!$E$2:$E$23,0))-INDEX(coordinates!$B$2:$B$26,MATCH($A3,coordinates!$A$2:$A$26,0)))^2+(INDEX(coordinates!$G$2:$G$26,MATCH(N$1,coordinates!$E$2:$E$26,0))-INDEX(coordinates!$C$2:$C$26,MATCH($A3,coordinates!$A$2:$A$26,0)))^2)</f>
        <v>10.026370230547045</v>
      </c>
      <c r="O3" s="1">
        <f>SQRT((INDEX(coordinates!$F$2:$F$23,MATCH(O$1,coordinates!$E$2:$E$23,0))-INDEX(coordinates!$B$2:$B$26,MATCH($A3,coordinates!$A$2:$A$26,0)))^2+(INDEX(coordinates!$G$2:$G$26,MATCH(O$1,coordinates!$E$2:$E$26,0))-INDEX(coordinates!$C$2:$C$26,MATCH($A3,coordinates!$A$2:$A$26,0)))^2)</f>
        <v>7.2982189608150287</v>
      </c>
      <c r="P3" s="1">
        <f>SQRT((INDEX(coordinates!$F$2:$F$23,MATCH(P$1,coordinates!$E$2:$E$23,0))-INDEX(coordinates!$B$2:$B$26,MATCH($A3,coordinates!$A$2:$A$26,0)))^2+(INDEX(coordinates!$G$2:$G$26,MATCH(P$1,coordinates!$E$2:$E$26,0))-INDEX(coordinates!$C$2:$C$26,MATCH($A3,coordinates!$A$2:$A$26,0)))^2)</f>
        <v>7.6210891610057949</v>
      </c>
      <c r="Q3" s="1">
        <f>SQRT((INDEX(coordinates!$F$2:$F$23,MATCH(Q$1,coordinates!$E$2:$E$23,0))-INDEX(coordinates!$B$2:$B$26,MATCH($A3,coordinates!$A$2:$A$26,0)))^2+(INDEX(coordinates!$G$2:$G$26,MATCH(Q$1,coordinates!$E$2:$E$26,0))-INDEX(coordinates!$C$2:$C$26,MATCH($A3,coordinates!$A$2:$A$26,0)))^2)</f>
        <v>3.1712773451718159</v>
      </c>
      <c r="R3" s="1">
        <f>SQRT((INDEX(coordinates!$F$2:$F$23,MATCH(R$1,coordinates!$E$2:$E$23,0))-INDEX(coordinates!$B$2:$B$26,MATCH($A3,coordinates!$A$2:$A$26,0)))^2+(INDEX(coordinates!$G$2:$G$26,MATCH(R$1,coordinates!$E$2:$E$26,0))-INDEX(coordinates!$C$2:$C$26,MATCH($A3,coordinates!$A$2:$A$26,0)))^2)</f>
        <v>8.0362802340386317</v>
      </c>
      <c r="S3" s="1">
        <f>SQRT((INDEX(coordinates!$F$2:$F$23,MATCH(S$1,coordinates!$E$2:$E$23,0))-INDEX(coordinates!$B$2:$B$26,MATCH($A3,coordinates!$A$2:$A$26,0)))^2+(INDEX(coordinates!$G$2:$G$26,MATCH(S$1,coordinates!$E$2:$E$26,0))-INDEX(coordinates!$C$2:$C$26,MATCH($A3,coordinates!$A$2:$A$26,0)))^2)</f>
        <v>6.0210048995163596</v>
      </c>
      <c r="T3" s="1">
        <f>SQRT((INDEX(coordinates!$F$2:$F$23,MATCH(T$1,coordinates!$E$2:$E$23,0))-INDEX(coordinates!$B$2:$B$26,MATCH($A3,coordinates!$A$2:$A$26,0)))^2+(INDEX(coordinates!$G$2:$G$26,MATCH(T$1,coordinates!$E$2:$E$26,0))-INDEX(coordinates!$C$2:$C$26,MATCH($A3,coordinates!$A$2:$A$26,0)))^2)</f>
        <v>4.9246827308974943</v>
      </c>
      <c r="U3" s="1">
        <f>SQRT((INDEX(coordinates!$F$2:$F$23,MATCH(U$1,coordinates!$E$2:$E$23,0))-INDEX(coordinates!$B$2:$B$26,MATCH($A3,coordinates!$A$2:$A$26,0)))^2+(INDEX(coordinates!$G$2:$G$26,MATCH(U$1,coordinates!$E$2:$E$26,0))-INDEX(coordinates!$C$2:$C$26,MATCH($A3,coordinates!$A$2:$A$26,0)))^2)</f>
        <v>7.938923100773807</v>
      </c>
      <c r="V3" s="1">
        <f>SQRT((INDEX(coordinates!$F$2:$F$23,MATCH(V$1,coordinates!$E$2:$E$23,0))-INDEX(coordinates!$B$2:$B$26,MATCH($A3,coordinates!$A$2:$A$26,0)))^2+(INDEX(coordinates!$G$2:$G$26,MATCH(V$1,coordinates!$E$2:$E$26,0))-INDEX(coordinates!$C$2:$C$26,MATCH($A3,coordinates!$A$2:$A$26,0)))^2)</f>
        <v>7.2058379110274196</v>
      </c>
      <c r="W3" s="1">
        <f>SQRT((INDEX(coordinates!$F$2:$F$23,MATCH(W$1,coordinates!$E$2:$E$23,0))-INDEX(coordinates!$B$2:$B$26,MATCH($A3,coordinates!$A$2:$A$26,0)))^2+(INDEX(coordinates!$G$2:$G$26,MATCH(W$1,coordinates!$E$2:$E$26,0))-INDEX(coordinates!$C$2:$C$26,MATCH($A3,coordinates!$A$2:$A$26,0)))^2)</f>
        <v>11.08632039948332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3">
      <c r="A4" t="s">
        <v>3</v>
      </c>
      <c r="B4" s="1">
        <f>SQRT((INDEX(coordinates!$F$2:$F$23,MATCH(B$1,coordinates!$E$2:$E$23,0))-INDEX(coordinates!$B$2:$B$26,MATCH($A4,coordinates!$A$2:$A$26,0)))^2+(INDEX(coordinates!$G$2:$G$26,MATCH(B$1,coordinates!$E$2:$E$26,0))-INDEX(coordinates!$C$2:$C$26,MATCH($A4,coordinates!$A$2:$A$26,0)))^2)</f>
        <v>9.8004999872455478</v>
      </c>
      <c r="C4" s="1">
        <f>SQRT((INDEX(coordinates!$F$2:$F$23,MATCH(C$1,coordinates!$E$2:$E$23,0))-INDEX(coordinates!$B$2:$B$26,MATCH($A4,coordinates!$A$2:$A$26,0)))^2+(INDEX(coordinates!$G$2:$G$26,MATCH(C$1,coordinates!$E$2:$E$26,0))-INDEX(coordinates!$C$2:$C$26,MATCH($A4,coordinates!$A$2:$A$26,0)))^2)</f>
        <v>5.6112119902922943</v>
      </c>
      <c r="D4" s="1">
        <f>SQRT((INDEX(coordinates!$F$2:$F$23,MATCH(D$1,coordinates!$E$2:$E$23,0))-INDEX(coordinates!$B$2:$B$26,MATCH($A4,coordinates!$A$2:$A$26,0)))^2+(INDEX(coordinates!$G$2:$G$26,MATCH(D$1,coordinates!$E$2:$E$26,0))-INDEX(coordinates!$C$2:$C$26,MATCH($A4,coordinates!$A$2:$A$26,0)))^2)</f>
        <v>6.1133624135985913</v>
      </c>
      <c r="E4" s="1">
        <f>SQRT((INDEX(coordinates!$F$2:$F$23,MATCH(E$1,coordinates!$E$2:$E$23,0))-INDEX(coordinates!$B$2:$B$26,MATCH($A4,coordinates!$A$2:$A$26,0)))^2+(INDEX(coordinates!$G$2:$G$26,MATCH(E$1,coordinates!$E$2:$E$26,0))-INDEX(coordinates!$C$2:$C$26,MATCH($A4,coordinates!$A$2:$A$26,0)))^2)</f>
        <v>2.169446934128604</v>
      </c>
      <c r="F4" s="1">
        <f>SQRT((INDEX(coordinates!$F$2:$F$23,MATCH(F$1,coordinates!$E$2:$E$23,0))-INDEX(coordinates!$B$2:$B$26,MATCH($A4,coordinates!$A$2:$A$26,0)))^2+(INDEX(coordinates!$G$2:$G$26,MATCH(F$1,coordinates!$E$2:$E$26,0))-INDEX(coordinates!$C$2:$C$26,MATCH($A4,coordinates!$A$2:$A$26,0)))^2)</f>
        <v>5.9292916946292999</v>
      </c>
      <c r="G4" s="1">
        <f>SQRT((INDEX(coordinates!$F$2:$F$23,MATCH(G$1,coordinates!$E$2:$E$23,0))-INDEX(coordinates!$B$2:$B$26,MATCH($A4,coordinates!$A$2:$A$26,0)))^2+(INDEX(coordinates!$G$2:$G$26,MATCH(G$1,coordinates!$E$2:$E$26,0))-INDEX(coordinates!$C$2:$C$26,MATCH($A4,coordinates!$A$2:$A$26,0)))^2)</f>
        <v>6.2050382754661566</v>
      </c>
      <c r="H4" s="1">
        <f>SQRT((INDEX(coordinates!$F$2:$F$23,MATCH(H$1,coordinates!$E$2:$E$23,0))-INDEX(coordinates!$B$2:$B$26,MATCH($A4,coordinates!$A$2:$A$26,0)))^2+(INDEX(coordinates!$G$2:$G$26,MATCH(H$1,coordinates!$E$2:$E$26,0))-INDEX(coordinates!$C$2:$C$26,MATCH($A4,coordinates!$A$2:$A$26,0)))^2)</f>
        <v>3.0972568508278417</v>
      </c>
      <c r="I4" s="1">
        <f>SQRT((INDEX(coordinates!$F$2:$F$23,MATCH(I$1,coordinates!$E$2:$E$23,0))-INDEX(coordinates!$B$2:$B$26,MATCH($A4,coordinates!$A$2:$A$26,0)))^2+(INDEX(coordinates!$G$2:$G$26,MATCH(I$1,coordinates!$E$2:$E$26,0))-INDEX(coordinates!$C$2:$C$26,MATCH($A4,coordinates!$A$2:$A$26,0)))^2)</f>
        <v>6.6343424693031938</v>
      </c>
      <c r="J4" s="1">
        <f>SQRT((INDEX(coordinates!$F$2:$F$23,MATCH(J$1,coordinates!$E$2:$E$23,0))-INDEX(coordinates!$B$2:$B$26,MATCH($A4,coordinates!$A$2:$A$26,0)))^2+(INDEX(coordinates!$G$2:$G$26,MATCH(J$1,coordinates!$E$2:$E$26,0))-INDEX(coordinates!$C$2:$C$26,MATCH($A4,coordinates!$A$2:$A$26,0)))^2)</f>
        <v>7.3799525743733607</v>
      </c>
      <c r="K4" s="1">
        <f>SQRT((INDEX(coordinates!$F$2:$F$23,MATCH(K$1,coordinates!$E$2:$E$23,0))-INDEX(coordinates!$B$2:$B$26,MATCH($A4,coordinates!$A$2:$A$26,0)))^2+(INDEX(coordinates!$G$2:$G$26,MATCH(K$1,coordinates!$E$2:$E$26,0))-INDEX(coordinates!$C$2:$C$26,MATCH($A4,coordinates!$A$2:$A$26,0)))^2)</f>
        <v>5.6987805713152353</v>
      </c>
      <c r="L4" s="1">
        <f>SQRT((INDEX(coordinates!$F$2:$F$23,MATCH(L$1,coordinates!$E$2:$E$23,0))-INDEX(coordinates!$B$2:$B$26,MATCH($A4,coordinates!$A$2:$A$26,0)))^2+(INDEX(coordinates!$G$2:$G$26,MATCH(L$1,coordinates!$E$2:$E$26,0))-INDEX(coordinates!$C$2:$C$26,MATCH($A4,coordinates!$A$2:$A$26,0)))^2)</f>
        <v>7.2972940190182829</v>
      </c>
      <c r="M4" s="1">
        <f>SQRT((INDEX(coordinates!$F$2:$F$23,MATCH(M$1,coordinates!$E$2:$E$23,0))-INDEX(coordinates!$B$2:$B$26,MATCH($A4,coordinates!$A$2:$A$26,0)))^2+(INDEX(coordinates!$G$2:$G$26,MATCH(M$1,coordinates!$E$2:$E$26,0))-INDEX(coordinates!$C$2:$C$26,MATCH($A4,coordinates!$A$2:$A$26,0)))^2)</f>
        <v>3.6850508816025869</v>
      </c>
      <c r="N4" s="1">
        <f>SQRT((INDEX(coordinates!$F$2:$F$23,MATCH(N$1,coordinates!$E$2:$E$23,0))-INDEX(coordinates!$B$2:$B$26,MATCH($A4,coordinates!$A$2:$A$26,0)))^2+(INDEX(coordinates!$G$2:$G$26,MATCH(N$1,coordinates!$E$2:$E$26,0))-INDEX(coordinates!$C$2:$C$26,MATCH($A4,coordinates!$A$2:$A$26,0)))^2)</f>
        <v>4.7802301199837647</v>
      </c>
      <c r="O4" s="1">
        <f>SQRT((INDEX(coordinates!$F$2:$F$23,MATCH(O$1,coordinates!$E$2:$E$23,0))-INDEX(coordinates!$B$2:$B$26,MATCH($A4,coordinates!$A$2:$A$26,0)))^2+(INDEX(coordinates!$G$2:$G$26,MATCH(O$1,coordinates!$E$2:$E$26,0))-INDEX(coordinates!$C$2:$C$26,MATCH($A4,coordinates!$A$2:$A$26,0)))^2)</f>
        <v>9.1764753582189709</v>
      </c>
      <c r="P4" s="1">
        <f>SQRT((INDEX(coordinates!$F$2:$F$23,MATCH(P$1,coordinates!$E$2:$E$23,0))-INDEX(coordinates!$B$2:$B$26,MATCH($A4,coordinates!$A$2:$A$26,0)))^2+(INDEX(coordinates!$G$2:$G$26,MATCH(P$1,coordinates!$E$2:$E$26,0))-INDEX(coordinates!$C$2:$C$26,MATCH($A4,coordinates!$A$2:$A$26,0)))^2)</f>
        <v>7.3558480136555291</v>
      </c>
      <c r="Q4" s="1">
        <f>SQRT((INDEX(coordinates!$F$2:$F$23,MATCH(Q$1,coordinates!$E$2:$E$23,0))-INDEX(coordinates!$B$2:$B$26,MATCH($A4,coordinates!$A$2:$A$26,0)))^2+(INDEX(coordinates!$G$2:$G$26,MATCH(Q$1,coordinates!$E$2:$E$26,0))-INDEX(coordinates!$C$2:$C$26,MATCH($A4,coordinates!$A$2:$A$26,0)))^2)</f>
        <v>8.3824638382757133</v>
      </c>
      <c r="R4" s="1">
        <f>SQRT((INDEX(coordinates!$F$2:$F$23,MATCH(R$1,coordinates!$E$2:$E$23,0))-INDEX(coordinates!$B$2:$B$26,MATCH($A4,coordinates!$A$2:$A$26,0)))^2+(INDEX(coordinates!$G$2:$G$26,MATCH(R$1,coordinates!$E$2:$E$26,0))-INDEX(coordinates!$C$2:$C$26,MATCH($A4,coordinates!$A$2:$A$26,0)))^2)</f>
        <v>2.9588004326077826</v>
      </c>
      <c r="S4" s="1">
        <f>SQRT((INDEX(coordinates!$F$2:$F$23,MATCH(S$1,coordinates!$E$2:$E$23,0))-INDEX(coordinates!$B$2:$B$26,MATCH($A4,coordinates!$A$2:$A$26,0)))^2+(INDEX(coordinates!$G$2:$G$26,MATCH(S$1,coordinates!$E$2:$E$26,0))-INDEX(coordinates!$C$2:$C$26,MATCH($A4,coordinates!$A$2:$A$26,0)))^2)</f>
        <v>5.9746296956380487</v>
      </c>
      <c r="T4" s="1">
        <f>SQRT((INDEX(coordinates!$F$2:$F$23,MATCH(T$1,coordinates!$E$2:$E$23,0))-INDEX(coordinates!$B$2:$B$26,MATCH($A4,coordinates!$A$2:$A$26,0)))^2+(INDEX(coordinates!$G$2:$G$26,MATCH(T$1,coordinates!$E$2:$E$26,0))-INDEX(coordinates!$C$2:$C$26,MATCH($A4,coordinates!$A$2:$A$26,0)))^2)</f>
        <v>9.3744333162063711</v>
      </c>
      <c r="U4" s="1">
        <f>SQRT((INDEX(coordinates!$F$2:$F$23,MATCH(U$1,coordinates!$E$2:$E$23,0))-INDEX(coordinates!$B$2:$B$26,MATCH($A4,coordinates!$A$2:$A$26,0)))^2+(INDEX(coordinates!$G$2:$G$26,MATCH(U$1,coordinates!$E$2:$E$26,0))-INDEX(coordinates!$C$2:$C$26,MATCH($A4,coordinates!$A$2:$A$26,0)))^2)</f>
        <v>7.1856106212346349</v>
      </c>
      <c r="V4" s="1">
        <f>SQRT((INDEX(coordinates!$F$2:$F$23,MATCH(V$1,coordinates!$E$2:$E$23,0))-INDEX(coordinates!$B$2:$B$26,MATCH($A4,coordinates!$A$2:$A$26,0)))^2+(INDEX(coordinates!$G$2:$G$26,MATCH(V$1,coordinates!$E$2:$E$26,0))-INDEX(coordinates!$C$2:$C$26,MATCH($A4,coordinates!$A$2:$A$26,0)))^2)</f>
        <v>4.1446833413422555</v>
      </c>
      <c r="W4" s="1">
        <f>SQRT((INDEX(coordinates!$F$2:$F$23,MATCH(W$1,coordinates!$E$2:$E$23,0))-INDEX(coordinates!$B$2:$B$26,MATCH($A4,coordinates!$A$2:$A$26,0)))^2+(INDEX(coordinates!$G$2:$G$26,MATCH(W$1,coordinates!$E$2:$E$26,0))-INDEX(coordinates!$C$2:$C$26,MATCH($A4,coordinates!$A$2:$A$26,0)))^2)</f>
        <v>6.6636326429358332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3">
      <c r="A5" t="s">
        <v>4</v>
      </c>
      <c r="B5" s="1">
        <f>SQRT((INDEX(coordinates!$F$2:$F$23,MATCH(B$1,coordinates!$E$2:$E$23,0))-INDEX(coordinates!$B$2:$B$26,MATCH($A5,coordinates!$A$2:$A$26,0)))^2+(INDEX(coordinates!$G$2:$G$26,MATCH(B$1,coordinates!$E$2:$E$26,0))-INDEX(coordinates!$C$2:$C$26,MATCH($A5,coordinates!$A$2:$A$26,0)))^2)</f>
        <v>7.1301683009589611</v>
      </c>
      <c r="C5" s="1">
        <f>SQRT((INDEX(coordinates!$F$2:$F$23,MATCH(C$1,coordinates!$E$2:$E$23,0))-INDEX(coordinates!$B$2:$B$26,MATCH($A5,coordinates!$A$2:$A$26,0)))^2+(INDEX(coordinates!$G$2:$G$26,MATCH(C$1,coordinates!$E$2:$E$26,0))-INDEX(coordinates!$C$2:$C$26,MATCH($A5,coordinates!$A$2:$A$26,0)))^2)</f>
        <v>2.0670752284326763</v>
      </c>
      <c r="D5" s="1">
        <f>SQRT((INDEX(coordinates!$F$2:$F$23,MATCH(D$1,coordinates!$E$2:$E$23,0))-INDEX(coordinates!$B$2:$B$26,MATCH($A5,coordinates!$A$2:$A$26,0)))^2+(INDEX(coordinates!$G$2:$G$26,MATCH(D$1,coordinates!$E$2:$E$26,0))-INDEX(coordinates!$C$2:$C$26,MATCH($A5,coordinates!$A$2:$A$26,0)))^2)</f>
        <v>2.8433958570695004</v>
      </c>
      <c r="E5" s="1">
        <f>SQRT((INDEX(coordinates!$F$2:$F$23,MATCH(E$1,coordinates!$E$2:$E$23,0))-INDEX(coordinates!$B$2:$B$26,MATCH($A5,coordinates!$A$2:$A$26,0)))^2+(INDEX(coordinates!$G$2:$G$26,MATCH(E$1,coordinates!$E$2:$E$26,0))-INDEX(coordinates!$C$2:$C$26,MATCH($A5,coordinates!$A$2:$A$26,0)))^2)</f>
        <v>5.60406994959913</v>
      </c>
      <c r="F5" s="1">
        <f>SQRT((INDEX(coordinates!$F$2:$F$23,MATCH(F$1,coordinates!$E$2:$E$23,0))-INDEX(coordinates!$B$2:$B$26,MATCH($A5,coordinates!$A$2:$A$26,0)))^2+(INDEX(coordinates!$G$2:$G$26,MATCH(F$1,coordinates!$E$2:$E$26,0))-INDEX(coordinates!$C$2:$C$26,MATCH($A5,coordinates!$A$2:$A$26,0)))^2)</f>
        <v>5.922837157984338</v>
      </c>
      <c r="G5" s="1">
        <f>SQRT((INDEX(coordinates!$F$2:$F$23,MATCH(G$1,coordinates!$E$2:$E$23,0))-INDEX(coordinates!$B$2:$B$26,MATCH($A5,coordinates!$A$2:$A$26,0)))^2+(INDEX(coordinates!$G$2:$G$26,MATCH(G$1,coordinates!$E$2:$E$26,0))-INDEX(coordinates!$C$2:$C$26,MATCH($A5,coordinates!$A$2:$A$26,0)))^2)</f>
        <v>9.7516049961019249</v>
      </c>
      <c r="H5" s="1">
        <f>SQRT((INDEX(coordinates!$F$2:$F$23,MATCH(H$1,coordinates!$E$2:$E$23,0))-INDEX(coordinates!$B$2:$B$26,MATCH($A5,coordinates!$A$2:$A$26,0)))^2+(INDEX(coordinates!$G$2:$G$26,MATCH(H$1,coordinates!$E$2:$E$26,0))-INDEX(coordinates!$C$2:$C$26,MATCH($A5,coordinates!$A$2:$A$26,0)))^2)</f>
        <v>3.0088702198665862</v>
      </c>
      <c r="I5" s="1">
        <f>SQRT((INDEX(coordinates!$F$2:$F$23,MATCH(I$1,coordinates!$E$2:$E$23,0))-INDEX(coordinates!$B$2:$B$26,MATCH($A5,coordinates!$A$2:$A$26,0)))^2+(INDEX(coordinates!$G$2:$G$26,MATCH(I$1,coordinates!$E$2:$E$26,0))-INDEX(coordinates!$C$2:$C$26,MATCH($A5,coordinates!$A$2:$A$26,0)))^2)</f>
        <v>4.4930390605913946</v>
      </c>
      <c r="J5" s="1">
        <f>SQRT((INDEX(coordinates!$F$2:$F$23,MATCH(J$1,coordinates!$E$2:$E$23,0))-INDEX(coordinates!$B$2:$B$26,MATCH($A5,coordinates!$A$2:$A$26,0)))^2+(INDEX(coordinates!$G$2:$G$26,MATCH(J$1,coordinates!$E$2:$E$26,0))-INDEX(coordinates!$C$2:$C$26,MATCH($A5,coordinates!$A$2:$A$26,0)))^2)</f>
        <v>6.0550309660644999</v>
      </c>
      <c r="K5" s="1">
        <f>SQRT((INDEX(coordinates!$F$2:$F$23,MATCH(K$1,coordinates!$E$2:$E$23,0))-INDEX(coordinates!$B$2:$B$26,MATCH($A5,coordinates!$A$2:$A$26,0)))^2+(INDEX(coordinates!$G$2:$G$26,MATCH(K$1,coordinates!$E$2:$E$26,0))-INDEX(coordinates!$C$2:$C$26,MATCH($A5,coordinates!$A$2:$A$26,0)))^2)</f>
        <v>1.5174320413119005</v>
      </c>
      <c r="L5" s="1">
        <f>SQRT((INDEX(coordinates!$F$2:$F$23,MATCH(L$1,coordinates!$E$2:$E$23,0))-INDEX(coordinates!$B$2:$B$26,MATCH($A5,coordinates!$A$2:$A$26,0)))^2+(INDEX(coordinates!$G$2:$G$26,MATCH(L$1,coordinates!$E$2:$E$26,0))-INDEX(coordinates!$C$2:$C$26,MATCH($A5,coordinates!$A$2:$A$26,0)))^2)</f>
        <v>3.9339547531714194</v>
      </c>
      <c r="M5" s="1">
        <f>SQRT((INDEX(coordinates!$F$2:$F$23,MATCH(M$1,coordinates!$E$2:$E$23,0))-INDEX(coordinates!$B$2:$B$26,MATCH($A5,coordinates!$A$2:$A$26,0)))^2+(INDEX(coordinates!$G$2:$G$26,MATCH(M$1,coordinates!$E$2:$E$26,0))-INDEX(coordinates!$C$2:$C$26,MATCH($A5,coordinates!$A$2:$A$26,0)))^2)</f>
        <v>7.940661181538978</v>
      </c>
      <c r="N5" s="1">
        <f>SQRT((INDEX(coordinates!$F$2:$F$23,MATCH(N$1,coordinates!$E$2:$E$23,0))-INDEX(coordinates!$B$2:$B$26,MATCH($A5,coordinates!$A$2:$A$26,0)))^2+(INDEX(coordinates!$G$2:$G$26,MATCH(N$1,coordinates!$E$2:$E$26,0))-INDEX(coordinates!$C$2:$C$26,MATCH($A5,coordinates!$A$2:$A$26,0)))^2)</f>
        <v>8.2858011079194984</v>
      </c>
      <c r="O5" s="1">
        <f>SQRT((INDEX(coordinates!$F$2:$F$23,MATCH(O$1,coordinates!$E$2:$E$23,0))-INDEX(coordinates!$B$2:$B$26,MATCH($A5,coordinates!$A$2:$A$26,0)))^2+(INDEX(coordinates!$G$2:$G$26,MATCH(O$1,coordinates!$E$2:$E$26,0))-INDEX(coordinates!$C$2:$C$26,MATCH($A5,coordinates!$A$2:$A$26,0)))^2)</f>
        <v>10.695092332467262</v>
      </c>
      <c r="P5" s="1">
        <f>SQRT((INDEX(coordinates!$F$2:$F$23,MATCH(P$1,coordinates!$E$2:$E$23,0))-INDEX(coordinates!$B$2:$B$26,MATCH($A5,coordinates!$A$2:$A$26,0)))^2+(INDEX(coordinates!$G$2:$G$26,MATCH(P$1,coordinates!$E$2:$E$26,0))-INDEX(coordinates!$C$2:$C$26,MATCH($A5,coordinates!$A$2:$A$26,0)))^2)</f>
        <v>10.1600196850203</v>
      </c>
      <c r="Q5" s="1">
        <f>SQRT((INDEX(coordinates!$F$2:$F$23,MATCH(Q$1,coordinates!$E$2:$E$23,0))-INDEX(coordinates!$B$2:$B$26,MATCH($A5,coordinates!$A$2:$A$26,0)))^2+(INDEX(coordinates!$G$2:$G$26,MATCH(Q$1,coordinates!$E$2:$E$26,0))-INDEX(coordinates!$C$2:$C$26,MATCH($A5,coordinates!$A$2:$A$26,0)))^2)</f>
        <v>5.7508608051316976</v>
      </c>
      <c r="R5" s="1">
        <f>SQRT((INDEX(coordinates!$F$2:$F$23,MATCH(R$1,coordinates!$E$2:$E$23,0))-INDEX(coordinates!$B$2:$B$26,MATCH($A5,coordinates!$A$2:$A$26,0)))^2+(INDEX(coordinates!$G$2:$G$26,MATCH(R$1,coordinates!$E$2:$E$26,0))-INDEX(coordinates!$C$2:$C$26,MATCH($A5,coordinates!$A$2:$A$26,0)))^2)</f>
        <v>6.088316680331272</v>
      </c>
      <c r="S5" s="1">
        <f>SQRT((INDEX(coordinates!$F$2:$F$23,MATCH(S$1,coordinates!$E$2:$E$23,0))-INDEX(coordinates!$B$2:$B$26,MATCH($A5,coordinates!$A$2:$A$26,0)))^2+(INDEX(coordinates!$G$2:$G$26,MATCH(S$1,coordinates!$E$2:$E$26,0))-INDEX(coordinates!$C$2:$C$26,MATCH($A5,coordinates!$A$2:$A$26,0)))^2)</f>
        <v>8.52765501178372</v>
      </c>
      <c r="T5" s="1">
        <f>SQRT((INDEX(coordinates!$F$2:$F$23,MATCH(T$1,coordinates!$E$2:$E$23,0))-INDEX(coordinates!$B$2:$B$26,MATCH($A5,coordinates!$A$2:$A$26,0)))^2+(INDEX(coordinates!$G$2:$G$26,MATCH(T$1,coordinates!$E$2:$E$26,0))-INDEX(coordinates!$C$2:$C$26,MATCH($A5,coordinates!$A$2:$A$26,0)))^2)</f>
        <v>8.6764335991235484</v>
      </c>
      <c r="U5" s="1">
        <f>SQRT((INDEX(coordinates!$F$2:$F$23,MATCH(U$1,coordinates!$E$2:$E$23,0))-INDEX(coordinates!$B$2:$B$26,MATCH($A5,coordinates!$A$2:$A$26,0)))^2+(INDEX(coordinates!$G$2:$G$26,MATCH(U$1,coordinates!$E$2:$E$26,0))-INDEX(coordinates!$C$2:$C$26,MATCH($A5,coordinates!$A$2:$A$26,0)))^2)</f>
        <v>4.2038672671719786</v>
      </c>
      <c r="V5" s="1">
        <f>SQRT((INDEX(coordinates!$F$2:$F$23,MATCH(V$1,coordinates!$E$2:$E$23,0))-INDEX(coordinates!$B$2:$B$26,MATCH($A5,coordinates!$A$2:$A$26,0)))^2+(INDEX(coordinates!$G$2:$G$26,MATCH(V$1,coordinates!$E$2:$E$26,0))-INDEX(coordinates!$C$2:$C$26,MATCH($A5,coordinates!$A$2:$A$26,0)))^2)</f>
        <v>8.1492146860909234</v>
      </c>
      <c r="W5" s="1">
        <f>SQRT((INDEX(coordinates!$F$2:$F$23,MATCH(W$1,coordinates!$E$2:$E$23,0))-INDEX(coordinates!$B$2:$B$26,MATCH($A5,coordinates!$A$2:$A$26,0)))^2+(INDEX(coordinates!$G$2:$G$26,MATCH(W$1,coordinates!$E$2:$E$26,0))-INDEX(coordinates!$C$2:$C$26,MATCH($A5,coordinates!$A$2:$A$26,0)))^2)</f>
        <v>8.0896538862920462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3">
      <c r="A6" t="s">
        <v>5</v>
      </c>
      <c r="B6" s="1">
        <f>SQRT((INDEX(coordinates!$F$2:$F$23,MATCH(B$1,coordinates!$E$2:$E$23,0))-INDEX(coordinates!$B$2:$B$26,MATCH($A6,coordinates!$A$2:$A$26,0)))^2+(INDEX(coordinates!$G$2:$G$26,MATCH(B$1,coordinates!$E$2:$E$26,0))-INDEX(coordinates!$C$2:$C$26,MATCH($A6,coordinates!$A$2:$A$26,0)))^2)</f>
        <v>11.055428530816885</v>
      </c>
      <c r="C6" s="1">
        <f>SQRT((INDEX(coordinates!$F$2:$F$23,MATCH(C$1,coordinates!$E$2:$E$23,0))-INDEX(coordinates!$B$2:$B$26,MATCH($A6,coordinates!$A$2:$A$26,0)))^2+(INDEX(coordinates!$G$2:$G$26,MATCH(C$1,coordinates!$E$2:$E$26,0))-INDEX(coordinates!$C$2:$C$26,MATCH($A6,coordinates!$A$2:$A$26,0)))^2)</f>
        <v>4.5916663641863185</v>
      </c>
      <c r="D6" s="1">
        <f>SQRT((INDEX(coordinates!$F$2:$F$23,MATCH(D$1,coordinates!$E$2:$E$23,0))-INDEX(coordinates!$B$2:$B$26,MATCH($A6,coordinates!$A$2:$A$26,0)))^2+(INDEX(coordinates!$G$2:$G$26,MATCH(D$1,coordinates!$E$2:$E$26,0))-INDEX(coordinates!$C$2:$C$26,MATCH($A6,coordinates!$A$2:$A$26,0)))^2)</f>
        <v>6.9146583429696653</v>
      </c>
      <c r="E6" s="1">
        <f>SQRT((INDEX(coordinates!$F$2:$F$23,MATCH(E$1,coordinates!$E$2:$E$23,0))-INDEX(coordinates!$B$2:$B$26,MATCH($A6,coordinates!$A$2:$A$26,0)))^2+(INDEX(coordinates!$G$2:$G$26,MATCH(E$1,coordinates!$E$2:$E$26,0))-INDEX(coordinates!$C$2:$C$26,MATCH($A6,coordinates!$A$2:$A$26,0)))^2)</f>
        <v>4.6300107991234745</v>
      </c>
      <c r="F6" s="1">
        <f>SQRT((INDEX(coordinates!$F$2:$F$23,MATCH(F$1,coordinates!$E$2:$E$23,0))-INDEX(coordinates!$B$2:$B$26,MATCH($A6,coordinates!$A$2:$A$26,0)))^2+(INDEX(coordinates!$G$2:$G$26,MATCH(F$1,coordinates!$E$2:$E$26,0))-INDEX(coordinates!$C$2:$C$26,MATCH($A6,coordinates!$A$2:$A$26,0)))^2)</f>
        <v>7.9966117824988849</v>
      </c>
      <c r="G6" s="1">
        <f>SQRT((INDEX(coordinates!$F$2:$F$23,MATCH(G$1,coordinates!$E$2:$E$23,0))-INDEX(coordinates!$B$2:$B$26,MATCH($A6,coordinates!$A$2:$A$26,0)))^2+(INDEX(coordinates!$G$2:$G$26,MATCH(G$1,coordinates!$E$2:$E$26,0))-INDEX(coordinates!$C$2:$C$26,MATCH($A6,coordinates!$A$2:$A$26,0)))^2)</f>
        <v>5.3942932808663642</v>
      </c>
      <c r="H6" s="1">
        <f>SQRT((INDEX(coordinates!$F$2:$F$23,MATCH(H$1,coordinates!$E$2:$E$23,0))-INDEX(coordinates!$B$2:$B$26,MATCH($A6,coordinates!$A$2:$A$26,0)))^2+(INDEX(coordinates!$G$2:$G$26,MATCH(H$1,coordinates!$E$2:$E$26,0))-INDEX(coordinates!$C$2:$C$26,MATCH($A6,coordinates!$A$2:$A$26,0)))^2)</f>
        <v>1.5673225577397907</v>
      </c>
      <c r="I6" s="1">
        <f>SQRT((INDEX(coordinates!$F$2:$F$23,MATCH(I$1,coordinates!$E$2:$E$23,0))-INDEX(coordinates!$B$2:$B$26,MATCH($A6,coordinates!$A$2:$A$26,0)))^2+(INDEX(coordinates!$G$2:$G$26,MATCH(I$1,coordinates!$E$2:$E$26,0))-INDEX(coordinates!$C$2:$C$26,MATCH($A6,coordinates!$A$2:$A$26,0)))^2)</f>
        <v>4.685040021173779</v>
      </c>
      <c r="J6" s="1">
        <f>SQRT((INDEX(coordinates!$F$2:$F$23,MATCH(J$1,coordinates!$E$2:$E$23,0))-INDEX(coordinates!$B$2:$B$26,MATCH($A6,coordinates!$A$2:$A$26,0)))^2+(INDEX(coordinates!$G$2:$G$26,MATCH(J$1,coordinates!$E$2:$E$26,0))-INDEX(coordinates!$C$2:$C$26,MATCH($A6,coordinates!$A$2:$A$26,0)))^2)</f>
        <v>9.1082380293885592</v>
      </c>
      <c r="K6" s="1">
        <f>SQRT((INDEX(coordinates!$F$2:$F$23,MATCH(K$1,coordinates!$E$2:$E$23,0))-INDEX(coordinates!$B$2:$B$26,MATCH($A6,coordinates!$A$2:$A$26,0)))^2+(INDEX(coordinates!$G$2:$G$26,MATCH(K$1,coordinates!$E$2:$E$26,0))-INDEX(coordinates!$C$2:$C$26,MATCH($A6,coordinates!$A$2:$A$26,0)))^2)</f>
        <v>5.8960664853781966</v>
      </c>
      <c r="L6" s="1">
        <f>SQRT((INDEX(coordinates!$F$2:$F$23,MATCH(L$1,coordinates!$E$2:$E$23,0))-INDEX(coordinates!$B$2:$B$26,MATCH($A6,coordinates!$A$2:$A$26,0)))^2+(INDEX(coordinates!$G$2:$G$26,MATCH(L$1,coordinates!$E$2:$E$26,0))-INDEX(coordinates!$C$2:$C$26,MATCH($A6,coordinates!$A$2:$A$26,0)))^2)</f>
        <v>5.8462466591822819</v>
      </c>
      <c r="M6" s="1">
        <f>SQRT((INDEX(coordinates!$F$2:$F$23,MATCH(M$1,coordinates!$E$2:$E$23,0))-INDEX(coordinates!$B$2:$B$26,MATCH($A6,coordinates!$A$2:$A$26,0)))^2+(INDEX(coordinates!$G$2:$G$26,MATCH(M$1,coordinates!$E$2:$E$26,0))-INDEX(coordinates!$C$2:$C$26,MATCH($A6,coordinates!$A$2:$A$26,0)))^2)</f>
        <v>4.2136089044903065</v>
      </c>
      <c r="N6" s="1">
        <f>SQRT((INDEX(coordinates!$F$2:$F$23,MATCH(N$1,coordinates!$E$2:$E$23,0))-INDEX(coordinates!$B$2:$B$26,MATCH($A6,coordinates!$A$2:$A$26,0)))^2+(INDEX(coordinates!$G$2:$G$26,MATCH(N$1,coordinates!$E$2:$E$26,0))-INDEX(coordinates!$C$2:$C$26,MATCH($A6,coordinates!$A$2:$A$26,0)))^2)</f>
        <v>3.9486833248565274</v>
      </c>
      <c r="O6" s="1">
        <f>SQRT((INDEX(coordinates!$F$2:$F$23,MATCH(O$1,coordinates!$E$2:$E$23,0))-INDEX(coordinates!$B$2:$B$26,MATCH($A6,coordinates!$A$2:$A$26,0)))^2+(INDEX(coordinates!$G$2:$G$26,MATCH(O$1,coordinates!$E$2:$E$26,0))-INDEX(coordinates!$C$2:$C$26,MATCH($A6,coordinates!$A$2:$A$26,0)))^2)</f>
        <v>11.614749243957013</v>
      </c>
      <c r="P6" s="1">
        <f>SQRT((INDEX(coordinates!$F$2:$F$23,MATCH(P$1,coordinates!$E$2:$E$23,0))-INDEX(coordinates!$B$2:$B$26,MATCH($A6,coordinates!$A$2:$A$26,0)))^2+(INDEX(coordinates!$G$2:$G$26,MATCH(P$1,coordinates!$E$2:$E$26,0))-INDEX(coordinates!$C$2:$C$26,MATCH($A6,coordinates!$A$2:$A$26,0)))^2)</f>
        <v>9.792374584338571</v>
      </c>
      <c r="Q6" s="1">
        <f>SQRT((INDEX(coordinates!$F$2:$F$23,MATCH(Q$1,coordinates!$E$2:$E$23,0))-INDEX(coordinates!$B$2:$B$26,MATCH($A6,coordinates!$A$2:$A$26,0)))^2+(INDEX(coordinates!$G$2:$G$26,MATCH(Q$1,coordinates!$E$2:$E$26,0))-INDEX(coordinates!$C$2:$C$26,MATCH($A6,coordinates!$A$2:$A$26,0)))^2)</f>
        <v>9.6165378385362796</v>
      </c>
      <c r="R6" s="1">
        <f>SQRT((INDEX(coordinates!$F$2:$F$23,MATCH(R$1,coordinates!$E$2:$E$23,0))-INDEX(coordinates!$B$2:$B$26,MATCH($A6,coordinates!$A$2:$A$26,0)))^2+(INDEX(coordinates!$G$2:$G$26,MATCH(R$1,coordinates!$E$2:$E$26,0))-INDEX(coordinates!$C$2:$C$26,MATCH($A6,coordinates!$A$2:$A$26,0)))^2)</f>
        <v>1.7711578134090706</v>
      </c>
      <c r="S6" s="1">
        <f>SQRT((INDEX(coordinates!$F$2:$F$23,MATCH(S$1,coordinates!$E$2:$E$23,0))-INDEX(coordinates!$B$2:$B$26,MATCH($A6,coordinates!$A$2:$A$26,0)))^2+(INDEX(coordinates!$G$2:$G$26,MATCH(S$1,coordinates!$E$2:$E$26,0))-INDEX(coordinates!$C$2:$C$26,MATCH($A6,coordinates!$A$2:$A$26,0)))^2)</f>
        <v>8.438086275927736</v>
      </c>
      <c r="T6" s="1">
        <f>SQRT((INDEX(coordinates!$F$2:$F$23,MATCH(T$1,coordinates!$E$2:$E$23,0))-INDEX(coordinates!$B$2:$B$26,MATCH($A6,coordinates!$A$2:$A$26,0)))^2+(INDEX(coordinates!$G$2:$G$26,MATCH(T$1,coordinates!$E$2:$E$26,0))-INDEX(coordinates!$C$2:$C$26,MATCH($A6,coordinates!$A$2:$A$26,0)))^2)</f>
        <v>11.376735032512624</v>
      </c>
      <c r="U6" s="1">
        <f>SQRT((INDEX(coordinates!$F$2:$F$23,MATCH(U$1,coordinates!$E$2:$E$23,0))-INDEX(coordinates!$B$2:$B$26,MATCH($A6,coordinates!$A$2:$A$26,0)))^2+(INDEX(coordinates!$G$2:$G$26,MATCH(U$1,coordinates!$E$2:$E$26,0))-INDEX(coordinates!$C$2:$C$26,MATCH($A6,coordinates!$A$2:$A$26,0)))^2)</f>
        <v>5.5414889695820921</v>
      </c>
      <c r="V6" s="1">
        <f>SQRT((INDEX(coordinates!$F$2:$F$23,MATCH(V$1,coordinates!$E$2:$E$23,0))-INDEX(coordinates!$B$2:$B$26,MATCH($A6,coordinates!$A$2:$A$26,0)))^2+(INDEX(coordinates!$G$2:$G$26,MATCH(V$1,coordinates!$E$2:$E$26,0))-INDEX(coordinates!$C$2:$C$26,MATCH($A6,coordinates!$A$2:$A$26,0)))^2)</f>
        <v>6.2873285264888139</v>
      </c>
      <c r="W6" s="1">
        <f>SQRT((INDEX(coordinates!$F$2:$F$23,MATCH(W$1,coordinates!$E$2:$E$23,0))-INDEX(coordinates!$B$2:$B$26,MATCH($A6,coordinates!$A$2:$A$26,0)))^2+(INDEX(coordinates!$G$2:$G$26,MATCH(W$1,coordinates!$E$2:$E$26,0))-INDEX(coordinates!$C$2:$C$26,MATCH($A6,coordinates!$A$2:$A$26,0)))^2)</f>
        <v>4.3968284023827904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3">
      <c r="A7" t="s">
        <v>14</v>
      </c>
      <c r="B7" s="1">
        <f>SQRT((INDEX(coordinates!$F$2:$F$23,MATCH(B$1,coordinates!$E$2:$E$23,0))-INDEX(coordinates!$B$2:$B$26,MATCH($A7,coordinates!$A$2:$A$26,0)))^2+(INDEX(coordinates!$G$2:$G$26,MATCH(B$1,coordinates!$E$2:$E$26,0))-INDEX(coordinates!$C$2:$C$26,MATCH($A7,coordinates!$A$2:$A$26,0)))^2)</f>
        <v>8.0159965069852657</v>
      </c>
      <c r="C7" s="1">
        <f>SQRT((INDEX(coordinates!$F$2:$F$23,MATCH(C$1,coordinates!$E$2:$E$23,0))-INDEX(coordinates!$B$2:$B$26,MATCH($A7,coordinates!$A$2:$A$26,0)))^2+(INDEX(coordinates!$G$2:$G$26,MATCH(C$1,coordinates!$E$2:$E$26,0))-INDEX(coordinates!$C$2:$C$26,MATCH($A7,coordinates!$A$2:$A$26,0)))^2)</f>
        <v>1.911256131448634</v>
      </c>
      <c r="D7" s="1">
        <f>SQRT((INDEX(coordinates!$F$2:$F$23,MATCH(D$1,coordinates!$E$2:$E$23,0))-INDEX(coordinates!$B$2:$B$26,MATCH($A7,coordinates!$A$2:$A$26,0)))^2+(INDEX(coordinates!$G$2:$G$26,MATCH(D$1,coordinates!$E$2:$E$26,0))-INDEX(coordinates!$C$2:$C$26,MATCH($A7,coordinates!$A$2:$A$26,0)))^2)</f>
        <v>4.4378823778915093</v>
      </c>
      <c r="E7" s="1">
        <f>SQRT((INDEX(coordinates!$F$2:$F$23,MATCH(E$1,coordinates!$E$2:$E$23,0))-INDEX(coordinates!$B$2:$B$26,MATCH($A7,coordinates!$A$2:$A$26,0)))^2+(INDEX(coordinates!$G$2:$G$26,MATCH(E$1,coordinates!$E$2:$E$26,0))-INDEX(coordinates!$C$2:$C$26,MATCH($A7,coordinates!$A$2:$A$26,0)))^2)</f>
        <v>8.7172530076853914</v>
      </c>
      <c r="F7" s="1">
        <f>SQRT((INDEX(coordinates!$F$2:$F$23,MATCH(F$1,coordinates!$E$2:$E$23,0))-INDEX(coordinates!$B$2:$B$26,MATCH($A7,coordinates!$A$2:$A$26,0)))^2+(INDEX(coordinates!$G$2:$G$26,MATCH(F$1,coordinates!$E$2:$E$26,0))-INDEX(coordinates!$C$2:$C$26,MATCH($A7,coordinates!$A$2:$A$26,0)))^2)</f>
        <v>8.5739430835526296</v>
      </c>
      <c r="G7" s="1">
        <f>SQRT((INDEX(coordinates!$F$2:$F$23,MATCH(G$1,coordinates!$E$2:$E$23,0))-INDEX(coordinates!$B$2:$B$26,MATCH($A7,coordinates!$A$2:$A$26,0)))^2+(INDEX(coordinates!$G$2:$G$26,MATCH(G$1,coordinates!$E$2:$E$26,0))-INDEX(coordinates!$C$2:$C$26,MATCH($A7,coordinates!$A$2:$A$26,0)))^2)</f>
        <v>11.766838997793759</v>
      </c>
      <c r="H7" s="1">
        <f>SQRT((INDEX(coordinates!$F$2:$F$23,MATCH(H$1,coordinates!$E$2:$E$23,0))-INDEX(coordinates!$B$2:$B$26,MATCH($A7,coordinates!$A$2:$A$26,0)))^2+(INDEX(coordinates!$G$2:$G$26,MATCH(H$1,coordinates!$E$2:$E$26,0))-INDEX(coordinates!$C$2:$C$26,MATCH($A7,coordinates!$A$2:$A$26,0)))^2)</f>
        <v>4.9309836746839872</v>
      </c>
      <c r="I7" s="1">
        <f>SQRT((INDEX(coordinates!$F$2:$F$23,MATCH(I$1,coordinates!$E$2:$E$23,0))-INDEX(coordinates!$B$2:$B$26,MATCH($A7,coordinates!$A$2:$A$26,0)))^2+(INDEX(coordinates!$G$2:$G$26,MATCH(I$1,coordinates!$E$2:$E$26,0))-INDEX(coordinates!$C$2:$C$26,MATCH($A7,coordinates!$A$2:$A$26,0)))^2)</f>
        <v>3.7248489902276578</v>
      </c>
      <c r="J7" s="1">
        <f>SQRT((INDEX(coordinates!$F$2:$F$23,MATCH(J$1,coordinates!$E$2:$E$23,0))-INDEX(coordinates!$B$2:$B$26,MATCH($A7,coordinates!$A$2:$A$26,0)))^2+(INDEX(coordinates!$G$2:$G$26,MATCH(J$1,coordinates!$E$2:$E$26,0))-INDEX(coordinates!$C$2:$C$26,MATCH($A7,coordinates!$A$2:$A$26,0)))^2)</f>
        <v>8.1081008873841718</v>
      </c>
      <c r="K7" s="1">
        <f>SQRT((INDEX(coordinates!$F$2:$F$23,MATCH(K$1,coordinates!$E$2:$E$23,0))-INDEX(coordinates!$B$2:$B$26,MATCH($A7,coordinates!$A$2:$A$26,0)))^2+(INDEX(coordinates!$G$2:$G$26,MATCH(K$1,coordinates!$E$2:$E$26,0))-INDEX(coordinates!$C$2:$C$26,MATCH($A7,coordinates!$A$2:$A$26,0)))^2)</f>
        <v>2.872507615307573</v>
      </c>
      <c r="L7" s="1">
        <f>SQRT((INDEX(coordinates!$F$2:$F$23,MATCH(L$1,coordinates!$E$2:$E$23,0))-INDEX(coordinates!$B$2:$B$26,MATCH($A7,coordinates!$A$2:$A$26,0)))^2+(INDEX(coordinates!$G$2:$G$26,MATCH(L$1,coordinates!$E$2:$E$26,0))-INDEX(coordinates!$C$2:$C$26,MATCH($A7,coordinates!$A$2:$A$26,0)))^2)</f>
        <v>1.9645101170520862</v>
      </c>
      <c r="M7" s="1">
        <f>SQRT((INDEX(coordinates!$F$2:$F$23,MATCH(M$1,coordinates!$E$2:$E$23,0))-INDEX(coordinates!$B$2:$B$26,MATCH($A7,coordinates!$A$2:$A$26,0)))^2+(INDEX(coordinates!$G$2:$G$26,MATCH(M$1,coordinates!$E$2:$E$26,0))-INDEX(coordinates!$C$2:$C$26,MATCH($A7,coordinates!$A$2:$A$26,0)))^2)</f>
        <v>10.554866176318864</v>
      </c>
      <c r="N7" s="1">
        <f>SQRT((INDEX(coordinates!$F$2:$F$23,MATCH(N$1,coordinates!$E$2:$E$23,0))-INDEX(coordinates!$B$2:$B$26,MATCH($A7,coordinates!$A$2:$A$26,0)))^2+(INDEX(coordinates!$G$2:$G$26,MATCH(N$1,coordinates!$E$2:$E$26,0))-INDEX(coordinates!$C$2:$C$26,MATCH($A7,coordinates!$A$2:$A$26,0)))^2)</f>
        <v>10.383111287085388</v>
      </c>
      <c r="O7" s="1">
        <f>SQRT((INDEX(coordinates!$F$2:$F$23,MATCH(O$1,coordinates!$E$2:$E$23,0))-INDEX(coordinates!$B$2:$B$26,MATCH($A7,coordinates!$A$2:$A$26,0)))^2+(INDEX(coordinates!$G$2:$G$26,MATCH(O$1,coordinates!$E$2:$E$26,0))-INDEX(coordinates!$C$2:$C$26,MATCH($A7,coordinates!$A$2:$A$26,0)))^2)</f>
        <v>13.507349851099587</v>
      </c>
      <c r="P7" s="1">
        <f>SQRT((INDEX(coordinates!$F$2:$F$23,MATCH(P$1,coordinates!$E$2:$E$23,0))-INDEX(coordinates!$B$2:$B$26,MATCH($A7,coordinates!$A$2:$A$26,0)))^2+(INDEX(coordinates!$G$2:$G$26,MATCH(P$1,coordinates!$E$2:$E$26,0))-INDEX(coordinates!$C$2:$C$26,MATCH($A7,coordinates!$A$2:$A$26,0)))^2)</f>
        <v>13.243764570544132</v>
      </c>
      <c r="Q7" s="1">
        <f>SQRT((INDEX(coordinates!$F$2:$F$23,MATCH(Q$1,coordinates!$E$2:$E$23,0))-INDEX(coordinates!$B$2:$B$26,MATCH($A7,coordinates!$A$2:$A$26,0)))^2+(INDEX(coordinates!$G$2:$G$26,MATCH(Q$1,coordinates!$E$2:$E$26,0))-INDEX(coordinates!$C$2:$C$26,MATCH($A7,coordinates!$A$2:$A$26,0)))^2)</f>
        <v>6.9360002883506278</v>
      </c>
      <c r="R7" s="1">
        <f>SQRT((INDEX(coordinates!$F$2:$F$23,MATCH(R$1,coordinates!$E$2:$E$23,0))-INDEX(coordinates!$B$2:$B$26,MATCH($A7,coordinates!$A$2:$A$26,0)))^2+(INDEX(coordinates!$G$2:$G$26,MATCH(R$1,coordinates!$E$2:$E$26,0))-INDEX(coordinates!$C$2:$C$26,MATCH($A7,coordinates!$A$2:$A$26,0)))^2)</f>
        <v>8.2596912775236344</v>
      </c>
      <c r="S7" s="1">
        <f>SQRT((INDEX(coordinates!$F$2:$F$23,MATCH(S$1,coordinates!$E$2:$E$23,0))-INDEX(coordinates!$B$2:$B$26,MATCH($A7,coordinates!$A$2:$A$26,0)))^2+(INDEX(coordinates!$G$2:$G$26,MATCH(S$1,coordinates!$E$2:$E$26,0))-INDEX(coordinates!$C$2:$C$26,MATCH($A7,coordinates!$A$2:$A$26,0)))^2)</f>
        <v>11.603042704394396</v>
      </c>
      <c r="T7" s="1">
        <f>SQRT((INDEX(coordinates!$F$2:$F$23,MATCH(T$1,coordinates!$E$2:$E$23,0))-INDEX(coordinates!$B$2:$B$26,MATCH($A7,coordinates!$A$2:$A$26,0)))^2+(INDEX(coordinates!$G$2:$G$26,MATCH(T$1,coordinates!$E$2:$E$26,0))-INDEX(coordinates!$C$2:$C$26,MATCH($A7,coordinates!$A$2:$A$26,0)))^2)</f>
        <v>10.741545512634577</v>
      </c>
      <c r="U7" s="1">
        <f>SQRT((INDEX(coordinates!$F$2:$F$23,MATCH(U$1,coordinates!$E$2:$E$23,0))-INDEX(coordinates!$B$2:$B$26,MATCH($A7,coordinates!$A$2:$A$26,0)))^2+(INDEX(coordinates!$G$2:$G$26,MATCH(U$1,coordinates!$E$2:$E$26,0))-INDEX(coordinates!$C$2:$C$26,MATCH($A7,coordinates!$A$2:$A$26,0)))^2)</f>
        <v>2.6164479738760331</v>
      </c>
      <c r="V7" s="1">
        <f>SQRT((INDEX(coordinates!$F$2:$F$23,MATCH(V$1,coordinates!$E$2:$E$23,0))-INDEX(coordinates!$B$2:$B$26,MATCH($A7,coordinates!$A$2:$A$26,0)))^2+(INDEX(coordinates!$G$2:$G$26,MATCH(V$1,coordinates!$E$2:$E$26,0))-INDEX(coordinates!$C$2:$C$26,MATCH($A7,coordinates!$A$2:$A$26,0)))^2)</f>
        <v>11.235550720814713</v>
      </c>
      <c r="W7" s="1">
        <f>SQRT((INDEX(coordinates!$F$2:$F$23,MATCH(W$1,coordinates!$E$2:$E$23,0))-INDEX(coordinates!$B$2:$B$26,MATCH($A7,coordinates!$A$2:$A$26,0)))^2+(INDEX(coordinates!$G$2:$G$26,MATCH(W$1,coordinates!$E$2:$E$26,0))-INDEX(coordinates!$C$2:$C$26,MATCH($A7,coordinates!$A$2:$A$26,0)))^2)</f>
        <v>8.9675414690984283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3">
      <c r="A8" t="s">
        <v>15</v>
      </c>
      <c r="B8" s="1">
        <f>SQRT((INDEX(coordinates!$F$2:$F$23,MATCH(B$1,coordinates!$E$2:$E$23,0))-INDEX(coordinates!$B$2:$B$26,MATCH($A8,coordinates!$A$2:$A$26,0)))^2+(INDEX(coordinates!$G$2:$G$26,MATCH(B$1,coordinates!$E$2:$E$26,0))-INDEX(coordinates!$C$2:$C$26,MATCH($A8,coordinates!$A$2:$A$26,0)))^2)</f>
        <v>4.6381569615527241</v>
      </c>
      <c r="C8" s="1">
        <f>SQRT((INDEX(coordinates!$F$2:$F$23,MATCH(C$1,coordinates!$E$2:$E$23,0))-INDEX(coordinates!$B$2:$B$26,MATCH($A8,coordinates!$A$2:$A$26,0)))^2+(INDEX(coordinates!$G$2:$G$26,MATCH(C$1,coordinates!$E$2:$E$26,0))-INDEX(coordinates!$C$2:$C$26,MATCH($A8,coordinates!$A$2:$A$26,0)))^2)</f>
        <v>4.0316001785891418</v>
      </c>
      <c r="D8" s="1">
        <f>SQRT((INDEX(coordinates!$F$2:$F$23,MATCH(D$1,coordinates!$E$2:$E$23,0))-INDEX(coordinates!$B$2:$B$26,MATCH($A8,coordinates!$A$2:$A$26,0)))^2+(INDEX(coordinates!$G$2:$G$26,MATCH(D$1,coordinates!$E$2:$E$26,0))-INDEX(coordinates!$C$2:$C$26,MATCH($A8,coordinates!$A$2:$A$26,0)))^2)</f>
        <v>1.3200378782444087</v>
      </c>
      <c r="E8" s="1">
        <f>SQRT((INDEX(coordinates!$F$2:$F$23,MATCH(E$1,coordinates!$E$2:$E$23,0))-INDEX(coordinates!$B$2:$B$26,MATCH($A8,coordinates!$A$2:$A$26,0)))^2+(INDEX(coordinates!$G$2:$G$26,MATCH(E$1,coordinates!$E$2:$E$26,0))-INDEX(coordinates!$C$2:$C$26,MATCH($A8,coordinates!$A$2:$A$26,0)))^2)</f>
        <v>7.4582169450881493</v>
      </c>
      <c r="F8" s="1">
        <f>SQRT((INDEX(coordinates!$F$2:$F$23,MATCH(F$1,coordinates!$E$2:$E$23,0))-INDEX(coordinates!$B$2:$B$26,MATCH($A8,coordinates!$A$2:$A$26,0)))^2+(INDEX(coordinates!$G$2:$G$26,MATCH(F$1,coordinates!$E$2:$E$26,0))-INDEX(coordinates!$C$2:$C$26,MATCH($A8,coordinates!$A$2:$A$26,0)))^2)</f>
        <v>5.691484867765177</v>
      </c>
      <c r="G8" s="1">
        <f>SQRT((INDEX(coordinates!$F$2:$F$23,MATCH(G$1,coordinates!$E$2:$E$23,0))-INDEX(coordinates!$B$2:$B$26,MATCH($A8,coordinates!$A$2:$A$26,0)))^2+(INDEX(coordinates!$G$2:$G$26,MATCH(G$1,coordinates!$E$2:$E$26,0))-INDEX(coordinates!$C$2:$C$26,MATCH($A8,coordinates!$A$2:$A$26,0)))^2)</f>
        <v>12.636771739649333</v>
      </c>
      <c r="H8" s="1">
        <f>SQRT((INDEX(coordinates!$F$2:$F$23,MATCH(H$1,coordinates!$E$2:$E$23,0))-INDEX(coordinates!$B$2:$B$26,MATCH($A8,coordinates!$A$2:$A$26,0)))^2+(INDEX(coordinates!$G$2:$G$26,MATCH(H$1,coordinates!$E$2:$E$26,0))-INDEX(coordinates!$C$2:$C$26,MATCH($A8,coordinates!$A$2:$A$26,0)))^2)</f>
        <v>5.9477138465127926</v>
      </c>
      <c r="I8" s="1">
        <f>SQRT((INDEX(coordinates!$F$2:$F$23,MATCH(I$1,coordinates!$E$2:$E$23,0))-INDEX(coordinates!$B$2:$B$26,MATCH($A8,coordinates!$A$2:$A$26,0)))^2+(INDEX(coordinates!$G$2:$G$26,MATCH(I$1,coordinates!$E$2:$E$26,0))-INDEX(coordinates!$C$2:$C$26,MATCH($A8,coordinates!$A$2:$A$26,0)))^2)</f>
        <v>6.6211781428987404</v>
      </c>
      <c r="J8" s="1">
        <f>SQRT((INDEX(coordinates!$F$2:$F$23,MATCH(J$1,coordinates!$E$2:$E$23,0))-INDEX(coordinates!$B$2:$B$26,MATCH($A8,coordinates!$A$2:$A$26,0)))^2+(INDEX(coordinates!$G$2:$G$26,MATCH(J$1,coordinates!$E$2:$E$26,0))-INDEX(coordinates!$C$2:$C$26,MATCH($A8,coordinates!$A$2:$A$26,0)))^2)</f>
        <v>4.7870659072128925</v>
      </c>
      <c r="K8" s="1">
        <f>SQRT((INDEX(coordinates!$F$2:$F$23,MATCH(K$1,coordinates!$E$2:$E$23,0))-INDEX(coordinates!$B$2:$B$26,MATCH($A8,coordinates!$A$2:$A$26,0)))^2+(INDEX(coordinates!$G$2:$G$26,MATCH(K$1,coordinates!$E$2:$E$26,0))-INDEX(coordinates!$C$2:$C$26,MATCH($A8,coordinates!$A$2:$A$26,0)))^2)</f>
        <v>1.4301048912579806</v>
      </c>
      <c r="L8" s="1">
        <f>SQRT((INDEX(coordinates!$F$2:$F$23,MATCH(L$1,coordinates!$E$2:$E$23,0))-INDEX(coordinates!$B$2:$B$26,MATCH($A8,coordinates!$A$2:$A$26,0)))^2+(INDEX(coordinates!$G$2:$G$26,MATCH(L$1,coordinates!$E$2:$E$26,0))-INDEX(coordinates!$C$2:$C$26,MATCH($A8,coordinates!$A$2:$A$26,0)))^2)</f>
        <v>5.2721342926750268</v>
      </c>
      <c r="M8" s="1">
        <f>SQRT((INDEX(coordinates!$F$2:$F$23,MATCH(M$1,coordinates!$E$2:$E$23,0))-INDEX(coordinates!$B$2:$B$26,MATCH($A8,coordinates!$A$2:$A$26,0)))^2+(INDEX(coordinates!$G$2:$G$26,MATCH(M$1,coordinates!$E$2:$E$26,0))-INDEX(coordinates!$C$2:$C$26,MATCH($A8,coordinates!$A$2:$A$26,0)))^2)</f>
        <v>10.584653985841957</v>
      </c>
      <c r="N8" s="1">
        <f>SQRT((INDEX(coordinates!$F$2:$F$23,MATCH(N$1,coordinates!$E$2:$E$23,0))-INDEX(coordinates!$B$2:$B$26,MATCH($A8,coordinates!$A$2:$A$26,0)))^2+(INDEX(coordinates!$G$2:$G$26,MATCH(N$1,coordinates!$E$2:$E$26,0))-INDEX(coordinates!$C$2:$C$26,MATCH($A8,coordinates!$A$2:$A$26,0)))^2)</f>
        <v>11.163391061859295</v>
      </c>
      <c r="O8" s="1">
        <f>SQRT((INDEX(coordinates!$F$2:$F$23,MATCH(O$1,coordinates!$E$2:$E$23,0))-INDEX(coordinates!$B$2:$B$26,MATCH($A8,coordinates!$A$2:$A$26,0)))^2+(INDEX(coordinates!$G$2:$G$26,MATCH(O$1,coordinates!$E$2:$E$26,0))-INDEX(coordinates!$C$2:$C$26,MATCH($A8,coordinates!$A$2:$A$26,0)))^2)</f>
        <v>10.635675813036048</v>
      </c>
      <c r="P8" s="1">
        <f>SQRT((INDEX(coordinates!$F$2:$F$23,MATCH(P$1,coordinates!$E$2:$E$23,0))-INDEX(coordinates!$B$2:$B$26,MATCH($A8,coordinates!$A$2:$A$26,0)))^2+(INDEX(coordinates!$G$2:$G$26,MATCH(P$1,coordinates!$E$2:$E$26,0))-INDEX(coordinates!$C$2:$C$26,MATCH($A8,coordinates!$A$2:$A$26,0)))^2)</f>
        <v>11.013782274949873</v>
      </c>
      <c r="Q8" s="1">
        <f>SQRT((INDEX(coordinates!$F$2:$F$23,MATCH(Q$1,coordinates!$E$2:$E$23,0))-INDEX(coordinates!$B$2:$B$26,MATCH($A8,coordinates!$A$2:$A$26,0)))^2+(INDEX(coordinates!$G$2:$G$26,MATCH(Q$1,coordinates!$E$2:$E$26,0))-INDEX(coordinates!$C$2:$C$26,MATCH($A8,coordinates!$A$2:$A$26,0)))^2)</f>
        <v>3.4766938317890461</v>
      </c>
      <c r="R8" s="1">
        <f>SQRT((INDEX(coordinates!$F$2:$F$23,MATCH(R$1,coordinates!$E$2:$E$23,0))-INDEX(coordinates!$B$2:$B$26,MATCH($A8,coordinates!$A$2:$A$26,0)))^2+(INDEX(coordinates!$G$2:$G$26,MATCH(R$1,coordinates!$E$2:$E$26,0))-INDEX(coordinates!$C$2:$C$26,MATCH($A8,coordinates!$A$2:$A$26,0)))^2)</f>
        <v>8.9746866240554599</v>
      </c>
      <c r="S8" s="1">
        <f>SQRT((INDEX(coordinates!$F$2:$F$23,MATCH(S$1,coordinates!$E$2:$E$23,0))-INDEX(coordinates!$B$2:$B$26,MATCH($A8,coordinates!$A$2:$A$26,0)))^2+(INDEX(coordinates!$G$2:$G$26,MATCH(S$1,coordinates!$E$2:$E$26,0))-INDEX(coordinates!$C$2:$C$26,MATCH($A8,coordinates!$A$2:$A$26,0)))^2)</f>
        <v>9.3919593269988138</v>
      </c>
      <c r="T8" s="1">
        <f>SQRT((INDEX(coordinates!$F$2:$F$23,MATCH(T$1,coordinates!$E$2:$E$23,0))-INDEX(coordinates!$B$2:$B$26,MATCH($A8,coordinates!$A$2:$A$26,0)))^2+(INDEX(coordinates!$G$2:$G$26,MATCH(T$1,coordinates!$E$2:$E$26,0))-INDEX(coordinates!$C$2:$C$26,MATCH($A8,coordinates!$A$2:$A$26,0)))^2)</f>
        <v>7.3621260516239468</v>
      </c>
      <c r="U8" s="1">
        <f>SQRT((INDEX(coordinates!$F$2:$F$23,MATCH(U$1,coordinates!$E$2:$E$23,0))-INDEX(coordinates!$B$2:$B$26,MATCH($A8,coordinates!$A$2:$A$26,0)))^2+(INDEX(coordinates!$G$2:$G$26,MATCH(U$1,coordinates!$E$2:$E$26,0))-INDEX(coordinates!$C$2:$C$26,MATCH($A8,coordinates!$A$2:$A$26,0)))^2)</f>
        <v>5.8253669412321152</v>
      </c>
      <c r="V8" s="1">
        <f>SQRT((INDEX(coordinates!$F$2:$F$23,MATCH(V$1,coordinates!$E$2:$E$23,0))-INDEX(coordinates!$B$2:$B$26,MATCH($A8,coordinates!$A$2:$A$26,0)))^2+(INDEX(coordinates!$G$2:$G$26,MATCH(V$1,coordinates!$E$2:$E$26,0))-INDEX(coordinates!$C$2:$C$26,MATCH($A8,coordinates!$A$2:$A$26,0)))^2)</f>
        <v>10.020404183464857</v>
      </c>
      <c r="W8" s="1">
        <f>SQRT((INDEX(coordinates!$F$2:$F$23,MATCH(W$1,coordinates!$E$2:$E$23,0))-INDEX(coordinates!$B$2:$B$26,MATCH($A8,coordinates!$A$2:$A$26,0)))^2+(INDEX(coordinates!$G$2:$G$26,MATCH(W$1,coordinates!$E$2:$E$26,0))-INDEX(coordinates!$C$2:$C$26,MATCH($A8,coordinates!$A$2:$A$26,0)))^2)</f>
        <v>10.961336597331549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3">
      <c r="A9" t="s">
        <v>16</v>
      </c>
      <c r="B9" s="1">
        <f>SQRT((INDEX(coordinates!$F$2:$F$23,MATCH(B$1,coordinates!$E$2:$E$23,0))-INDEX(coordinates!$B$2:$B$26,MATCH($A9,coordinates!$A$2:$A$26,0)))^2+(INDEX(coordinates!$G$2:$G$26,MATCH(B$1,coordinates!$E$2:$E$26,0))-INDEX(coordinates!$C$2:$C$26,MATCH($A9,coordinates!$A$2:$A$26,0)))^2)</f>
        <v>11.422302745068526</v>
      </c>
      <c r="C9" s="1">
        <f>SQRT((INDEX(coordinates!$F$2:$F$23,MATCH(C$1,coordinates!$E$2:$E$23,0))-INDEX(coordinates!$B$2:$B$26,MATCH($A9,coordinates!$A$2:$A$26,0)))^2+(INDEX(coordinates!$G$2:$G$26,MATCH(C$1,coordinates!$E$2:$E$26,0))-INDEX(coordinates!$C$2:$C$26,MATCH($A9,coordinates!$A$2:$A$26,0)))^2)</f>
        <v>3.089741089476592</v>
      </c>
      <c r="D9" s="1">
        <f>SQRT((INDEX(coordinates!$F$2:$F$23,MATCH(D$1,coordinates!$E$2:$E$23,0))-INDEX(coordinates!$B$2:$B$26,MATCH($A9,coordinates!$A$2:$A$26,0)))^2+(INDEX(coordinates!$G$2:$G$26,MATCH(D$1,coordinates!$E$2:$E$26,0))-INDEX(coordinates!$C$2:$C$26,MATCH($A9,coordinates!$A$2:$A$26,0)))^2)</f>
        <v>7.4925296128877594</v>
      </c>
      <c r="E9" s="1">
        <f>SQRT((INDEX(coordinates!$F$2:$F$23,MATCH(E$1,coordinates!$E$2:$E$23,0))-INDEX(coordinates!$B$2:$B$26,MATCH($A9,coordinates!$A$2:$A$26,0)))^2+(INDEX(coordinates!$G$2:$G$26,MATCH(E$1,coordinates!$E$2:$E$26,0))-INDEX(coordinates!$C$2:$C$26,MATCH($A9,coordinates!$A$2:$A$26,0)))^2)</f>
        <v>9.7571768457889494</v>
      </c>
      <c r="F9" s="1">
        <f>SQRT((INDEX(coordinates!$F$2:$F$23,MATCH(F$1,coordinates!$E$2:$E$23,0))-INDEX(coordinates!$B$2:$B$26,MATCH($A9,coordinates!$A$2:$A$26,0)))^2+(INDEX(coordinates!$G$2:$G$26,MATCH(F$1,coordinates!$E$2:$E$26,0))-INDEX(coordinates!$C$2:$C$26,MATCH($A9,coordinates!$A$2:$A$26,0)))^2)</f>
        <v>11.061197945973122</v>
      </c>
      <c r="G9" s="1">
        <f>SQRT((INDEX(coordinates!$F$2:$F$23,MATCH(G$1,coordinates!$E$2:$E$23,0))-INDEX(coordinates!$B$2:$B$26,MATCH($A9,coordinates!$A$2:$A$26,0)))^2+(INDEX(coordinates!$G$2:$G$26,MATCH(G$1,coordinates!$E$2:$E$26,0))-INDEX(coordinates!$C$2:$C$26,MATCH($A9,coordinates!$A$2:$A$26,0)))^2)</f>
        <v>10.325274814744642</v>
      </c>
      <c r="H9" s="1">
        <f>SQRT((INDEX(coordinates!$F$2:$F$23,MATCH(H$1,coordinates!$E$2:$E$23,0))-INDEX(coordinates!$B$2:$B$26,MATCH($A9,coordinates!$A$2:$A$26,0)))^2+(INDEX(coordinates!$G$2:$G$26,MATCH(H$1,coordinates!$E$2:$E$26,0))-INDEX(coordinates!$C$2:$C$26,MATCH($A9,coordinates!$A$2:$A$26,0)))^2)</f>
        <v>4.7307716072539368</v>
      </c>
      <c r="I9" s="1">
        <f>SQRT((INDEX(coordinates!$F$2:$F$23,MATCH(I$1,coordinates!$E$2:$E$23,0))-INDEX(coordinates!$B$2:$B$26,MATCH($A9,coordinates!$A$2:$A$26,0)))^2+(INDEX(coordinates!$G$2:$G$26,MATCH(I$1,coordinates!$E$2:$E$26,0))-INDEX(coordinates!$C$2:$C$26,MATCH($A9,coordinates!$A$2:$A$26,0)))^2)</f>
        <v>1.2781627439414749</v>
      </c>
      <c r="J9" s="1">
        <f>SQRT((INDEX(coordinates!$F$2:$F$23,MATCH(J$1,coordinates!$E$2:$E$23,0))-INDEX(coordinates!$B$2:$B$26,MATCH($A9,coordinates!$A$2:$A$26,0)))^2+(INDEX(coordinates!$G$2:$G$26,MATCH(J$1,coordinates!$E$2:$E$26,0))-INDEX(coordinates!$C$2:$C$26,MATCH($A9,coordinates!$A$2:$A$26,0)))^2)</f>
        <v>11.065464292111741</v>
      </c>
      <c r="K9" s="1">
        <f>SQRT((INDEX(coordinates!$F$2:$F$23,MATCH(K$1,coordinates!$E$2:$E$23,0))-INDEX(coordinates!$B$2:$B$26,MATCH($A9,coordinates!$A$2:$A$26,0)))^2+(INDEX(coordinates!$G$2:$G$26,MATCH(K$1,coordinates!$E$2:$E$26,0))-INDEX(coordinates!$C$2:$C$26,MATCH($A9,coordinates!$A$2:$A$26,0)))^2)</f>
        <v>5.7912433898084439</v>
      </c>
      <c r="L9" s="1">
        <f>SQRT((INDEX(coordinates!$F$2:$F$23,MATCH(L$1,coordinates!$E$2:$E$23,0))-INDEX(coordinates!$B$2:$B$26,MATCH($A9,coordinates!$A$2:$A$26,0)))^2+(INDEX(coordinates!$G$2:$G$26,MATCH(L$1,coordinates!$E$2:$E$26,0))-INDEX(coordinates!$C$2:$C$26,MATCH($A9,coordinates!$A$2:$A$26,0)))^2)</f>
        <v>1.5437940277122457</v>
      </c>
      <c r="M9" s="1">
        <f>SQRT((INDEX(coordinates!$F$2:$F$23,MATCH(M$1,coordinates!$E$2:$E$23,0))-INDEX(coordinates!$B$2:$B$26,MATCH($A9,coordinates!$A$2:$A$26,0)))^2+(INDEX(coordinates!$G$2:$G$26,MATCH(M$1,coordinates!$E$2:$E$26,0))-INDEX(coordinates!$C$2:$C$26,MATCH($A9,coordinates!$A$2:$A$26,0)))^2)</f>
        <v>10.10720535063971</v>
      </c>
      <c r="N9" s="1">
        <f>SQRT((INDEX(coordinates!$F$2:$F$23,MATCH(N$1,coordinates!$E$2:$E$23,0))-INDEX(coordinates!$B$2:$B$26,MATCH($A9,coordinates!$A$2:$A$26,0)))^2+(INDEX(coordinates!$G$2:$G$26,MATCH(N$1,coordinates!$E$2:$E$26,0))-INDEX(coordinates!$C$2:$C$26,MATCH($A9,coordinates!$A$2:$A$26,0)))^2)</f>
        <v>9.1677369072197976</v>
      </c>
      <c r="O9" s="1">
        <f>SQRT((INDEX(coordinates!$F$2:$F$23,MATCH(O$1,coordinates!$E$2:$E$23,0))-INDEX(coordinates!$B$2:$B$26,MATCH($A9,coordinates!$A$2:$A$26,0)))^2+(INDEX(coordinates!$G$2:$G$26,MATCH(O$1,coordinates!$E$2:$E$26,0))-INDEX(coordinates!$C$2:$C$26,MATCH($A9,coordinates!$A$2:$A$26,0)))^2)</f>
        <v>15.755624392578035</v>
      </c>
      <c r="P9" s="1">
        <f>SQRT((INDEX(coordinates!$F$2:$F$23,MATCH(P$1,coordinates!$E$2:$E$23,0))-INDEX(coordinates!$B$2:$B$26,MATCH($A9,coordinates!$A$2:$A$26,0)))^2+(INDEX(coordinates!$G$2:$G$26,MATCH(P$1,coordinates!$E$2:$E$26,0))-INDEX(coordinates!$C$2:$C$26,MATCH($A9,coordinates!$A$2:$A$26,0)))^2)</f>
        <v>14.821919578786009</v>
      </c>
      <c r="Q9" s="1">
        <f>SQRT((INDEX(coordinates!$F$2:$F$23,MATCH(Q$1,coordinates!$E$2:$E$23,0))-INDEX(coordinates!$B$2:$B$26,MATCH($A9,coordinates!$A$2:$A$26,0)))^2+(INDEX(coordinates!$G$2:$G$26,MATCH(Q$1,coordinates!$E$2:$E$26,0))-INDEX(coordinates!$C$2:$C$26,MATCH($A9,coordinates!$A$2:$A$26,0)))^2)</f>
        <v>10.244691308184937</v>
      </c>
      <c r="R9" s="1">
        <f>SQRT((INDEX(coordinates!$F$2:$F$23,MATCH(R$1,coordinates!$E$2:$E$23,0))-INDEX(coordinates!$B$2:$B$26,MATCH($A9,coordinates!$A$2:$A$26,0)))^2+(INDEX(coordinates!$G$2:$G$26,MATCH(R$1,coordinates!$E$2:$E$26,0))-INDEX(coordinates!$C$2:$C$26,MATCH($A9,coordinates!$A$2:$A$26,0)))^2)</f>
        <v>7.4136698065128313</v>
      </c>
      <c r="S9" s="1">
        <f>SQRT((INDEX(coordinates!$F$2:$F$23,MATCH(S$1,coordinates!$E$2:$E$23,0))-INDEX(coordinates!$B$2:$B$26,MATCH($A9,coordinates!$A$2:$A$26,0)))^2+(INDEX(coordinates!$G$2:$G$26,MATCH(S$1,coordinates!$E$2:$E$26,0))-INDEX(coordinates!$C$2:$C$26,MATCH($A9,coordinates!$A$2:$A$26,0)))^2)</f>
        <v>13.253837180228224</v>
      </c>
      <c r="T9" s="1">
        <f>SQRT((INDEX(coordinates!$F$2:$F$23,MATCH(T$1,coordinates!$E$2:$E$23,0))-INDEX(coordinates!$B$2:$B$26,MATCH($A9,coordinates!$A$2:$A$26,0)))^2+(INDEX(coordinates!$G$2:$G$26,MATCH(T$1,coordinates!$E$2:$E$26,0))-INDEX(coordinates!$C$2:$C$26,MATCH($A9,coordinates!$A$2:$A$26,0)))^2)</f>
        <v>13.717900714030554</v>
      </c>
      <c r="U9" s="1">
        <f>SQRT((INDEX(coordinates!$F$2:$F$23,MATCH(U$1,coordinates!$E$2:$E$23,0))-INDEX(coordinates!$B$2:$B$26,MATCH($A9,coordinates!$A$2:$A$26,0)))^2+(INDEX(coordinates!$G$2:$G$26,MATCH(U$1,coordinates!$E$2:$E$26,0))-INDEX(coordinates!$C$2:$C$26,MATCH($A9,coordinates!$A$2:$A$26,0)))^2)</f>
        <v>0.97867257037274702</v>
      </c>
      <c r="V9" s="1">
        <f>SQRT((INDEX(coordinates!$F$2:$F$23,MATCH(V$1,coordinates!$E$2:$E$23,0))-INDEX(coordinates!$B$2:$B$26,MATCH($A9,coordinates!$A$2:$A$26,0)))^2+(INDEX(coordinates!$G$2:$G$26,MATCH(V$1,coordinates!$E$2:$E$26,0))-INDEX(coordinates!$C$2:$C$26,MATCH($A9,coordinates!$A$2:$A$26,0)))^2)</f>
        <v>11.954078801814886</v>
      </c>
      <c r="W9" s="1">
        <f>SQRT((INDEX(coordinates!$F$2:$F$23,MATCH(W$1,coordinates!$E$2:$E$23,0))-INDEX(coordinates!$B$2:$B$26,MATCH($A9,coordinates!$A$2:$A$26,0)))^2+(INDEX(coordinates!$G$2:$G$26,MATCH(W$1,coordinates!$E$2:$E$26,0))-INDEX(coordinates!$C$2:$C$26,MATCH($A9,coordinates!$A$2:$A$26,0)))^2)</f>
        <v>6.5532282121104251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3">
      <c r="A10" t="s">
        <v>17</v>
      </c>
      <c r="B10" s="1">
        <f>SQRT((INDEX(coordinates!$F$2:$F$23,MATCH(B$1,coordinates!$E$2:$E$23,0))-INDEX(coordinates!$B$2:$B$26,MATCH($A10,coordinates!$A$2:$A$26,0)))^2+(INDEX(coordinates!$G$2:$G$26,MATCH(B$1,coordinates!$E$2:$E$26,0))-INDEX(coordinates!$C$2:$C$26,MATCH($A10,coordinates!$A$2:$A$26,0)))^2)</f>
        <v>14.485803395048547</v>
      </c>
      <c r="C10" s="1">
        <f>SQRT((INDEX(coordinates!$F$2:$F$23,MATCH(C$1,coordinates!$E$2:$E$23,0))-INDEX(coordinates!$B$2:$B$26,MATCH($A10,coordinates!$A$2:$A$26,0)))^2+(INDEX(coordinates!$G$2:$G$26,MATCH(C$1,coordinates!$E$2:$E$26,0))-INDEX(coordinates!$C$2:$C$26,MATCH($A10,coordinates!$A$2:$A$26,0)))^2)</f>
        <v>8.5642629571960249</v>
      </c>
      <c r="D10" s="1">
        <f>SQRT((INDEX(coordinates!$F$2:$F$23,MATCH(D$1,coordinates!$E$2:$E$23,0))-INDEX(coordinates!$B$2:$B$26,MATCH($A10,coordinates!$A$2:$A$26,0)))^2+(INDEX(coordinates!$G$2:$G$26,MATCH(D$1,coordinates!$E$2:$E$26,0))-INDEX(coordinates!$C$2:$C$26,MATCH($A10,coordinates!$A$2:$A$26,0)))^2)</f>
        <v>10.604249148336717</v>
      </c>
      <c r="E10" s="1">
        <f>SQRT((INDEX(coordinates!$F$2:$F$23,MATCH(E$1,coordinates!$E$2:$E$23,0))-INDEX(coordinates!$B$2:$B$26,MATCH($A10,coordinates!$A$2:$A$26,0)))^2+(INDEX(coordinates!$G$2:$G$26,MATCH(E$1,coordinates!$E$2:$E$26,0))-INDEX(coordinates!$C$2:$C$26,MATCH($A10,coordinates!$A$2:$A$26,0)))^2)</f>
        <v>6.0024828196338884</v>
      </c>
      <c r="F10" s="1">
        <f>SQRT((INDEX(coordinates!$F$2:$F$23,MATCH(F$1,coordinates!$E$2:$E$23,0))-INDEX(coordinates!$B$2:$B$26,MATCH($A10,coordinates!$A$2:$A$26,0)))^2+(INDEX(coordinates!$G$2:$G$26,MATCH(F$1,coordinates!$E$2:$E$26,0))-INDEX(coordinates!$C$2:$C$26,MATCH($A10,coordinates!$A$2:$A$26,0)))^2)</f>
        <v>10.487754764486057</v>
      </c>
      <c r="G10" s="1">
        <f>SQRT((INDEX(coordinates!$F$2:$F$23,MATCH(G$1,coordinates!$E$2:$E$23,0))-INDEX(coordinates!$B$2:$B$26,MATCH($A10,coordinates!$A$2:$A$26,0)))^2+(INDEX(coordinates!$G$2:$G$26,MATCH(G$1,coordinates!$E$2:$E$26,0))-INDEX(coordinates!$C$2:$C$26,MATCH($A10,coordinates!$A$2:$A$26,0)))^2)</f>
        <v>1.500133327407934</v>
      </c>
      <c r="H10" s="1">
        <f>SQRT((INDEX(coordinates!$F$2:$F$23,MATCH(H$1,coordinates!$E$2:$E$23,0))-INDEX(coordinates!$B$2:$B$26,MATCH($A10,coordinates!$A$2:$A$26,0)))^2+(INDEX(coordinates!$G$2:$G$26,MATCH(H$1,coordinates!$E$2:$E$26,0))-INDEX(coordinates!$C$2:$C$26,MATCH($A10,coordinates!$A$2:$A$26,0)))^2)</f>
        <v>5.5688149547278014</v>
      </c>
      <c r="I10" s="1">
        <f>SQRT((INDEX(coordinates!$F$2:$F$23,MATCH(I$1,coordinates!$E$2:$E$23,0))-INDEX(coordinates!$B$2:$B$26,MATCH($A10,coordinates!$A$2:$A$26,0)))^2+(INDEX(coordinates!$G$2:$G$26,MATCH(I$1,coordinates!$E$2:$E$26,0))-INDEX(coordinates!$C$2:$C$26,MATCH($A10,coordinates!$A$2:$A$26,0)))^2)</f>
        <v>8.0731158792624793</v>
      </c>
      <c r="J10" s="1">
        <f>SQRT((INDEX(coordinates!$F$2:$F$23,MATCH(J$1,coordinates!$E$2:$E$23,0))-INDEX(coordinates!$B$2:$B$26,MATCH($A10,coordinates!$A$2:$A$26,0)))^2+(INDEX(coordinates!$G$2:$G$26,MATCH(J$1,coordinates!$E$2:$E$26,0))-INDEX(coordinates!$C$2:$C$26,MATCH($A10,coordinates!$A$2:$A$26,0)))^2)</f>
        <v>12.070526086297978</v>
      </c>
      <c r="K10" s="1">
        <f>SQRT((INDEX(coordinates!$F$2:$F$23,MATCH(K$1,coordinates!$E$2:$E$23,0))-INDEX(coordinates!$B$2:$B$26,MATCH($A10,coordinates!$A$2:$A$26,0)))^2+(INDEX(coordinates!$G$2:$G$26,MATCH(K$1,coordinates!$E$2:$E$26,0))-INDEX(coordinates!$C$2:$C$26,MATCH($A10,coordinates!$A$2:$A$26,0)))^2)</f>
        <v>9.8067935636476022</v>
      </c>
      <c r="L10" s="1">
        <f>SQRT((INDEX(coordinates!$F$2:$F$23,MATCH(L$1,coordinates!$E$2:$E$23,0))-INDEX(coordinates!$B$2:$B$26,MATCH($A10,coordinates!$A$2:$A$26,0)))^2+(INDEX(coordinates!$G$2:$G$26,MATCH(L$1,coordinates!$E$2:$E$26,0))-INDEX(coordinates!$C$2:$C$26,MATCH($A10,coordinates!$A$2:$A$26,0)))^2)</f>
        <v>9.599343727568046</v>
      </c>
      <c r="M10" s="1">
        <f>SQRT((INDEX(coordinates!$F$2:$F$23,MATCH(M$1,coordinates!$E$2:$E$23,0))-INDEX(coordinates!$B$2:$B$26,MATCH($A10,coordinates!$A$2:$A$26,0)))^2+(INDEX(coordinates!$G$2:$G$26,MATCH(M$1,coordinates!$E$2:$E$26,0))-INDEX(coordinates!$C$2:$C$26,MATCH($A10,coordinates!$A$2:$A$26,0)))^2)</f>
        <v>2.1082931484971441</v>
      </c>
      <c r="N10" s="1">
        <f>SQRT((INDEX(coordinates!$F$2:$F$23,MATCH(N$1,coordinates!$E$2:$E$23,0))-INDEX(coordinates!$B$2:$B$26,MATCH($A10,coordinates!$A$2:$A$26,0)))^2+(INDEX(coordinates!$G$2:$G$26,MATCH(N$1,coordinates!$E$2:$E$26,0))-INDEX(coordinates!$C$2:$C$26,MATCH($A10,coordinates!$A$2:$A$26,0)))^2)</f>
        <v>0.24999999999999911</v>
      </c>
      <c r="O10" s="1">
        <f>SQRT((INDEX(coordinates!$F$2:$F$23,MATCH(O$1,coordinates!$E$2:$E$23,0))-INDEX(coordinates!$B$2:$B$26,MATCH($A10,coordinates!$A$2:$A$26,0)))^2+(INDEX(coordinates!$G$2:$G$26,MATCH(O$1,coordinates!$E$2:$E$26,0))-INDEX(coordinates!$C$2:$C$26,MATCH($A10,coordinates!$A$2:$A$26,0)))^2)</f>
        <v>12.772783565065213</v>
      </c>
      <c r="P10" s="1">
        <f>SQRT((INDEX(coordinates!$F$2:$F$23,MATCH(P$1,coordinates!$E$2:$E$23,0))-INDEX(coordinates!$B$2:$B$26,MATCH($A10,coordinates!$A$2:$A$26,0)))^2+(INDEX(coordinates!$G$2:$G$26,MATCH(P$1,coordinates!$E$2:$E$26,0))-INDEX(coordinates!$C$2:$C$26,MATCH($A10,coordinates!$A$2:$A$26,0)))^2)</f>
        <v>10.084215388417684</v>
      </c>
      <c r="Q10" s="1">
        <f>SQRT((INDEX(coordinates!$F$2:$F$23,MATCH(Q$1,coordinates!$E$2:$E$23,0))-INDEX(coordinates!$B$2:$B$26,MATCH($A10,coordinates!$A$2:$A$26,0)))^2+(INDEX(coordinates!$G$2:$G$26,MATCH(Q$1,coordinates!$E$2:$E$26,0))-INDEX(coordinates!$C$2:$C$26,MATCH($A10,coordinates!$A$2:$A$26,0)))^2)</f>
        <v>13.057603149123503</v>
      </c>
      <c r="R10" s="1">
        <f>SQRT((INDEX(coordinates!$F$2:$F$23,MATCH(R$1,coordinates!$E$2:$E$23,0))-INDEX(coordinates!$B$2:$B$26,MATCH($A10,coordinates!$A$2:$A$26,0)))^2+(INDEX(coordinates!$G$2:$G$26,MATCH(R$1,coordinates!$E$2:$E$26,0))-INDEX(coordinates!$C$2:$C$26,MATCH($A10,coordinates!$A$2:$A$26,0)))^2)</f>
        <v>2.2453952881397075</v>
      </c>
      <c r="S10" s="1">
        <f>SQRT((INDEX(coordinates!$F$2:$F$23,MATCH(S$1,coordinates!$E$2:$E$23,0))-INDEX(coordinates!$B$2:$B$26,MATCH($A10,coordinates!$A$2:$A$26,0)))^2+(INDEX(coordinates!$G$2:$G$26,MATCH(S$1,coordinates!$E$2:$E$26,0))-INDEX(coordinates!$C$2:$C$26,MATCH($A10,coordinates!$A$2:$A$26,0)))^2)</f>
        <v>9.2388581545556807</v>
      </c>
      <c r="T10" s="1">
        <f>SQRT((INDEX(coordinates!$F$2:$F$23,MATCH(T$1,coordinates!$E$2:$E$23,0))-INDEX(coordinates!$B$2:$B$26,MATCH($A10,coordinates!$A$2:$A$26,0)))^2+(INDEX(coordinates!$G$2:$G$26,MATCH(T$1,coordinates!$E$2:$E$26,0))-INDEX(coordinates!$C$2:$C$26,MATCH($A10,coordinates!$A$2:$A$26,0)))^2)</f>
        <v>13.919155865209644</v>
      </c>
      <c r="U10" s="1">
        <f>SQRT((INDEX(coordinates!$F$2:$F$23,MATCH(U$1,coordinates!$E$2:$E$23,0))-INDEX(coordinates!$B$2:$B$26,MATCH($A10,coordinates!$A$2:$A$26,0)))^2+(INDEX(coordinates!$G$2:$G$26,MATCH(U$1,coordinates!$E$2:$E$26,0))-INDEX(coordinates!$C$2:$C$26,MATCH($A10,coordinates!$A$2:$A$26,0)))^2)</f>
        <v>9.1721807657721186</v>
      </c>
      <c r="V10" s="1">
        <f>SQRT((INDEX(coordinates!$F$2:$F$23,MATCH(V$1,coordinates!$E$2:$E$23,0))-INDEX(coordinates!$B$2:$B$26,MATCH($A10,coordinates!$A$2:$A$26,0)))^2+(INDEX(coordinates!$G$2:$G$26,MATCH(V$1,coordinates!$E$2:$E$26,0))-INDEX(coordinates!$C$2:$C$26,MATCH($A10,coordinates!$A$2:$A$26,0)))^2)</f>
        <v>5.960276839208059</v>
      </c>
      <c r="W10" s="1">
        <f>SQRT((INDEX(coordinates!$F$2:$F$23,MATCH(W$1,coordinates!$E$2:$E$23,0))-INDEX(coordinates!$B$2:$B$26,MATCH($A10,coordinates!$A$2:$A$26,0)))^2+(INDEX(coordinates!$G$2:$G$26,MATCH(W$1,coordinates!$E$2:$E$26,0))-INDEX(coordinates!$C$2:$C$26,MATCH($A10,coordinates!$A$2:$A$26,0)))^2)</f>
        <v>4.2938211420598309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3">
      <c r="A11" t="s">
        <v>18</v>
      </c>
      <c r="B11" s="1">
        <f>SQRT((INDEX(coordinates!$F$2:$F$23,MATCH(B$1,coordinates!$E$2:$E$23,0))-INDEX(coordinates!$B$2:$B$26,MATCH($A11,coordinates!$A$2:$A$26,0)))^2+(INDEX(coordinates!$G$2:$G$26,MATCH(B$1,coordinates!$E$2:$E$26,0))-INDEX(coordinates!$C$2:$C$26,MATCH($A11,coordinates!$A$2:$A$26,0)))^2)</f>
        <v>8.0508446761814998</v>
      </c>
      <c r="C11" s="1">
        <f>SQRT((INDEX(coordinates!$F$2:$F$23,MATCH(C$1,coordinates!$E$2:$E$23,0))-INDEX(coordinates!$B$2:$B$26,MATCH($A11,coordinates!$A$2:$A$26,0)))^2+(INDEX(coordinates!$G$2:$G$26,MATCH(C$1,coordinates!$E$2:$E$26,0))-INDEX(coordinates!$C$2:$C$26,MATCH($A11,coordinates!$A$2:$A$26,0)))^2)</f>
        <v>4.089498746790369</v>
      </c>
      <c r="D11" s="1">
        <f>SQRT((INDEX(coordinates!$F$2:$F$23,MATCH(D$1,coordinates!$E$2:$E$23,0))-INDEX(coordinates!$B$2:$B$26,MATCH($A11,coordinates!$A$2:$A$26,0)))^2+(INDEX(coordinates!$G$2:$G$26,MATCH(D$1,coordinates!$E$2:$E$26,0))-INDEX(coordinates!$C$2:$C$26,MATCH($A11,coordinates!$A$2:$A$26,0)))^2)</f>
        <v>4.1409298472686054</v>
      </c>
      <c r="E11" s="1">
        <f>SQRT((INDEX(coordinates!$F$2:$F$23,MATCH(E$1,coordinates!$E$2:$E$23,0))-INDEX(coordinates!$B$2:$B$26,MATCH($A11,coordinates!$A$2:$A$26,0)))^2+(INDEX(coordinates!$G$2:$G$26,MATCH(E$1,coordinates!$E$2:$E$26,0))-INDEX(coordinates!$C$2:$C$26,MATCH($A11,coordinates!$A$2:$A$26,0)))^2)</f>
        <v>3.1583540016913876</v>
      </c>
      <c r="F11" s="1">
        <f>SQRT((INDEX(coordinates!$F$2:$F$23,MATCH(F$1,coordinates!$E$2:$E$23,0))-INDEX(coordinates!$B$2:$B$26,MATCH($A11,coordinates!$A$2:$A$26,0)))^2+(INDEX(coordinates!$G$2:$G$26,MATCH(F$1,coordinates!$E$2:$E$26,0))-INDEX(coordinates!$C$2:$C$26,MATCH($A11,coordinates!$A$2:$A$26,0)))^2)</f>
        <v>5.0001599974400817</v>
      </c>
      <c r="G11" s="1">
        <f>SQRT((INDEX(coordinates!$F$2:$F$23,MATCH(G$1,coordinates!$E$2:$E$23,0))-INDEX(coordinates!$B$2:$B$26,MATCH($A11,coordinates!$A$2:$A$26,0)))^2+(INDEX(coordinates!$G$2:$G$26,MATCH(G$1,coordinates!$E$2:$E$26,0))-INDEX(coordinates!$C$2:$C$26,MATCH($A11,coordinates!$A$2:$A$26,0)))^2)</f>
        <v>7.9816915500412566</v>
      </c>
      <c r="H11" s="1">
        <f>SQRT((INDEX(coordinates!$F$2:$F$23,MATCH(H$1,coordinates!$E$2:$E$23,0))-INDEX(coordinates!$B$2:$B$26,MATCH($A11,coordinates!$A$2:$A$26,0)))^2+(INDEX(coordinates!$G$2:$G$26,MATCH(H$1,coordinates!$E$2:$E$26,0))-INDEX(coordinates!$C$2:$C$26,MATCH($A11,coordinates!$A$2:$A$26,0)))^2)</f>
        <v>2.6305322655310657</v>
      </c>
      <c r="I11" s="1">
        <f>SQRT((INDEX(coordinates!$F$2:$F$23,MATCH(I$1,coordinates!$E$2:$E$23,0))-INDEX(coordinates!$B$2:$B$26,MATCH($A11,coordinates!$A$2:$A$26,0)))^2+(INDEX(coordinates!$G$2:$G$26,MATCH(I$1,coordinates!$E$2:$E$26,0))-INDEX(coordinates!$C$2:$C$26,MATCH($A11,coordinates!$A$2:$A$26,0)))^2)</f>
        <v>5.7772830984814991</v>
      </c>
      <c r="J11" s="1">
        <f>SQRT((INDEX(coordinates!$F$2:$F$23,MATCH(J$1,coordinates!$E$2:$E$23,0))-INDEX(coordinates!$B$2:$B$26,MATCH($A11,coordinates!$A$2:$A$26,0)))^2+(INDEX(coordinates!$G$2:$G$26,MATCH(J$1,coordinates!$E$2:$E$26,0))-INDEX(coordinates!$C$2:$C$26,MATCH($A11,coordinates!$A$2:$A$26,0)))^2)</f>
        <v>5.9894741004532275</v>
      </c>
      <c r="K11" s="1">
        <f>SQRT((INDEX(coordinates!$F$2:$F$23,MATCH(K$1,coordinates!$E$2:$E$23,0))-INDEX(coordinates!$B$2:$B$26,MATCH($A11,coordinates!$A$2:$A$26,0)))^2+(INDEX(coordinates!$G$2:$G$26,MATCH(K$1,coordinates!$E$2:$E$26,0))-INDEX(coordinates!$C$2:$C$26,MATCH($A11,coordinates!$A$2:$A$26,0)))^2)</f>
        <v>3.6842638342008027</v>
      </c>
      <c r="L11" s="1">
        <f>SQRT((INDEX(coordinates!$F$2:$F$23,MATCH(L$1,coordinates!$E$2:$E$23,0))-INDEX(coordinates!$B$2:$B$26,MATCH($A11,coordinates!$A$2:$A$26,0)))^2+(INDEX(coordinates!$G$2:$G$26,MATCH(L$1,coordinates!$E$2:$E$26,0))-INDEX(coordinates!$C$2:$C$26,MATCH($A11,coordinates!$A$2:$A$26,0)))^2)</f>
        <v>5.9400336699382432</v>
      </c>
      <c r="M11" s="1">
        <f>SQRT((INDEX(coordinates!$F$2:$F$23,MATCH(M$1,coordinates!$E$2:$E$23,0))-INDEX(coordinates!$B$2:$B$26,MATCH($A11,coordinates!$A$2:$A$26,0)))^2+(INDEX(coordinates!$G$2:$G$26,MATCH(M$1,coordinates!$E$2:$E$26,0))-INDEX(coordinates!$C$2:$C$26,MATCH($A11,coordinates!$A$2:$A$26,0)))^2)</f>
        <v>5.6974116930409737</v>
      </c>
      <c r="N11" s="1">
        <f>SQRT((INDEX(coordinates!$F$2:$F$23,MATCH(N$1,coordinates!$E$2:$E$23,0))-INDEX(coordinates!$B$2:$B$26,MATCH($A11,coordinates!$A$2:$A$26,0)))^2+(INDEX(coordinates!$G$2:$G$26,MATCH(N$1,coordinates!$E$2:$E$26,0))-INDEX(coordinates!$C$2:$C$26,MATCH($A11,coordinates!$A$2:$A$26,0)))^2)</f>
        <v>6.5133171272401587</v>
      </c>
      <c r="O11" s="1">
        <f>SQRT((INDEX(coordinates!$F$2:$F$23,MATCH(O$1,coordinates!$E$2:$E$23,0))-INDEX(coordinates!$B$2:$B$26,MATCH($A11,coordinates!$A$2:$A$26,0)))^2+(INDEX(coordinates!$G$2:$G$26,MATCH(O$1,coordinates!$E$2:$E$26,0))-INDEX(coordinates!$C$2:$C$26,MATCH($A11,coordinates!$A$2:$A$26,0)))^2)</f>
        <v>9.1575651785832246</v>
      </c>
      <c r="P11" s="1">
        <f>SQRT((INDEX(coordinates!$F$2:$F$23,MATCH(P$1,coordinates!$E$2:$E$23,0))-INDEX(coordinates!$B$2:$B$26,MATCH($A11,coordinates!$A$2:$A$26,0)))^2+(INDEX(coordinates!$G$2:$G$26,MATCH(P$1,coordinates!$E$2:$E$26,0))-INDEX(coordinates!$C$2:$C$26,MATCH($A11,coordinates!$A$2:$A$26,0)))^2)</f>
        <v>8.0469870137834825</v>
      </c>
      <c r="Q11" s="1">
        <f>SQRT((INDEX(coordinates!$F$2:$F$23,MATCH(Q$1,coordinates!$E$2:$E$23,0))-INDEX(coordinates!$B$2:$B$26,MATCH($A11,coordinates!$A$2:$A$26,0)))^2+(INDEX(coordinates!$G$2:$G$26,MATCH(Q$1,coordinates!$E$2:$E$26,0))-INDEX(coordinates!$C$2:$C$26,MATCH($A11,coordinates!$A$2:$A$26,0)))^2)</f>
        <v>6.6125033081277174</v>
      </c>
      <c r="R11" s="1">
        <f>SQRT((INDEX(coordinates!$F$2:$F$23,MATCH(R$1,coordinates!$E$2:$E$23,0))-INDEX(coordinates!$B$2:$B$26,MATCH($A11,coordinates!$A$2:$A$26,0)))^2+(INDEX(coordinates!$G$2:$G$26,MATCH(R$1,coordinates!$E$2:$E$26,0))-INDEX(coordinates!$C$2:$C$26,MATCH($A11,coordinates!$A$2:$A$26,0)))^2)</f>
        <v>4.4259688204956893</v>
      </c>
      <c r="S11" s="1">
        <f>SQRT((INDEX(coordinates!$F$2:$F$23,MATCH(S$1,coordinates!$E$2:$E$23,0))-INDEX(coordinates!$B$2:$B$26,MATCH($A11,coordinates!$A$2:$A$26,0)))^2+(INDEX(coordinates!$G$2:$G$26,MATCH(S$1,coordinates!$E$2:$E$26,0))-INDEX(coordinates!$C$2:$C$26,MATCH($A11,coordinates!$A$2:$A$26,0)))^2)</f>
        <v>6.4722252742005209</v>
      </c>
      <c r="T11" s="1">
        <f>SQRT((INDEX(coordinates!$F$2:$F$23,MATCH(T$1,coordinates!$E$2:$E$23,0))-INDEX(coordinates!$B$2:$B$26,MATCH($A11,coordinates!$A$2:$A$26,0)))^2+(INDEX(coordinates!$G$2:$G$26,MATCH(T$1,coordinates!$E$2:$E$26,0))-INDEX(coordinates!$C$2:$C$26,MATCH($A11,coordinates!$A$2:$A$26,0)))^2)</f>
        <v>8.3056908201545774</v>
      </c>
      <c r="U11" s="1">
        <f>SQRT((INDEX(coordinates!$F$2:$F$23,MATCH(U$1,coordinates!$E$2:$E$23,0))-INDEX(coordinates!$B$2:$B$26,MATCH($A11,coordinates!$A$2:$A$26,0)))^2+(INDEX(coordinates!$G$2:$G$26,MATCH(U$1,coordinates!$E$2:$E$26,0))-INDEX(coordinates!$C$2:$C$26,MATCH($A11,coordinates!$A$2:$A$26,0)))^2)</f>
        <v>5.9910349690182914</v>
      </c>
      <c r="V11" s="1">
        <f>SQRT((INDEX(coordinates!$F$2:$F$23,MATCH(V$1,coordinates!$E$2:$E$23,0))-INDEX(coordinates!$B$2:$B$26,MATCH($A11,coordinates!$A$2:$A$26,0)))^2+(INDEX(coordinates!$G$2:$G$26,MATCH(V$1,coordinates!$E$2:$E$26,0))-INDEX(coordinates!$C$2:$C$26,MATCH($A11,coordinates!$A$2:$A$26,0)))^2)</f>
        <v>5.6608214951542157</v>
      </c>
      <c r="W11" s="1">
        <f>SQRT((INDEX(coordinates!$F$2:$F$23,MATCH(W$1,coordinates!$E$2:$E$23,0))-INDEX(coordinates!$B$2:$B$26,MATCH($A11,coordinates!$A$2:$A$26,0)))^2+(INDEX(coordinates!$G$2:$G$26,MATCH(W$1,coordinates!$E$2:$E$26,0))-INDEX(coordinates!$C$2:$C$26,MATCH($A11,coordinates!$A$2:$A$26,0)))^2)</f>
        <v>7.4781347941849772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3">
      <c r="A12" t="s">
        <v>21</v>
      </c>
      <c r="B12" s="1">
        <f>SQRT((INDEX(coordinates!$F$2:$F$23,MATCH(B$1,coordinates!$E$2:$E$23,0))-INDEX(coordinates!$B$2:$B$26,MATCH($A12,coordinates!$A$2:$A$26,0)))^2+(INDEX(coordinates!$G$2:$G$26,MATCH(B$1,coordinates!$E$2:$E$26,0))-INDEX(coordinates!$C$2:$C$26,MATCH($A12,coordinates!$A$2:$A$26,0)))^2)</f>
        <v>0.66730802482811502</v>
      </c>
      <c r="C12" s="1">
        <f>SQRT((INDEX(coordinates!$F$2:$F$23,MATCH(C$1,coordinates!$E$2:$E$23,0))-INDEX(coordinates!$B$2:$B$26,MATCH($A12,coordinates!$A$2:$A$26,0)))^2+(INDEX(coordinates!$G$2:$G$26,MATCH(C$1,coordinates!$E$2:$E$26,0))-INDEX(coordinates!$C$2:$C$26,MATCH($A12,coordinates!$A$2:$A$26,0)))^2)</f>
        <v>8.2162765289393711</v>
      </c>
      <c r="D12" s="1">
        <f>SQRT((INDEX(coordinates!$F$2:$F$23,MATCH(D$1,coordinates!$E$2:$E$23,0))-INDEX(coordinates!$B$2:$B$26,MATCH($A12,coordinates!$A$2:$A$26,0)))^2+(INDEX(coordinates!$G$2:$G$26,MATCH(D$1,coordinates!$E$2:$E$26,0))-INDEX(coordinates!$C$2:$C$26,MATCH($A12,coordinates!$A$2:$A$26,0)))^2)</f>
        <v>3.7915300341682645</v>
      </c>
      <c r="E12" s="1">
        <f>SQRT((INDEX(coordinates!$F$2:$F$23,MATCH(E$1,coordinates!$E$2:$E$23,0))-INDEX(coordinates!$B$2:$B$26,MATCH($A12,coordinates!$A$2:$A$26,0)))^2+(INDEX(coordinates!$G$2:$G$26,MATCH(E$1,coordinates!$E$2:$E$26,0))-INDEX(coordinates!$C$2:$C$26,MATCH($A12,coordinates!$A$2:$A$26,0)))^2)</f>
        <v>8.6329600948921339</v>
      </c>
      <c r="F12" s="1">
        <f>SQRT((INDEX(coordinates!$F$2:$F$23,MATCH(F$1,coordinates!$E$2:$E$23,0))-INDEX(coordinates!$B$2:$B$26,MATCH($A12,coordinates!$A$2:$A$26,0)))^2+(INDEX(coordinates!$G$2:$G$26,MATCH(F$1,coordinates!$E$2:$E$26,0))-INDEX(coordinates!$C$2:$C$26,MATCH($A12,coordinates!$A$2:$A$26,0)))^2)</f>
        <v>4.5663990189207073</v>
      </c>
      <c r="G12" s="1">
        <f>SQRT((INDEX(coordinates!$F$2:$F$23,MATCH(G$1,coordinates!$E$2:$E$23,0))-INDEX(coordinates!$B$2:$B$26,MATCH($A12,coordinates!$A$2:$A$26,0)))^2+(INDEX(coordinates!$G$2:$G$26,MATCH(G$1,coordinates!$E$2:$E$26,0))-INDEX(coordinates!$C$2:$C$26,MATCH($A12,coordinates!$A$2:$A$26,0)))^2)</f>
        <v>15.351254020437549</v>
      </c>
      <c r="H12" s="1">
        <f>SQRT((INDEX(coordinates!$F$2:$F$23,MATCH(H$1,coordinates!$E$2:$E$23,0))-INDEX(coordinates!$B$2:$B$26,MATCH($A12,coordinates!$A$2:$A$26,0)))^2+(INDEX(coordinates!$G$2:$G$26,MATCH(H$1,coordinates!$E$2:$E$26,0))-INDEX(coordinates!$C$2:$C$26,MATCH($A12,coordinates!$A$2:$A$26,0)))^2)</f>
        <v>9.4406832379865389</v>
      </c>
      <c r="I12" s="1">
        <f>SQRT((INDEX(coordinates!$F$2:$F$23,MATCH(I$1,coordinates!$E$2:$E$23,0))-INDEX(coordinates!$B$2:$B$26,MATCH($A12,coordinates!$A$2:$A$26,0)))^2+(INDEX(coordinates!$G$2:$G$26,MATCH(I$1,coordinates!$E$2:$E$26,0))-INDEX(coordinates!$C$2:$C$26,MATCH($A12,coordinates!$A$2:$A$26,0)))^2)</f>
        <v>10.835543364317269</v>
      </c>
      <c r="J12" s="1">
        <f>SQRT((INDEX(coordinates!$F$2:$F$23,MATCH(J$1,coordinates!$E$2:$E$23,0))-INDEX(coordinates!$B$2:$B$26,MATCH($A12,coordinates!$A$2:$A$26,0)))^2+(INDEX(coordinates!$G$2:$G$26,MATCH(J$1,coordinates!$E$2:$E$26,0))-INDEX(coordinates!$C$2:$C$26,MATCH($A12,coordinates!$A$2:$A$26,0)))^2)</f>
        <v>2.5092229873010492</v>
      </c>
      <c r="K12" s="1">
        <f>SQRT((INDEX(coordinates!$F$2:$F$23,MATCH(K$1,coordinates!$E$2:$E$23,0))-INDEX(coordinates!$B$2:$B$26,MATCH($A12,coordinates!$A$2:$A$26,0)))^2+(INDEX(coordinates!$G$2:$G$26,MATCH(K$1,coordinates!$E$2:$E$26,0))-INDEX(coordinates!$C$2:$C$26,MATCH($A12,coordinates!$A$2:$A$26,0)))^2)</f>
        <v>5.4080125739498799</v>
      </c>
      <c r="L12" s="1">
        <f>SQRT((INDEX(coordinates!$F$2:$F$23,MATCH(L$1,coordinates!$E$2:$E$23,0))-INDEX(coordinates!$B$2:$B$26,MATCH($A12,coordinates!$A$2:$A$26,0)))^2+(INDEX(coordinates!$G$2:$G$26,MATCH(L$1,coordinates!$E$2:$E$26,0))-INDEX(coordinates!$C$2:$C$26,MATCH($A12,coordinates!$A$2:$A$26,0)))^2)</f>
        <v>9.5653541492199867</v>
      </c>
      <c r="M12" s="1">
        <f>SQRT((INDEX(coordinates!$F$2:$F$23,MATCH(M$1,coordinates!$E$2:$E$23,0))-INDEX(coordinates!$B$2:$B$26,MATCH($A12,coordinates!$A$2:$A$26,0)))^2+(INDEX(coordinates!$G$2:$G$26,MATCH(M$1,coordinates!$E$2:$E$26,0))-INDEX(coordinates!$C$2:$C$26,MATCH($A12,coordinates!$A$2:$A$26,0)))^2)</f>
        <v>12.689369566688489</v>
      </c>
      <c r="N12" s="1">
        <f>SQRT((INDEX(coordinates!$F$2:$F$23,MATCH(N$1,coordinates!$E$2:$E$23,0))-INDEX(coordinates!$B$2:$B$26,MATCH($A12,coordinates!$A$2:$A$26,0)))^2+(INDEX(coordinates!$G$2:$G$26,MATCH(N$1,coordinates!$E$2:$E$26,0))-INDEX(coordinates!$C$2:$C$26,MATCH($A12,coordinates!$A$2:$A$26,0)))^2)</f>
        <v>13.902161702411608</v>
      </c>
      <c r="O12" s="1">
        <f>SQRT((INDEX(coordinates!$F$2:$F$23,MATCH(O$1,coordinates!$E$2:$E$23,0))-INDEX(coordinates!$B$2:$B$26,MATCH($A12,coordinates!$A$2:$A$26,0)))^2+(INDEX(coordinates!$G$2:$G$26,MATCH(O$1,coordinates!$E$2:$E$26,0))-INDEX(coordinates!$C$2:$C$26,MATCH($A12,coordinates!$A$2:$A$26,0)))^2)</f>
        <v>8.4413387563821889</v>
      </c>
      <c r="P12" s="1">
        <f>SQRT((INDEX(coordinates!$F$2:$F$23,MATCH(P$1,coordinates!$E$2:$E$23,0))-INDEX(coordinates!$B$2:$B$26,MATCH($A12,coordinates!$A$2:$A$26,0)))^2+(INDEX(coordinates!$G$2:$G$26,MATCH(P$1,coordinates!$E$2:$E$26,0))-INDEX(coordinates!$C$2:$C$26,MATCH($A12,coordinates!$A$2:$A$26,0)))^2)</f>
        <v>10.08335261706145</v>
      </c>
      <c r="Q12" s="1">
        <f>SQRT((INDEX(coordinates!$F$2:$F$23,MATCH(Q$1,coordinates!$E$2:$E$23,0))-INDEX(coordinates!$B$2:$B$26,MATCH($A12,coordinates!$A$2:$A$26,0)))^2+(INDEX(coordinates!$G$2:$G$26,MATCH(Q$1,coordinates!$E$2:$E$26,0))-INDEX(coordinates!$C$2:$C$26,MATCH($A12,coordinates!$A$2:$A$26,0)))^2)</f>
        <v>0.87931791747922416</v>
      </c>
      <c r="R12" s="1">
        <f>SQRT((INDEX(coordinates!$F$2:$F$23,MATCH(R$1,coordinates!$E$2:$E$23,0))-INDEX(coordinates!$B$2:$B$26,MATCH($A12,coordinates!$A$2:$A$26,0)))^2+(INDEX(coordinates!$G$2:$G$26,MATCH(R$1,coordinates!$E$2:$E$26,0))-INDEX(coordinates!$C$2:$C$26,MATCH($A12,coordinates!$A$2:$A$26,0)))^2)</f>
        <v>11.860269811433467</v>
      </c>
      <c r="S12" s="1">
        <f>SQRT((INDEX(coordinates!$F$2:$F$23,MATCH(S$1,coordinates!$E$2:$E$23,0))-INDEX(coordinates!$B$2:$B$26,MATCH($A12,coordinates!$A$2:$A$26,0)))^2+(INDEX(coordinates!$G$2:$G$26,MATCH(S$1,coordinates!$E$2:$E$26,0))-INDEX(coordinates!$C$2:$C$26,MATCH($A12,coordinates!$A$2:$A$26,0)))^2)</f>
        <v>8.7283274457366691</v>
      </c>
      <c r="T12" s="1">
        <f>SQRT((INDEX(coordinates!$F$2:$F$23,MATCH(T$1,coordinates!$E$2:$E$23,0))-INDEX(coordinates!$B$2:$B$26,MATCH($A12,coordinates!$A$2:$A$26,0)))^2+(INDEX(coordinates!$G$2:$G$26,MATCH(T$1,coordinates!$E$2:$E$26,0))-INDEX(coordinates!$C$2:$C$26,MATCH($A12,coordinates!$A$2:$A$26,0)))^2)</f>
        <v>3.9307124036235472</v>
      </c>
      <c r="U12" s="1">
        <f>SQRT((INDEX(coordinates!$F$2:$F$23,MATCH(U$1,coordinates!$E$2:$E$23,0))-INDEX(coordinates!$B$2:$B$26,MATCH($A12,coordinates!$A$2:$A$26,0)))^2+(INDEX(coordinates!$G$2:$G$26,MATCH(U$1,coordinates!$E$2:$E$26,0))-INDEX(coordinates!$C$2:$C$26,MATCH($A12,coordinates!$A$2:$A$26,0)))^2)</f>
        <v>10.110316513344179</v>
      </c>
      <c r="V12" s="1">
        <f>SQRT((INDEX(coordinates!$F$2:$F$23,MATCH(V$1,coordinates!$E$2:$E$23,0))-INDEX(coordinates!$B$2:$B$26,MATCH($A12,coordinates!$A$2:$A$26,0)))^2+(INDEX(coordinates!$G$2:$G$26,MATCH(V$1,coordinates!$E$2:$E$26,0))-INDEX(coordinates!$C$2:$C$26,MATCH($A12,coordinates!$A$2:$A$26,0)))^2)</f>
        <v>10.77993042649163</v>
      </c>
      <c r="W12" s="1">
        <f>SQRT((INDEX(coordinates!$F$2:$F$23,MATCH(W$1,coordinates!$E$2:$E$23,0))-INDEX(coordinates!$B$2:$B$26,MATCH($A12,coordinates!$A$2:$A$26,0)))^2+(INDEX(coordinates!$G$2:$G$26,MATCH(W$1,coordinates!$E$2:$E$26,0))-INDEX(coordinates!$C$2:$C$26,MATCH($A12,coordinates!$A$2:$A$26,0)))^2)</f>
        <v>14.608370887953249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3">
      <c r="A13" t="s">
        <v>22</v>
      </c>
      <c r="B13" s="1">
        <f>SQRT((INDEX(coordinates!$F$2:$F$23,MATCH(B$1,coordinates!$E$2:$E$23,0))-INDEX(coordinates!$B$2:$B$26,MATCH($A13,coordinates!$A$2:$A$26,0)))^2+(INDEX(coordinates!$G$2:$G$26,MATCH(B$1,coordinates!$E$2:$E$26,0))-INDEX(coordinates!$C$2:$C$26,MATCH($A13,coordinates!$A$2:$A$26,0)))^2)</f>
        <v>4.5900980381686836</v>
      </c>
      <c r="C13" s="1">
        <f>SQRT((INDEX(coordinates!$F$2:$F$23,MATCH(C$1,coordinates!$E$2:$E$23,0))-INDEX(coordinates!$B$2:$B$26,MATCH($A13,coordinates!$A$2:$A$26,0)))^2+(INDEX(coordinates!$G$2:$G$26,MATCH(C$1,coordinates!$E$2:$E$26,0))-INDEX(coordinates!$C$2:$C$26,MATCH($A13,coordinates!$A$2:$A$26,0)))^2)</f>
        <v>8.9930028355383076</v>
      </c>
      <c r="D13" s="1">
        <f>SQRT((INDEX(coordinates!$F$2:$F$23,MATCH(D$1,coordinates!$E$2:$E$23,0))-INDEX(coordinates!$B$2:$B$26,MATCH($A13,coordinates!$A$2:$A$26,0)))^2+(INDEX(coordinates!$G$2:$G$26,MATCH(D$1,coordinates!$E$2:$E$26,0))-INDEX(coordinates!$C$2:$C$26,MATCH($A13,coordinates!$A$2:$A$26,0)))^2)</f>
        <v>4.9801606399793972</v>
      </c>
      <c r="E13" s="1">
        <f>SQRT((INDEX(coordinates!$F$2:$F$23,MATCH(E$1,coordinates!$E$2:$E$23,0))-INDEX(coordinates!$B$2:$B$26,MATCH($A13,coordinates!$A$2:$A$26,0)))^2+(INDEX(coordinates!$G$2:$G$26,MATCH(E$1,coordinates!$E$2:$E$26,0))-INDEX(coordinates!$C$2:$C$26,MATCH($A13,coordinates!$A$2:$A$26,0)))^2)</f>
        <v>5.9242299077601634</v>
      </c>
      <c r="F13" s="1">
        <f>SQRT((INDEX(coordinates!$F$2:$F$23,MATCH(F$1,coordinates!$E$2:$E$23,0))-INDEX(coordinates!$B$2:$B$26,MATCH($A13,coordinates!$A$2:$A$26,0)))^2+(INDEX(coordinates!$G$2:$G$26,MATCH(F$1,coordinates!$E$2:$E$26,0))-INDEX(coordinates!$C$2:$C$26,MATCH($A13,coordinates!$A$2:$A$26,0)))^2)</f>
        <v>1.3567977004697498</v>
      </c>
      <c r="G13" s="1">
        <f>SQRT((INDEX(coordinates!$F$2:$F$23,MATCH(G$1,coordinates!$E$2:$E$23,0))-INDEX(coordinates!$B$2:$B$26,MATCH($A13,coordinates!$A$2:$A$26,0)))^2+(INDEX(coordinates!$G$2:$G$26,MATCH(G$1,coordinates!$E$2:$E$26,0))-INDEX(coordinates!$C$2:$C$26,MATCH($A13,coordinates!$A$2:$A$26,0)))^2)</f>
        <v>13.278241600452978</v>
      </c>
      <c r="H13" s="1">
        <f>SQRT((INDEX(coordinates!$F$2:$F$23,MATCH(H$1,coordinates!$E$2:$E$23,0))-INDEX(coordinates!$B$2:$B$26,MATCH($A13,coordinates!$A$2:$A$26,0)))^2+(INDEX(coordinates!$G$2:$G$26,MATCH(H$1,coordinates!$E$2:$E$26,0))-INDEX(coordinates!$C$2:$C$26,MATCH($A13,coordinates!$A$2:$A$26,0)))^2)</f>
        <v>8.8701409233450192</v>
      </c>
      <c r="I13" s="1">
        <f>SQRT((INDEX(coordinates!$F$2:$F$23,MATCH(I$1,coordinates!$E$2:$E$23,0))-INDEX(coordinates!$B$2:$B$26,MATCH($A13,coordinates!$A$2:$A$26,0)))^2+(INDEX(coordinates!$G$2:$G$26,MATCH(I$1,coordinates!$E$2:$E$26,0))-INDEX(coordinates!$C$2:$C$26,MATCH($A13,coordinates!$A$2:$A$26,0)))^2)</f>
        <v>11.423541482395029</v>
      </c>
      <c r="J13" s="1">
        <f>SQRT((INDEX(coordinates!$F$2:$F$23,MATCH(J$1,coordinates!$E$2:$E$23,0))-INDEX(coordinates!$B$2:$B$26,MATCH($A13,coordinates!$A$2:$A$26,0)))^2+(INDEX(coordinates!$G$2:$G$26,MATCH(J$1,coordinates!$E$2:$E$26,0))-INDEX(coordinates!$C$2:$C$26,MATCH($A13,coordinates!$A$2:$A$26,0)))^2)</f>
        <v>1.6378339354159202</v>
      </c>
      <c r="K13" s="1">
        <f>SQRT((INDEX(coordinates!$F$2:$F$23,MATCH(K$1,coordinates!$E$2:$E$23,0))-INDEX(coordinates!$B$2:$B$26,MATCH($A13,coordinates!$A$2:$A$26,0)))^2+(INDEX(coordinates!$G$2:$G$26,MATCH(K$1,coordinates!$E$2:$E$26,0))-INDEX(coordinates!$C$2:$C$26,MATCH($A13,coordinates!$A$2:$A$26,0)))^2)</f>
        <v>6.5031453928080074</v>
      </c>
      <c r="L13" s="1">
        <f>SQRT((INDEX(coordinates!$F$2:$F$23,MATCH(L$1,coordinates!$E$2:$E$23,0))-INDEX(coordinates!$B$2:$B$26,MATCH($A13,coordinates!$A$2:$A$26,0)))^2+(INDEX(coordinates!$G$2:$G$26,MATCH(L$1,coordinates!$E$2:$E$26,0))-INDEX(coordinates!$C$2:$C$26,MATCH($A13,coordinates!$A$2:$A$26,0)))^2)</f>
        <v>10.768867164191411</v>
      </c>
      <c r="M13" s="1">
        <f>SQRT((INDEX(coordinates!$F$2:$F$23,MATCH(M$1,coordinates!$E$2:$E$23,0))-INDEX(coordinates!$B$2:$B$26,MATCH($A13,coordinates!$A$2:$A$26,0)))^2+(INDEX(coordinates!$G$2:$G$26,MATCH(M$1,coordinates!$E$2:$E$26,0))-INDEX(coordinates!$C$2:$C$26,MATCH($A13,coordinates!$A$2:$A$26,0)))^2)</f>
        <v>10.234314828067387</v>
      </c>
      <c r="N13" s="1">
        <f>SQRT((INDEX(coordinates!$F$2:$F$23,MATCH(N$1,coordinates!$E$2:$E$23,0))-INDEX(coordinates!$B$2:$B$26,MATCH($A13,coordinates!$A$2:$A$26,0)))^2+(INDEX(coordinates!$G$2:$G$26,MATCH(N$1,coordinates!$E$2:$E$26,0))-INDEX(coordinates!$C$2:$C$26,MATCH($A13,coordinates!$A$2:$A$26,0)))^2)</f>
        <v>11.948397382075973</v>
      </c>
      <c r="O13" s="1">
        <f>SQRT((INDEX(coordinates!$F$2:$F$23,MATCH(O$1,coordinates!$E$2:$E$23,0))-INDEX(coordinates!$B$2:$B$26,MATCH($A13,coordinates!$A$2:$A$26,0)))^2+(INDEX(coordinates!$G$2:$G$26,MATCH(O$1,coordinates!$E$2:$E$26,0))-INDEX(coordinates!$C$2:$C$26,MATCH($A13,coordinates!$A$2:$A$26,0)))^2)</f>
        <v>4.5933103531113595</v>
      </c>
      <c r="P13" s="1">
        <f>SQRT((INDEX(coordinates!$F$2:$F$23,MATCH(P$1,coordinates!$E$2:$E$23,0))-INDEX(coordinates!$B$2:$B$26,MATCH($A13,coordinates!$A$2:$A$26,0)))^2+(INDEX(coordinates!$G$2:$G$26,MATCH(P$1,coordinates!$E$2:$E$26,0))-INDEX(coordinates!$C$2:$C$26,MATCH($A13,coordinates!$A$2:$A$26,0)))^2)</f>
        <v>6.0957772269006032</v>
      </c>
      <c r="Q13" s="1">
        <f>SQRT((INDEX(coordinates!$F$2:$F$23,MATCH(Q$1,coordinates!$E$2:$E$23,0))-INDEX(coordinates!$B$2:$B$26,MATCH($A13,coordinates!$A$2:$A$26,0)))^2+(INDEX(coordinates!$G$2:$G$26,MATCH(Q$1,coordinates!$E$2:$E$26,0))-INDEX(coordinates!$C$2:$C$26,MATCH($A13,coordinates!$A$2:$A$26,0)))^2)</f>
        <v>3.9194514922371475</v>
      </c>
      <c r="R13" s="1">
        <f>SQRT((INDEX(coordinates!$F$2:$F$23,MATCH(R$1,coordinates!$E$2:$E$23,0))-INDEX(coordinates!$B$2:$B$26,MATCH($A13,coordinates!$A$2:$A$26,0)))^2+(INDEX(coordinates!$G$2:$G$26,MATCH(R$1,coordinates!$E$2:$E$26,0))-INDEX(coordinates!$C$2:$C$26,MATCH($A13,coordinates!$A$2:$A$26,0)))^2)</f>
        <v>10.242875572806692</v>
      </c>
      <c r="S13" s="1">
        <f>SQRT((INDEX(coordinates!$F$2:$F$23,MATCH(S$1,coordinates!$E$2:$E$23,0))-INDEX(coordinates!$B$2:$B$26,MATCH($A13,coordinates!$A$2:$A$26,0)))^2+(INDEX(coordinates!$G$2:$G$26,MATCH(S$1,coordinates!$E$2:$E$26,0))-INDEX(coordinates!$C$2:$C$26,MATCH($A13,coordinates!$A$2:$A$26,0)))^2)</f>
        <v>4.8533081501178144</v>
      </c>
      <c r="T13" s="1">
        <f>SQRT((INDEX(coordinates!$F$2:$F$23,MATCH(T$1,coordinates!$E$2:$E$23,0))-INDEX(coordinates!$B$2:$B$26,MATCH($A13,coordinates!$A$2:$A$26,0)))^2+(INDEX(coordinates!$G$2:$G$26,MATCH(T$1,coordinates!$E$2:$E$26,0))-INDEX(coordinates!$C$2:$C$26,MATCH($A13,coordinates!$A$2:$A$26,0)))^2)</f>
        <v>2.0909328061896209</v>
      </c>
      <c r="U13" s="1">
        <f>SQRT((INDEX(coordinates!$F$2:$F$23,MATCH(U$1,coordinates!$E$2:$E$23,0))-INDEX(coordinates!$B$2:$B$26,MATCH($A13,coordinates!$A$2:$A$26,0)))^2+(INDEX(coordinates!$G$2:$G$26,MATCH(U$1,coordinates!$E$2:$E$26,0))-INDEX(coordinates!$C$2:$C$26,MATCH($A13,coordinates!$A$2:$A$26,0)))^2)</f>
        <v>11.127129009767074</v>
      </c>
      <c r="V13" s="1">
        <f>SQRT((INDEX(coordinates!$F$2:$F$23,MATCH(V$1,coordinates!$E$2:$E$23,0))-INDEX(coordinates!$B$2:$B$26,MATCH($A13,coordinates!$A$2:$A$26,0)))^2+(INDEX(coordinates!$G$2:$G$26,MATCH(V$1,coordinates!$E$2:$E$26,0))-INDEX(coordinates!$C$2:$C$26,MATCH($A13,coordinates!$A$2:$A$26,0)))^2)</f>
        <v>7.4838492769429816</v>
      </c>
      <c r="W13" s="1">
        <f>SQRT((INDEX(coordinates!$F$2:$F$23,MATCH(W$1,coordinates!$E$2:$E$23,0))-INDEX(coordinates!$B$2:$B$26,MATCH($A13,coordinates!$A$2:$A$26,0)))^2+(INDEX(coordinates!$G$2:$G$26,MATCH(W$1,coordinates!$E$2:$E$26,0))-INDEX(coordinates!$C$2:$C$26,MATCH($A13,coordinates!$A$2:$A$26,0)))^2)</f>
        <v>13.724722219411218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3">
      <c r="A14" t="s">
        <v>23</v>
      </c>
      <c r="B14" s="1">
        <f>SQRT((INDEX(coordinates!$F$2:$F$23,MATCH(B$1,coordinates!$E$2:$E$23,0))-INDEX(coordinates!$B$2:$B$26,MATCH($A14,coordinates!$A$2:$A$26,0)))^2+(INDEX(coordinates!$G$2:$G$26,MATCH(B$1,coordinates!$E$2:$E$26,0))-INDEX(coordinates!$C$2:$C$26,MATCH($A14,coordinates!$A$2:$A$26,0)))^2)</f>
        <v>2.8741781434003015</v>
      </c>
      <c r="C14" s="1">
        <f>SQRT((INDEX(coordinates!$F$2:$F$23,MATCH(C$1,coordinates!$E$2:$E$23,0))-INDEX(coordinates!$B$2:$B$26,MATCH($A14,coordinates!$A$2:$A$26,0)))^2+(INDEX(coordinates!$G$2:$G$26,MATCH(C$1,coordinates!$E$2:$E$26,0))-INDEX(coordinates!$C$2:$C$26,MATCH($A14,coordinates!$A$2:$A$26,0)))^2)</f>
        <v>6.2135497101093504</v>
      </c>
      <c r="D14" s="1">
        <f>SQRT((INDEX(coordinates!$F$2:$F$23,MATCH(D$1,coordinates!$E$2:$E$23,0))-INDEX(coordinates!$B$2:$B$26,MATCH($A14,coordinates!$A$2:$A$26,0)))^2+(INDEX(coordinates!$G$2:$G$26,MATCH(D$1,coordinates!$E$2:$E$26,0))-INDEX(coordinates!$C$2:$C$26,MATCH($A14,coordinates!$A$2:$A$26,0)))^2)</f>
        <v>1.719447585708852</v>
      </c>
      <c r="E14" s="1">
        <f>SQRT((INDEX(coordinates!$F$2:$F$23,MATCH(E$1,coordinates!$E$2:$E$23,0))-INDEX(coordinates!$B$2:$B$26,MATCH($A14,coordinates!$A$2:$A$26,0)))^2+(INDEX(coordinates!$G$2:$G$26,MATCH(E$1,coordinates!$E$2:$E$26,0))-INDEX(coordinates!$C$2:$C$26,MATCH($A14,coordinates!$A$2:$A$26,0)))^2)</f>
        <v>6.6759418811131059</v>
      </c>
      <c r="F14" s="1">
        <f>SQRT((INDEX(coordinates!$F$2:$F$23,MATCH(F$1,coordinates!$E$2:$E$23,0))-INDEX(coordinates!$B$2:$B$26,MATCH($A14,coordinates!$A$2:$A$26,0)))^2+(INDEX(coordinates!$G$2:$G$26,MATCH(F$1,coordinates!$E$2:$E$26,0))-INDEX(coordinates!$C$2:$C$26,MATCH($A14,coordinates!$A$2:$A$26,0)))^2)</f>
        <v>3.4300145772284991</v>
      </c>
      <c r="G14" s="1">
        <f>SQRT((INDEX(coordinates!$F$2:$F$23,MATCH(G$1,coordinates!$E$2:$E$23,0))-INDEX(coordinates!$B$2:$B$26,MATCH($A14,coordinates!$A$2:$A$26,0)))^2+(INDEX(coordinates!$G$2:$G$26,MATCH(G$1,coordinates!$E$2:$E$26,0))-INDEX(coordinates!$C$2:$C$26,MATCH($A14,coordinates!$A$2:$A$26,0)))^2)</f>
        <v>13.126370404647281</v>
      </c>
      <c r="H14" s="1">
        <f>SQRT((INDEX(coordinates!$F$2:$F$23,MATCH(H$1,coordinates!$E$2:$E$23,0))-INDEX(coordinates!$B$2:$B$26,MATCH($A14,coordinates!$A$2:$A$26,0)))^2+(INDEX(coordinates!$G$2:$G$26,MATCH(H$1,coordinates!$E$2:$E$26,0))-INDEX(coordinates!$C$2:$C$26,MATCH($A14,coordinates!$A$2:$A$26,0)))^2)</f>
        <v>7.1839056229880978</v>
      </c>
      <c r="I14" s="1">
        <f>SQRT((INDEX(coordinates!$F$2:$F$23,MATCH(I$1,coordinates!$E$2:$E$23,0))-INDEX(coordinates!$B$2:$B$26,MATCH($A14,coordinates!$A$2:$A$26,0)))^2+(INDEX(coordinates!$G$2:$G$26,MATCH(I$1,coordinates!$E$2:$E$26,0))-INDEX(coordinates!$C$2:$C$26,MATCH($A14,coordinates!$A$2:$A$26,0)))^2)</f>
        <v>8.8200226757078131</v>
      </c>
      <c r="J14" s="1">
        <f>SQRT((INDEX(coordinates!$F$2:$F$23,MATCH(J$1,coordinates!$E$2:$E$23,0))-INDEX(coordinates!$B$2:$B$26,MATCH($A14,coordinates!$A$2:$A$26,0)))^2+(INDEX(coordinates!$G$2:$G$26,MATCH(J$1,coordinates!$E$2:$E$26,0))-INDEX(coordinates!$C$2:$C$26,MATCH($A14,coordinates!$A$2:$A$26,0)))^2)</f>
        <v>2.1052315787105225</v>
      </c>
      <c r="K14" s="1">
        <f>SQRT((INDEX(coordinates!$F$2:$F$23,MATCH(K$1,coordinates!$E$2:$E$23,0))-INDEX(coordinates!$B$2:$B$26,MATCH($A14,coordinates!$A$2:$A$26,0)))^2+(INDEX(coordinates!$G$2:$G$26,MATCH(K$1,coordinates!$E$2:$E$26,0))-INDEX(coordinates!$C$2:$C$26,MATCH($A14,coordinates!$A$2:$A$26,0)))^2)</f>
        <v>3.4211693907200793</v>
      </c>
      <c r="L14" s="1">
        <f>SQRT((INDEX(coordinates!$F$2:$F$23,MATCH(L$1,coordinates!$E$2:$E$23,0))-INDEX(coordinates!$B$2:$B$26,MATCH($A14,coordinates!$A$2:$A$26,0)))^2+(INDEX(coordinates!$G$2:$G$26,MATCH(L$1,coordinates!$E$2:$E$26,0))-INDEX(coordinates!$C$2:$C$26,MATCH($A14,coordinates!$A$2:$A$26,0)))^2)</f>
        <v>7.7544954703707196</v>
      </c>
      <c r="M14" s="1">
        <f>SQRT((INDEX(coordinates!$F$2:$F$23,MATCH(M$1,coordinates!$E$2:$E$23,0))-INDEX(coordinates!$B$2:$B$26,MATCH($A14,coordinates!$A$2:$A$26,0)))^2+(INDEX(coordinates!$G$2:$G$26,MATCH(M$1,coordinates!$E$2:$E$26,0))-INDEX(coordinates!$C$2:$C$26,MATCH($A14,coordinates!$A$2:$A$26,0)))^2)</f>
        <v>10.558148511931437</v>
      </c>
      <c r="N14" s="1">
        <f>SQRT((INDEX(coordinates!$F$2:$F$23,MATCH(N$1,coordinates!$E$2:$E$23,0))-INDEX(coordinates!$B$2:$B$26,MATCH($A14,coordinates!$A$2:$A$26,0)))^2+(INDEX(coordinates!$G$2:$G$26,MATCH(N$1,coordinates!$E$2:$E$26,0))-INDEX(coordinates!$C$2:$C$26,MATCH($A14,coordinates!$A$2:$A$26,0)))^2)</f>
        <v>11.668697442302632</v>
      </c>
      <c r="O14" s="1">
        <f>SQRT((INDEX(coordinates!$F$2:$F$23,MATCH(O$1,coordinates!$E$2:$E$23,0))-INDEX(coordinates!$B$2:$B$26,MATCH($A14,coordinates!$A$2:$A$26,0)))^2+(INDEX(coordinates!$G$2:$G$26,MATCH(O$1,coordinates!$E$2:$E$26,0))-INDEX(coordinates!$C$2:$C$26,MATCH($A14,coordinates!$A$2:$A$26,0)))^2)</f>
        <v>8.1789974935807379</v>
      </c>
      <c r="P14" s="1">
        <f>SQRT((INDEX(coordinates!$F$2:$F$23,MATCH(P$1,coordinates!$E$2:$E$23,0))-INDEX(coordinates!$B$2:$B$26,MATCH($A14,coordinates!$A$2:$A$26,0)))^2+(INDEX(coordinates!$G$2:$G$26,MATCH(P$1,coordinates!$E$2:$E$26,0))-INDEX(coordinates!$C$2:$C$26,MATCH($A14,coordinates!$A$2:$A$26,0)))^2)</f>
        <v>9.0688588036202216</v>
      </c>
      <c r="Q14" s="1">
        <f>SQRT((INDEX(coordinates!$F$2:$F$23,MATCH(Q$1,coordinates!$E$2:$E$23,0))-INDEX(coordinates!$B$2:$B$26,MATCH($A14,coordinates!$A$2:$A$26,0)))^2+(INDEX(coordinates!$G$2:$G$26,MATCH(Q$1,coordinates!$E$2:$E$26,0))-INDEX(coordinates!$C$2:$C$26,MATCH($A14,coordinates!$A$2:$A$26,0)))^2)</f>
        <v>1.4353396810511447</v>
      </c>
      <c r="R14" s="1">
        <f>SQRT((INDEX(coordinates!$F$2:$F$23,MATCH(R$1,coordinates!$E$2:$E$23,0))-INDEX(coordinates!$B$2:$B$26,MATCH($A14,coordinates!$A$2:$A$26,0)))^2+(INDEX(coordinates!$G$2:$G$26,MATCH(R$1,coordinates!$E$2:$E$26,0))-INDEX(coordinates!$C$2:$C$26,MATCH($A14,coordinates!$A$2:$A$26,0)))^2)</f>
        <v>9.6031349048110322</v>
      </c>
      <c r="S14" s="1">
        <f>SQRT((INDEX(coordinates!$F$2:$F$23,MATCH(S$1,coordinates!$E$2:$E$23,0))-INDEX(coordinates!$B$2:$B$26,MATCH($A14,coordinates!$A$2:$A$26,0)))^2+(INDEX(coordinates!$G$2:$G$26,MATCH(S$1,coordinates!$E$2:$E$26,0))-INDEX(coordinates!$C$2:$C$26,MATCH($A14,coordinates!$A$2:$A$26,0)))^2)</f>
        <v>7.5392108340329633</v>
      </c>
      <c r="T14" s="1">
        <f>SQRT((INDEX(coordinates!$F$2:$F$23,MATCH(T$1,coordinates!$E$2:$E$23,0))-INDEX(coordinates!$B$2:$B$26,MATCH($A14,coordinates!$A$2:$A$26,0)))^2+(INDEX(coordinates!$G$2:$G$26,MATCH(T$1,coordinates!$E$2:$E$26,0))-INDEX(coordinates!$C$2:$C$26,MATCH($A14,coordinates!$A$2:$A$26,0)))^2)</f>
        <v>4.6690148853907072</v>
      </c>
      <c r="U14" s="1">
        <f>SQRT((INDEX(coordinates!$F$2:$F$23,MATCH(U$1,coordinates!$E$2:$E$23,0))-INDEX(coordinates!$B$2:$B$26,MATCH($A14,coordinates!$A$2:$A$26,0)))^2+(INDEX(coordinates!$G$2:$G$26,MATCH(U$1,coordinates!$E$2:$E$26,0))-INDEX(coordinates!$C$2:$C$26,MATCH($A14,coordinates!$A$2:$A$26,0)))^2)</f>
        <v>8.2324783631662228</v>
      </c>
      <c r="V14" s="1">
        <f>SQRT((INDEX(coordinates!$F$2:$F$23,MATCH(V$1,coordinates!$E$2:$E$23,0))-INDEX(coordinates!$B$2:$B$26,MATCH($A14,coordinates!$A$2:$A$26,0)))^2+(INDEX(coordinates!$G$2:$G$26,MATCH(V$1,coordinates!$E$2:$E$26,0))-INDEX(coordinates!$C$2:$C$26,MATCH($A14,coordinates!$A$2:$A$26,0)))^2)</f>
        <v>9.0137284183627369</v>
      </c>
      <c r="W14" s="1">
        <f>SQRT((INDEX(coordinates!$F$2:$F$23,MATCH(W$1,coordinates!$E$2:$E$23,0))-INDEX(coordinates!$B$2:$B$26,MATCH($A14,coordinates!$A$2:$A$26,0)))^2+(INDEX(coordinates!$G$2:$G$26,MATCH(W$1,coordinates!$E$2:$E$26,0))-INDEX(coordinates!$C$2:$C$26,MATCH($A14,coordinates!$A$2:$A$26,0)))^2)</f>
        <v>12.349805666487224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3">
      <c r="A15" t="s">
        <v>24</v>
      </c>
      <c r="B15" s="1">
        <f>SQRT((INDEX(coordinates!$F$2:$F$23,MATCH(B$1,coordinates!$E$2:$E$23,0))-INDEX(coordinates!$B$2:$B$26,MATCH($A15,coordinates!$A$2:$A$26,0)))^2+(INDEX(coordinates!$G$2:$G$26,MATCH(B$1,coordinates!$E$2:$E$26,0))-INDEX(coordinates!$C$2:$C$26,MATCH($A15,coordinates!$A$2:$A$26,0)))^2)</f>
        <v>8.8597573330199051</v>
      </c>
      <c r="C15" s="1">
        <f>SQRT((INDEX(coordinates!$F$2:$F$23,MATCH(C$1,coordinates!$E$2:$E$23,0))-INDEX(coordinates!$B$2:$B$26,MATCH($A15,coordinates!$A$2:$A$26,0)))^2+(INDEX(coordinates!$G$2:$G$26,MATCH(C$1,coordinates!$E$2:$E$26,0))-INDEX(coordinates!$C$2:$C$26,MATCH($A15,coordinates!$A$2:$A$26,0)))^2)</f>
        <v>9.2435923752619047</v>
      </c>
      <c r="D15" s="1">
        <f>SQRT((INDEX(coordinates!$F$2:$F$23,MATCH(D$1,coordinates!$E$2:$E$23,0))-INDEX(coordinates!$B$2:$B$26,MATCH($A15,coordinates!$A$2:$A$26,0)))^2+(INDEX(coordinates!$G$2:$G$26,MATCH(D$1,coordinates!$E$2:$E$26,0))-INDEX(coordinates!$C$2:$C$26,MATCH($A15,coordinates!$A$2:$A$26,0)))^2)</f>
        <v>7.1229277688321391</v>
      </c>
      <c r="E15" s="1">
        <f>SQRT((INDEX(coordinates!$F$2:$F$23,MATCH(E$1,coordinates!$E$2:$E$23,0))-INDEX(coordinates!$B$2:$B$26,MATCH($A15,coordinates!$A$2:$A$26,0)))^2+(INDEX(coordinates!$G$2:$G$26,MATCH(E$1,coordinates!$E$2:$E$26,0))-INDEX(coordinates!$C$2:$C$26,MATCH($A15,coordinates!$A$2:$A$26,0)))^2)</f>
        <v>2.624347537960626</v>
      </c>
      <c r="F15" s="1">
        <f>SQRT((INDEX(coordinates!$F$2:$F$23,MATCH(F$1,coordinates!$E$2:$E$23,0))-INDEX(coordinates!$B$2:$B$26,MATCH($A15,coordinates!$A$2:$A$26,0)))^2+(INDEX(coordinates!$G$2:$G$26,MATCH(F$1,coordinates!$E$2:$E$26,0))-INDEX(coordinates!$C$2:$C$26,MATCH($A15,coordinates!$A$2:$A$26,0)))^2)</f>
        <v>3.6557899283191864</v>
      </c>
      <c r="G15" s="1">
        <f>SQRT((INDEX(coordinates!$F$2:$F$23,MATCH(G$1,coordinates!$E$2:$E$23,0))-INDEX(coordinates!$B$2:$B$26,MATCH($A15,coordinates!$A$2:$A$26,0)))^2+(INDEX(coordinates!$G$2:$G$26,MATCH(G$1,coordinates!$E$2:$E$26,0))-INDEX(coordinates!$C$2:$C$26,MATCH($A15,coordinates!$A$2:$A$26,0)))^2)</f>
        <v>9.5971349891517104</v>
      </c>
      <c r="H15" s="1">
        <f>SQRT((INDEX(coordinates!$F$2:$F$23,MATCH(H$1,coordinates!$E$2:$E$23,0))-INDEX(coordinates!$B$2:$B$26,MATCH($A15,coordinates!$A$2:$A$26,0)))^2+(INDEX(coordinates!$G$2:$G$26,MATCH(H$1,coordinates!$E$2:$E$26,0))-INDEX(coordinates!$C$2:$C$26,MATCH($A15,coordinates!$A$2:$A$26,0)))^2)</f>
        <v>7.5961371762231895</v>
      </c>
      <c r="I15" s="1">
        <f>SQRT((INDEX(coordinates!$F$2:$F$23,MATCH(I$1,coordinates!$E$2:$E$23,0))-INDEX(coordinates!$B$2:$B$26,MATCH($A15,coordinates!$A$2:$A$26,0)))^2+(INDEX(coordinates!$G$2:$G$26,MATCH(I$1,coordinates!$E$2:$E$26,0))-INDEX(coordinates!$C$2:$C$26,MATCH($A15,coordinates!$A$2:$A$26,0)))^2)</f>
        <v>10.987784126019221</v>
      </c>
      <c r="J15" s="1">
        <f>SQRT((INDEX(coordinates!$F$2:$F$23,MATCH(J$1,coordinates!$E$2:$E$23,0))-INDEX(coordinates!$B$2:$B$26,MATCH($A15,coordinates!$A$2:$A$26,0)))^2+(INDEX(coordinates!$G$2:$G$26,MATCH(J$1,coordinates!$E$2:$E$26,0))-INDEX(coordinates!$C$2:$C$26,MATCH($A15,coordinates!$A$2:$A$26,0)))^2)</f>
        <v>5.7364274596651175</v>
      </c>
      <c r="K15" s="1">
        <f>SQRT((INDEX(coordinates!$F$2:$F$23,MATCH(K$1,coordinates!$E$2:$E$23,0))-INDEX(coordinates!$B$2:$B$26,MATCH($A15,coordinates!$A$2:$A$26,0)))^2+(INDEX(coordinates!$G$2:$G$26,MATCH(K$1,coordinates!$E$2:$E$26,0))-INDEX(coordinates!$C$2:$C$26,MATCH($A15,coordinates!$A$2:$A$26,0)))^2)</f>
        <v>7.8539798828364722</v>
      </c>
      <c r="L15" s="1">
        <f>SQRT((INDEX(coordinates!$F$2:$F$23,MATCH(L$1,coordinates!$E$2:$E$23,0))-INDEX(coordinates!$B$2:$B$26,MATCH($A15,coordinates!$A$2:$A$26,0)))^2+(INDEX(coordinates!$G$2:$G$26,MATCH(L$1,coordinates!$E$2:$E$26,0))-INDEX(coordinates!$C$2:$C$26,MATCH($A15,coordinates!$A$2:$A$26,0)))^2)</f>
        <v>11.130103323869012</v>
      </c>
      <c r="M15" s="1">
        <f>SQRT((INDEX(coordinates!$F$2:$F$23,MATCH(M$1,coordinates!$E$2:$E$23,0))-INDEX(coordinates!$B$2:$B$26,MATCH($A15,coordinates!$A$2:$A$26,0)))^2+(INDEX(coordinates!$G$2:$G$26,MATCH(M$1,coordinates!$E$2:$E$26,0))-INDEX(coordinates!$C$2:$C$26,MATCH($A15,coordinates!$A$2:$A$26,0)))^2)</f>
        <v>6.3736724107848532</v>
      </c>
      <c r="N15" s="1">
        <f>SQRT((INDEX(coordinates!$F$2:$F$23,MATCH(N$1,coordinates!$E$2:$E$23,0))-INDEX(coordinates!$B$2:$B$26,MATCH($A15,coordinates!$A$2:$A$26,0)))^2+(INDEX(coordinates!$G$2:$G$26,MATCH(N$1,coordinates!$E$2:$E$26,0))-INDEX(coordinates!$C$2:$C$26,MATCH($A15,coordinates!$A$2:$A$26,0)))^2)</f>
        <v>8.4896230776165797</v>
      </c>
      <c r="O15" s="1">
        <f>SQRT((INDEX(coordinates!$F$2:$F$23,MATCH(O$1,coordinates!$E$2:$E$23,0))-INDEX(coordinates!$B$2:$B$26,MATCH($A15,coordinates!$A$2:$A$26,0)))^2+(INDEX(coordinates!$G$2:$G$26,MATCH(O$1,coordinates!$E$2:$E$26,0))-INDEX(coordinates!$C$2:$C$26,MATCH($A15,coordinates!$A$2:$A$26,0)))^2)</f>
        <v>4.5124937673087153</v>
      </c>
      <c r="P15" s="1">
        <f>SQRT((INDEX(coordinates!$F$2:$F$23,MATCH(P$1,coordinates!$E$2:$E$23,0))-INDEX(coordinates!$B$2:$B$26,MATCH($A15,coordinates!$A$2:$A$26,0)))^2+(INDEX(coordinates!$G$2:$G$26,MATCH(P$1,coordinates!$E$2:$E$26,0))-INDEX(coordinates!$C$2:$C$26,MATCH($A15,coordinates!$A$2:$A$26,0)))^2)</f>
        <v>2.8222685910451539</v>
      </c>
      <c r="Q15" s="1">
        <f>SQRT((INDEX(coordinates!$F$2:$F$23,MATCH(Q$1,coordinates!$E$2:$E$23,0))-INDEX(coordinates!$B$2:$B$26,MATCH($A15,coordinates!$A$2:$A$26,0)))^2+(INDEX(coordinates!$G$2:$G$26,MATCH(Q$1,coordinates!$E$2:$E$26,0))-INDEX(coordinates!$C$2:$C$26,MATCH($A15,coordinates!$A$2:$A$26,0)))^2)</f>
        <v>7.7826730626437097</v>
      </c>
      <c r="R15" s="1">
        <f>SQRT((INDEX(coordinates!$F$2:$F$23,MATCH(R$1,coordinates!$E$2:$E$23,0))-INDEX(coordinates!$B$2:$B$26,MATCH($A15,coordinates!$A$2:$A$26,0)))^2+(INDEX(coordinates!$G$2:$G$26,MATCH(R$1,coordinates!$E$2:$E$26,0))-INDEX(coordinates!$C$2:$C$26,MATCH($A15,coordinates!$A$2:$A$26,0)))^2)</f>
        <v>7.3792411533978202</v>
      </c>
      <c r="S15" s="1">
        <f>SQRT((INDEX(coordinates!$F$2:$F$23,MATCH(S$1,coordinates!$E$2:$E$23,0))-INDEX(coordinates!$B$2:$B$26,MATCH($A15,coordinates!$A$2:$A$26,0)))^2+(INDEX(coordinates!$G$2:$G$26,MATCH(S$1,coordinates!$E$2:$E$26,0))-INDEX(coordinates!$C$2:$C$26,MATCH($A15,coordinates!$A$2:$A$26,0)))^2)</f>
        <v>1.2403628501370072</v>
      </c>
      <c r="T15" s="1">
        <f>SQRT((INDEX(coordinates!$F$2:$F$23,MATCH(T$1,coordinates!$E$2:$E$23,0))-INDEX(coordinates!$B$2:$B$26,MATCH($A15,coordinates!$A$2:$A$26,0)))^2+(INDEX(coordinates!$G$2:$G$26,MATCH(T$1,coordinates!$E$2:$E$26,0))-INDEX(coordinates!$C$2:$C$26,MATCH($A15,coordinates!$A$2:$A$26,0)))^2)</f>
        <v>6.4046623642468461</v>
      </c>
      <c r="U15" s="1">
        <f>SQRT((INDEX(coordinates!$F$2:$F$23,MATCH(U$1,coordinates!$E$2:$E$23,0))-INDEX(coordinates!$B$2:$B$26,MATCH($A15,coordinates!$A$2:$A$26,0)))^2+(INDEX(coordinates!$G$2:$G$26,MATCH(U$1,coordinates!$E$2:$E$26,0))-INDEX(coordinates!$C$2:$C$26,MATCH($A15,coordinates!$A$2:$A$26,0)))^2)</f>
        <v>11.222285863405904</v>
      </c>
      <c r="V15" s="1">
        <f>SQRT((INDEX(coordinates!$F$2:$F$23,MATCH(V$1,coordinates!$E$2:$E$23,0))-INDEX(coordinates!$B$2:$B$26,MATCH($A15,coordinates!$A$2:$A$26,0)))^2+(INDEX(coordinates!$G$2:$G$26,MATCH(V$1,coordinates!$E$2:$E$26,0))-INDEX(coordinates!$C$2:$C$26,MATCH($A15,coordinates!$A$2:$A$26,0)))^2)</f>
        <v>2.9743066418915185</v>
      </c>
      <c r="W15" s="1">
        <f>SQRT((INDEX(coordinates!$F$2:$F$23,MATCH(W$1,coordinates!$E$2:$E$23,0))-INDEX(coordinates!$B$2:$B$26,MATCH($A15,coordinates!$A$2:$A$26,0)))^2+(INDEX(coordinates!$G$2:$G$26,MATCH(W$1,coordinates!$E$2:$E$26,0))-INDEX(coordinates!$C$2:$C$26,MATCH($A15,coordinates!$A$2:$A$26,0)))^2)</f>
        <v>11.305825931792866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3">
      <c r="A16" t="s">
        <v>25</v>
      </c>
      <c r="B16" s="1">
        <f>SQRT((INDEX(coordinates!$F$2:$F$23,MATCH(B$1,coordinates!$E$2:$E$23,0))-INDEX(coordinates!$B$2:$B$26,MATCH($A16,coordinates!$A$2:$A$26,0)))^2+(INDEX(coordinates!$G$2:$G$26,MATCH(B$1,coordinates!$E$2:$E$26,0))-INDEX(coordinates!$C$2:$C$26,MATCH($A16,coordinates!$A$2:$A$26,0)))^2)</f>
        <v>10.955363982999378</v>
      </c>
      <c r="C16" s="1">
        <f>SQRT((INDEX(coordinates!$F$2:$F$23,MATCH(C$1,coordinates!$E$2:$E$23,0))-INDEX(coordinates!$B$2:$B$26,MATCH($A16,coordinates!$A$2:$A$26,0)))^2+(INDEX(coordinates!$G$2:$G$26,MATCH(C$1,coordinates!$E$2:$E$26,0))-INDEX(coordinates!$C$2:$C$26,MATCH($A16,coordinates!$A$2:$A$26,0)))^2)</f>
        <v>10.057678658617007</v>
      </c>
      <c r="D16" s="1">
        <f>SQRT((INDEX(coordinates!$F$2:$F$23,MATCH(D$1,coordinates!$E$2:$E$23,0))-INDEX(coordinates!$B$2:$B$26,MATCH($A16,coordinates!$A$2:$A$26,0)))^2+(INDEX(coordinates!$G$2:$G$26,MATCH(D$1,coordinates!$E$2:$E$26,0))-INDEX(coordinates!$C$2:$C$26,MATCH($A16,coordinates!$A$2:$A$26,0)))^2)</f>
        <v>8.7778015470845538</v>
      </c>
      <c r="E16" s="1">
        <f>SQRT((INDEX(coordinates!$F$2:$F$23,MATCH(E$1,coordinates!$E$2:$E$23,0))-INDEX(coordinates!$B$2:$B$26,MATCH($A16,coordinates!$A$2:$A$26,0)))^2+(INDEX(coordinates!$G$2:$G$26,MATCH(E$1,coordinates!$E$2:$E$26,0))-INDEX(coordinates!$C$2:$C$26,MATCH($A16,coordinates!$A$2:$A$26,0)))^2)</f>
        <v>2.823632412336988</v>
      </c>
      <c r="F16" s="1">
        <f>SQRT((INDEX(coordinates!$F$2:$F$23,MATCH(F$1,coordinates!$E$2:$E$23,0))-INDEX(coordinates!$B$2:$B$26,MATCH($A16,coordinates!$A$2:$A$26,0)))^2+(INDEX(coordinates!$G$2:$G$26,MATCH(F$1,coordinates!$E$2:$E$26,0))-INDEX(coordinates!$C$2:$C$26,MATCH($A16,coordinates!$A$2:$A$26,0)))^2)</f>
        <v>5.7815309391198451</v>
      </c>
      <c r="G16" s="1">
        <f>SQRT((INDEX(coordinates!$F$2:$F$23,MATCH(G$1,coordinates!$E$2:$E$23,0))-INDEX(coordinates!$B$2:$B$26,MATCH($A16,coordinates!$A$2:$A$26,0)))^2+(INDEX(coordinates!$G$2:$G$26,MATCH(G$1,coordinates!$E$2:$E$26,0))-INDEX(coordinates!$C$2:$C$26,MATCH($A16,coordinates!$A$2:$A$26,0)))^2)</f>
        <v>8.1360002458210392</v>
      </c>
      <c r="H16" s="1">
        <f>SQRT((INDEX(coordinates!$F$2:$F$23,MATCH(H$1,coordinates!$E$2:$E$23,0))-INDEX(coordinates!$B$2:$B$26,MATCH($A16,coordinates!$A$2:$A$26,0)))^2+(INDEX(coordinates!$G$2:$G$26,MATCH(H$1,coordinates!$E$2:$E$26,0))-INDEX(coordinates!$C$2:$C$26,MATCH($A16,coordinates!$A$2:$A$26,0)))^2)</f>
        <v>7.8433666240970785</v>
      </c>
      <c r="I16" s="1">
        <f>SQRT((INDEX(coordinates!$F$2:$F$23,MATCH(I$1,coordinates!$E$2:$E$23,0))-INDEX(coordinates!$B$2:$B$26,MATCH($A16,coordinates!$A$2:$A$26,0)))^2+(INDEX(coordinates!$G$2:$G$26,MATCH(I$1,coordinates!$E$2:$E$26,0))-INDEX(coordinates!$C$2:$C$26,MATCH($A16,coordinates!$A$2:$A$26,0)))^2)</f>
        <v>11.375205492649354</v>
      </c>
      <c r="J16" s="1">
        <f>SQRT((INDEX(coordinates!$F$2:$F$23,MATCH(J$1,coordinates!$E$2:$E$23,0))-INDEX(coordinates!$B$2:$B$26,MATCH($A16,coordinates!$A$2:$A$26,0)))^2+(INDEX(coordinates!$G$2:$G$26,MATCH(J$1,coordinates!$E$2:$E$26,0))-INDEX(coordinates!$C$2:$C$26,MATCH($A16,coordinates!$A$2:$A$26,0)))^2)</f>
        <v>7.8570541553434632</v>
      </c>
      <c r="K16" s="1">
        <f>SQRT((INDEX(coordinates!$F$2:$F$23,MATCH(K$1,coordinates!$E$2:$E$23,0))-INDEX(coordinates!$B$2:$B$26,MATCH($A16,coordinates!$A$2:$A$26,0)))^2+(INDEX(coordinates!$G$2:$G$26,MATCH(K$1,coordinates!$E$2:$E$26,0))-INDEX(coordinates!$C$2:$C$26,MATCH($A16,coordinates!$A$2:$A$26,0)))^2)</f>
        <v>9.2035047672068924</v>
      </c>
      <c r="L16" s="1">
        <f>SQRT((INDEX(coordinates!$F$2:$F$23,MATCH(L$1,coordinates!$E$2:$E$23,0))-INDEX(coordinates!$B$2:$B$26,MATCH($A16,coordinates!$A$2:$A$26,0)))^2+(INDEX(coordinates!$G$2:$G$26,MATCH(L$1,coordinates!$E$2:$E$26,0))-INDEX(coordinates!$C$2:$C$26,MATCH($A16,coordinates!$A$2:$A$26,0)))^2)</f>
        <v>11.870943517682154</v>
      </c>
      <c r="M16" s="1">
        <f>SQRT((INDEX(coordinates!$F$2:$F$23,MATCH(M$1,coordinates!$E$2:$E$23,0))-INDEX(coordinates!$B$2:$B$26,MATCH($A16,coordinates!$A$2:$A$26,0)))^2+(INDEX(coordinates!$G$2:$G$26,MATCH(M$1,coordinates!$E$2:$E$26,0))-INDEX(coordinates!$C$2:$C$26,MATCH($A16,coordinates!$A$2:$A$26,0)))^2)</f>
        <v>4.9512220713678357</v>
      </c>
      <c r="N16" s="1">
        <f>SQRT((INDEX(coordinates!$F$2:$F$23,MATCH(N$1,coordinates!$E$2:$E$23,0))-INDEX(coordinates!$B$2:$B$26,MATCH($A16,coordinates!$A$2:$A$26,0)))^2+(INDEX(coordinates!$G$2:$G$26,MATCH(N$1,coordinates!$E$2:$E$26,0))-INDEX(coordinates!$C$2:$C$26,MATCH($A16,coordinates!$A$2:$A$26,0)))^2)</f>
        <v>7.2501034475378345</v>
      </c>
      <c r="O16" s="1">
        <f>SQRT((INDEX(coordinates!$F$2:$F$23,MATCH(O$1,coordinates!$E$2:$E$23,0))-INDEX(coordinates!$B$2:$B$26,MATCH($A16,coordinates!$A$2:$A$26,0)))^2+(INDEX(coordinates!$G$2:$G$26,MATCH(O$1,coordinates!$E$2:$E$26,0))-INDEX(coordinates!$C$2:$C$26,MATCH($A16,coordinates!$A$2:$A$26,0)))^2)</f>
        <v>5.9396043639286278</v>
      </c>
      <c r="P16" s="1">
        <f>SQRT((INDEX(coordinates!$F$2:$F$23,MATCH(P$1,coordinates!$E$2:$E$23,0))-INDEX(coordinates!$B$2:$B$26,MATCH($A16,coordinates!$A$2:$A$26,0)))^2+(INDEX(coordinates!$G$2:$G$26,MATCH(P$1,coordinates!$E$2:$E$26,0))-INDEX(coordinates!$C$2:$C$26,MATCH($A16,coordinates!$A$2:$A$26,0)))^2)</f>
        <v>3.0468508332374924</v>
      </c>
      <c r="Q16" s="1">
        <f>SQRT((INDEX(coordinates!$F$2:$F$23,MATCH(Q$1,coordinates!$E$2:$E$23,0))-INDEX(coordinates!$B$2:$B$26,MATCH($A16,coordinates!$A$2:$A$26,0)))^2+(INDEX(coordinates!$G$2:$G$26,MATCH(Q$1,coordinates!$E$2:$E$26,0))-INDEX(coordinates!$C$2:$C$26,MATCH($A16,coordinates!$A$2:$A$26,0)))^2)</f>
        <v>9.810835846144812</v>
      </c>
      <c r="R16" s="1">
        <f>SQRT((INDEX(coordinates!$F$2:$F$23,MATCH(R$1,coordinates!$E$2:$E$23,0))-INDEX(coordinates!$B$2:$B$26,MATCH($A16,coordinates!$A$2:$A$26,0)))^2+(INDEX(coordinates!$G$2:$G$26,MATCH(R$1,coordinates!$E$2:$E$26,0))-INDEX(coordinates!$C$2:$C$26,MATCH($A16,coordinates!$A$2:$A$26,0)))^2)</f>
        <v>6.6692503326835775</v>
      </c>
      <c r="S16" s="1">
        <f>SQRT((INDEX(coordinates!$F$2:$F$23,MATCH(S$1,coordinates!$E$2:$E$23,0))-INDEX(coordinates!$B$2:$B$26,MATCH($A16,coordinates!$A$2:$A$26,0)))^2+(INDEX(coordinates!$G$2:$G$26,MATCH(S$1,coordinates!$E$2:$E$26,0))-INDEX(coordinates!$C$2:$C$26,MATCH($A16,coordinates!$A$2:$A$26,0)))^2)</f>
        <v>2.4596747752497685</v>
      </c>
      <c r="T16" s="1">
        <f>SQRT((INDEX(coordinates!$F$2:$F$23,MATCH(T$1,coordinates!$E$2:$E$23,0))-INDEX(coordinates!$B$2:$B$26,MATCH($A16,coordinates!$A$2:$A$26,0)))^2+(INDEX(coordinates!$G$2:$G$26,MATCH(T$1,coordinates!$E$2:$E$26,0))-INDEX(coordinates!$C$2:$C$26,MATCH($A16,coordinates!$A$2:$A$26,0)))^2)</f>
        <v>8.5569737641294665</v>
      </c>
      <c r="U16" s="1">
        <f>SQRT((INDEX(coordinates!$F$2:$F$23,MATCH(U$1,coordinates!$E$2:$E$23,0))-INDEX(coordinates!$B$2:$B$26,MATCH($A16,coordinates!$A$2:$A$26,0)))^2+(INDEX(coordinates!$G$2:$G$26,MATCH(U$1,coordinates!$E$2:$E$26,0))-INDEX(coordinates!$C$2:$C$26,MATCH($A16,coordinates!$A$2:$A$26,0)))^2)</f>
        <v>11.841233043902143</v>
      </c>
      <c r="V16" s="1">
        <f>SQRT((INDEX(coordinates!$F$2:$F$23,MATCH(V$1,coordinates!$E$2:$E$23,0))-INDEX(coordinates!$B$2:$B$26,MATCH($A16,coordinates!$A$2:$A$26,0)))^2+(INDEX(coordinates!$G$2:$G$26,MATCH(V$1,coordinates!$E$2:$E$26,0))-INDEX(coordinates!$C$2:$C$26,MATCH($A16,coordinates!$A$2:$A$26,0)))^2)</f>
        <v>1.0937092849564733</v>
      </c>
      <c r="W16" s="1">
        <f>SQRT((INDEX(coordinates!$F$2:$F$23,MATCH(W$1,coordinates!$E$2:$E$23,0))-INDEX(coordinates!$B$2:$B$26,MATCH($A16,coordinates!$A$2:$A$26,0)))^2+(INDEX(coordinates!$G$2:$G$26,MATCH(W$1,coordinates!$E$2:$E$26,0))-INDEX(coordinates!$C$2:$C$26,MATCH($A16,coordinates!$A$2:$A$26,0)))^2)</f>
        <v>10.610268611114423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3">
      <c r="A17" t="s">
        <v>26</v>
      </c>
      <c r="B17" s="1">
        <f>SQRT((INDEX(coordinates!$F$2:$F$23,MATCH(B$1,coordinates!$E$2:$E$23,0))-INDEX(coordinates!$B$2:$B$26,MATCH($A17,coordinates!$A$2:$A$26,0)))^2+(INDEX(coordinates!$G$2:$G$26,MATCH(B$1,coordinates!$E$2:$E$26,0))-INDEX(coordinates!$C$2:$C$26,MATCH($A17,coordinates!$A$2:$A$26,0)))^2)</f>
        <v>11.925812341304052</v>
      </c>
      <c r="C17" s="1">
        <f>SQRT((INDEX(coordinates!$F$2:$F$23,MATCH(C$1,coordinates!$E$2:$E$23,0))-INDEX(coordinates!$B$2:$B$26,MATCH($A17,coordinates!$A$2:$A$26,0)))^2+(INDEX(coordinates!$G$2:$G$26,MATCH(C$1,coordinates!$E$2:$E$26,0))-INDEX(coordinates!$C$2:$C$26,MATCH($A17,coordinates!$A$2:$A$26,0)))^2)</f>
        <v>7.5226391645485702</v>
      </c>
      <c r="D17" s="1">
        <f>SQRT((INDEX(coordinates!$F$2:$F$23,MATCH(D$1,coordinates!$E$2:$E$23,0))-INDEX(coordinates!$B$2:$B$26,MATCH($A17,coordinates!$A$2:$A$26,0)))^2+(INDEX(coordinates!$G$2:$G$26,MATCH(D$1,coordinates!$E$2:$E$26,0))-INDEX(coordinates!$C$2:$C$26,MATCH($A17,coordinates!$A$2:$A$26,0)))^2)</f>
        <v>8.3720726227141622</v>
      </c>
      <c r="E17" s="1">
        <f>SQRT((INDEX(coordinates!$F$2:$F$23,MATCH(E$1,coordinates!$E$2:$E$23,0))-INDEX(coordinates!$B$2:$B$26,MATCH($A17,coordinates!$A$2:$A$26,0)))^2+(INDEX(coordinates!$G$2:$G$26,MATCH(E$1,coordinates!$E$2:$E$26,0))-INDEX(coordinates!$C$2:$C$26,MATCH($A17,coordinates!$A$2:$A$26,0)))^2)</f>
        <v>3.0530804116498471</v>
      </c>
      <c r="F17" s="1">
        <f>SQRT((INDEX(coordinates!$F$2:$F$23,MATCH(F$1,coordinates!$E$2:$E$23,0))-INDEX(coordinates!$B$2:$B$26,MATCH($A17,coordinates!$A$2:$A$26,0)))^2+(INDEX(coordinates!$G$2:$G$26,MATCH(F$1,coordinates!$E$2:$E$26,0))-INDEX(coordinates!$C$2:$C$26,MATCH($A17,coordinates!$A$2:$A$26,0)))^2)</f>
        <v>7.6098948744381483</v>
      </c>
      <c r="G17" s="1">
        <f>SQRT((INDEX(coordinates!$F$2:$F$23,MATCH(G$1,coordinates!$E$2:$E$23,0))-INDEX(coordinates!$B$2:$B$26,MATCH($A17,coordinates!$A$2:$A$26,0)))^2+(INDEX(coordinates!$G$2:$G$26,MATCH(G$1,coordinates!$E$2:$E$26,0))-INDEX(coordinates!$C$2:$C$26,MATCH($A17,coordinates!$A$2:$A$26,0)))^2)</f>
        <v>4.3491263490498877</v>
      </c>
      <c r="H17" s="1">
        <f>SQRT((INDEX(coordinates!$F$2:$F$23,MATCH(H$1,coordinates!$E$2:$E$23,0))-INDEX(coordinates!$B$2:$B$26,MATCH($A17,coordinates!$A$2:$A$26,0)))^2+(INDEX(coordinates!$G$2:$G$26,MATCH(H$1,coordinates!$E$2:$E$26,0))-INDEX(coordinates!$C$2:$C$26,MATCH($A17,coordinates!$A$2:$A$26,0)))^2)</f>
        <v>4.6251702671361192</v>
      </c>
      <c r="I17" s="1">
        <f>SQRT((INDEX(coordinates!$F$2:$F$23,MATCH(I$1,coordinates!$E$2:$E$23,0))-INDEX(coordinates!$B$2:$B$26,MATCH($A17,coordinates!$A$2:$A$26,0)))^2+(INDEX(coordinates!$G$2:$G$26,MATCH(I$1,coordinates!$E$2:$E$26,0))-INDEX(coordinates!$C$2:$C$26,MATCH($A17,coordinates!$A$2:$A$26,0)))^2)</f>
        <v>7.9789535654746109</v>
      </c>
      <c r="J17" s="1">
        <f>SQRT((INDEX(coordinates!$F$2:$F$23,MATCH(J$1,coordinates!$E$2:$E$23,0))-INDEX(coordinates!$B$2:$B$26,MATCH($A17,coordinates!$A$2:$A$26,0)))^2+(INDEX(coordinates!$G$2:$G$26,MATCH(J$1,coordinates!$E$2:$E$26,0))-INDEX(coordinates!$C$2:$C$26,MATCH($A17,coordinates!$A$2:$A$26,0)))^2)</f>
        <v>9.308281259179914</v>
      </c>
      <c r="K17" s="1">
        <f>SQRT((INDEX(coordinates!$F$2:$F$23,MATCH(K$1,coordinates!$E$2:$E$23,0))-INDEX(coordinates!$B$2:$B$26,MATCH($A17,coordinates!$A$2:$A$26,0)))^2+(INDEX(coordinates!$G$2:$G$26,MATCH(K$1,coordinates!$E$2:$E$26,0))-INDEX(coordinates!$C$2:$C$26,MATCH($A17,coordinates!$A$2:$A$26,0)))^2)</f>
        <v>7.9452942047478645</v>
      </c>
      <c r="L17" s="1">
        <f>SQRT((INDEX(coordinates!$F$2:$F$23,MATCH(L$1,coordinates!$E$2:$E$23,0))-INDEX(coordinates!$B$2:$B$26,MATCH($A17,coordinates!$A$2:$A$26,0)))^2+(INDEX(coordinates!$G$2:$G$26,MATCH(L$1,coordinates!$E$2:$E$26,0))-INDEX(coordinates!$C$2:$C$26,MATCH($A17,coordinates!$A$2:$A$26,0)))^2)</f>
        <v>9.0179210464496737</v>
      </c>
      <c r="M17" s="1">
        <f>SQRT((INDEX(coordinates!$F$2:$F$23,MATCH(M$1,coordinates!$E$2:$E$23,0))-INDEX(coordinates!$B$2:$B$26,MATCH($A17,coordinates!$A$2:$A$26,0)))^2+(INDEX(coordinates!$G$2:$G$26,MATCH(M$1,coordinates!$E$2:$E$26,0))-INDEX(coordinates!$C$2:$C$26,MATCH($A17,coordinates!$A$2:$A$26,0)))^2)</f>
        <v>1.4312232530251878</v>
      </c>
      <c r="N17" s="1">
        <f>SQRT((INDEX(coordinates!$F$2:$F$23,MATCH(N$1,coordinates!$E$2:$E$23,0))-INDEX(coordinates!$B$2:$B$26,MATCH($A17,coordinates!$A$2:$A$26,0)))^2+(INDEX(coordinates!$G$2:$G$26,MATCH(N$1,coordinates!$E$2:$E$26,0))-INDEX(coordinates!$C$2:$C$26,MATCH($A17,coordinates!$A$2:$A$26,0)))^2)</f>
        <v>3.1184932259025349</v>
      </c>
      <c r="O17" s="1">
        <f>SQRT((INDEX(coordinates!$F$2:$F$23,MATCH(O$1,coordinates!$E$2:$E$23,0))-INDEX(coordinates!$B$2:$B$26,MATCH($A17,coordinates!$A$2:$A$26,0)))^2+(INDEX(coordinates!$G$2:$G$26,MATCH(O$1,coordinates!$E$2:$E$26,0))-INDEX(coordinates!$C$2:$C$26,MATCH($A17,coordinates!$A$2:$A$26,0)))^2)</f>
        <v>9.8765631674181087</v>
      </c>
      <c r="P17" s="1">
        <f>SQRT((INDEX(coordinates!$F$2:$F$23,MATCH(P$1,coordinates!$E$2:$E$23,0))-INDEX(coordinates!$B$2:$B$26,MATCH($A17,coordinates!$A$2:$A$26,0)))^2+(INDEX(coordinates!$G$2:$G$26,MATCH(P$1,coordinates!$E$2:$E$26,0))-INDEX(coordinates!$C$2:$C$26,MATCH($A17,coordinates!$A$2:$A$26,0)))^2)</f>
        <v>7.3822015686379086</v>
      </c>
      <c r="Q17" s="1">
        <f>SQRT((INDEX(coordinates!$F$2:$F$23,MATCH(Q$1,coordinates!$E$2:$E$23,0))-INDEX(coordinates!$B$2:$B$26,MATCH($A17,coordinates!$A$2:$A$26,0)))^2+(INDEX(coordinates!$G$2:$G$26,MATCH(Q$1,coordinates!$E$2:$E$26,0))-INDEX(coordinates!$C$2:$C$26,MATCH($A17,coordinates!$A$2:$A$26,0)))^2)</f>
        <v>10.530930633139695</v>
      </c>
      <c r="R17" s="1">
        <f>SQRT((INDEX(coordinates!$F$2:$F$23,MATCH(R$1,coordinates!$E$2:$E$23,0))-INDEX(coordinates!$B$2:$B$26,MATCH($A17,coordinates!$A$2:$A$26,0)))^2+(INDEX(coordinates!$G$2:$G$26,MATCH(R$1,coordinates!$E$2:$E$26,0))-INDEX(coordinates!$C$2:$C$26,MATCH($A17,coordinates!$A$2:$A$26,0)))^2)</f>
        <v>2.3522967499871275</v>
      </c>
      <c r="S17" s="1">
        <f>SQRT((INDEX(coordinates!$F$2:$F$23,MATCH(S$1,coordinates!$E$2:$E$23,0))-INDEX(coordinates!$B$2:$B$26,MATCH($A17,coordinates!$A$2:$A$26,0)))^2+(INDEX(coordinates!$G$2:$G$26,MATCH(S$1,coordinates!$E$2:$E$26,0))-INDEX(coordinates!$C$2:$C$26,MATCH($A17,coordinates!$A$2:$A$26,0)))^2)</f>
        <v>6.3734605984504213</v>
      </c>
      <c r="T17" s="1">
        <f>SQRT((INDEX(coordinates!$F$2:$F$23,MATCH(T$1,coordinates!$E$2:$E$23,0))-INDEX(coordinates!$B$2:$B$26,MATCH($A17,coordinates!$A$2:$A$26,0)))^2+(INDEX(coordinates!$G$2:$G$26,MATCH(T$1,coordinates!$E$2:$E$26,0))-INDEX(coordinates!$C$2:$C$26,MATCH($A17,coordinates!$A$2:$A$26,0)))^2)</f>
        <v>11.015371078633709</v>
      </c>
      <c r="U17" s="1">
        <f>SQRT((INDEX(coordinates!$F$2:$F$23,MATCH(U$1,coordinates!$E$2:$E$23,0))-INDEX(coordinates!$B$2:$B$26,MATCH($A17,coordinates!$A$2:$A$26,0)))^2+(INDEX(coordinates!$G$2:$G$26,MATCH(U$1,coordinates!$E$2:$E$26,0))-INDEX(coordinates!$C$2:$C$26,MATCH($A17,coordinates!$A$2:$A$26,0)))^2)</f>
        <v>8.7794874565660166</v>
      </c>
      <c r="V17" s="1">
        <f>SQRT((INDEX(coordinates!$F$2:$F$23,MATCH(V$1,coordinates!$E$2:$E$23,0))-INDEX(coordinates!$B$2:$B$26,MATCH($A17,coordinates!$A$2:$A$26,0)))^2+(INDEX(coordinates!$G$2:$G$26,MATCH(V$1,coordinates!$E$2:$E$26,0))-INDEX(coordinates!$C$2:$C$26,MATCH($A17,coordinates!$A$2:$A$26,0)))^2)</f>
        <v>3.3832528726064801</v>
      </c>
      <c r="W17" s="1">
        <f>SQRT((INDEX(coordinates!$F$2:$F$23,MATCH(W$1,coordinates!$E$2:$E$23,0))-INDEX(coordinates!$B$2:$B$26,MATCH($A17,coordinates!$A$2:$A$26,0)))^2+(INDEX(coordinates!$G$2:$G$26,MATCH(W$1,coordinates!$E$2:$E$26,0))-INDEX(coordinates!$C$2:$C$26,MATCH($A17,coordinates!$A$2:$A$26,0)))^2)</f>
        <v>6.2467911762760249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3">
      <c r="A18" t="s">
        <v>27</v>
      </c>
      <c r="B18" s="1">
        <f>SQRT((INDEX(coordinates!$F$2:$F$23,MATCH(B$1,coordinates!$E$2:$E$23,0))-INDEX(coordinates!$B$2:$B$26,MATCH($A18,coordinates!$A$2:$A$26,0)))^2+(INDEX(coordinates!$G$2:$G$26,MATCH(B$1,coordinates!$E$2:$E$26,0))-INDEX(coordinates!$C$2:$C$26,MATCH($A18,coordinates!$A$2:$A$26,0)))^2)</f>
        <v>13.734078054241575</v>
      </c>
      <c r="C18" s="1">
        <f>SQRT((INDEX(coordinates!$F$2:$F$23,MATCH(C$1,coordinates!$E$2:$E$23,0))-INDEX(coordinates!$B$2:$B$26,MATCH($A18,coordinates!$A$2:$A$26,0)))^2+(INDEX(coordinates!$G$2:$G$26,MATCH(C$1,coordinates!$E$2:$E$26,0))-INDEX(coordinates!$C$2:$C$26,MATCH($A18,coordinates!$A$2:$A$26,0)))^2)</f>
        <v>6.6201208448184694</v>
      </c>
      <c r="D18" s="1">
        <f>SQRT((INDEX(coordinates!$F$2:$F$23,MATCH(D$1,coordinates!$E$2:$E$23,0))-INDEX(coordinates!$B$2:$B$26,MATCH($A18,coordinates!$A$2:$A$26,0)))^2+(INDEX(coordinates!$G$2:$G$26,MATCH(D$1,coordinates!$E$2:$E$26,0))-INDEX(coordinates!$C$2:$C$26,MATCH($A18,coordinates!$A$2:$A$26,0)))^2)</f>
        <v>9.5627035926039241</v>
      </c>
      <c r="E18" s="1">
        <f>SQRT((INDEX(coordinates!$F$2:$F$23,MATCH(E$1,coordinates!$E$2:$E$23,0))-INDEX(coordinates!$B$2:$B$26,MATCH($A18,coordinates!$A$2:$A$26,0)))^2+(INDEX(coordinates!$G$2:$G$26,MATCH(E$1,coordinates!$E$2:$E$26,0))-INDEX(coordinates!$C$2:$C$26,MATCH($A18,coordinates!$A$2:$A$26,0)))^2)</f>
        <v>6.6160108826996344</v>
      </c>
      <c r="F18" s="1">
        <f>SQRT((INDEX(coordinates!$F$2:$F$23,MATCH(F$1,coordinates!$E$2:$E$23,0))-INDEX(coordinates!$B$2:$B$26,MATCH($A18,coordinates!$A$2:$A$26,0)))^2+(INDEX(coordinates!$G$2:$G$26,MATCH(F$1,coordinates!$E$2:$E$26,0))-INDEX(coordinates!$C$2:$C$26,MATCH($A18,coordinates!$A$2:$A$26,0)))^2)</f>
        <v>10.527924771767701</v>
      </c>
      <c r="G18" s="1">
        <f>SQRT((INDEX(coordinates!$F$2:$F$23,MATCH(G$1,coordinates!$E$2:$E$23,0))-INDEX(coordinates!$B$2:$B$26,MATCH($A18,coordinates!$A$2:$A$26,0)))^2+(INDEX(coordinates!$G$2:$G$26,MATCH(G$1,coordinates!$E$2:$E$26,0))-INDEX(coordinates!$C$2:$C$26,MATCH($A18,coordinates!$A$2:$A$26,0)))^2)</f>
        <v>3.4541858664524701</v>
      </c>
      <c r="H18" s="1">
        <f>SQRT((INDEX(coordinates!$F$2:$F$23,MATCH(H$1,coordinates!$E$2:$E$23,0))-INDEX(coordinates!$B$2:$B$26,MATCH($A18,coordinates!$A$2:$A$26,0)))^2+(INDEX(coordinates!$G$2:$G$26,MATCH(H$1,coordinates!$E$2:$E$26,0))-INDEX(coordinates!$C$2:$C$26,MATCH($A18,coordinates!$A$2:$A$26,0)))^2)</f>
        <v>3.9126078259902313</v>
      </c>
      <c r="I18" s="1">
        <f>SQRT((INDEX(coordinates!$F$2:$F$23,MATCH(I$1,coordinates!$E$2:$E$23,0))-INDEX(coordinates!$B$2:$B$26,MATCH($A18,coordinates!$A$2:$A$26,0)))^2+(INDEX(coordinates!$G$2:$G$26,MATCH(I$1,coordinates!$E$2:$E$26,0))-INDEX(coordinates!$C$2:$C$26,MATCH($A18,coordinates!$A$2:$A$26,0)))^2)</f>
        <v>5.649584055485855</v>
      </c>
      <c r="J18" s="1">
        <f>SQRT((INDEX(coordinates!$F$2:$F$23,MATCH(J$1,coordinates!$E$2:$E$23,0))-INDEX(coordinates!$B$2:$B$26,MATCH($A18,coordinates!$A$2:$A$26,0)))^2+(INDEX(coordinates!$G$2:$G$26,MATCH(J$1,coordinates!$E$2:$E$26,0))-INDEX(coordinates!$C$2:$C$26,MATCH($A18,coordinates!$A$2:$A$26,0)))^2)</f>
        <v>11.756436534936936</v>
      </c>
      <c r="K18" s="1">
        <f>SQRT((INDEX(coordinates!$F$2:$F$23,MATCH(K$1,coordinates!$E$2:$E$23,0))-INDEX(coordinates!$B$2:$B$26,MATCH($A18,coordinates!$A$2:$A$26,0)))^2+(INDEX(coordinates!$G$2:$G$26,MATCH(K$1,coordinates!$E$2:$E$26,0))-INDEX(coordinates!$C$2:$C$26,MATCH($A18,coordinates!$A$2:$A$26,0)))^2)</f>
        <v>8.4292941578758533</v>
      </c>
      <c r="L18" s="1">
        <f>SQRT((INDEX(coordinates!$F$2:$F$23,MATCH(L$1,coordinates!$E$2:$E$23,0))-INDEX(coordinates!$B$2:$B$26,MATCH($A18,coordinates!$A$2:$A$26,0)))^2+(INDEX(coordinates!$G$2:$G$26,MATCH(L$1,coordinates!$E$2:$E$26,0))-INDEX(coordinates!$C$2:$C$26,MATCH($A18,coordinates!$A$2:$A$26,0)))^2)</f>
        <v>7.3349846625606521</v>
      </c>
      <c r="M18" s="1">
        <f>SQRT((INDEX(coordinates!$F$2:$F$23,MATCH(M$1,coordinates!$E$2:$E$23,0))-INDEX(coordinates!$B$2:$B$26,MATCH($A18,coordinates!$A$2:$A$26,0)))^2+(INDEX(coordinates!$G$2:$G$26,MATCH(M$1,coordinates!$E$2:$E$26,0))-INDEX(coordinates!$C$2:$C$26,MATCH($A18,coordinates!$A$2:$A$26,0)))^2)</f>
        <v>4.1241847679268684</v>
      </c>
      <c r="N18" s="1">
        <f>SQRT((INDEX(coordinates!$F$2:$F$23,MATCH(N$1,coordinates!$E$2:$E$23,0))-INDEX(coordinates!$B$2:$B$26,MATCH($A18,coordinates!$A$2:$A$26,0)))^2+(INDEX(coordinates!$G$2:$G$26,MATCH(N$1,coordinates!$E$2:$E$26,0))-INDEX(coordinates!$C$2:$C$26,MATCH($A18,coordinates!$A$2:$A$26,0)))^2)</f>
        <v>2.3940133667128931</v>
      </c>
      <c r="O18" s="1">
        <f>SQRT((INDEX(coordinates!$F$2:$F$23,MATCH(O$1,coordinates!$E$2:$E$23,0))-INDEX(coordinates!$B$2:$B$26,MATCH($A18,coordinates!$A$2:$A$26,0)))^2+(INDEX(coordinates!$G$2:$G$26,MATCH(O$1,coordinates!$E$2:$E$26,0))-INDEX(coordinates!$C$2:$C$26,MATCH($A18,coordinates!$A$2:$A$26,0)))^2)</f>
        <v>13.708953278788282</v>
      </c>
      <c r="P18" s="1">
        <f>SQRT((INDEX(coordinates!$F$2:$F$23,MATCH(P$1,coordinates!$E$2:$E$23,0))-INDEX(coordinates!$B$2:$B$26,MATCH($A18,coordinates!$A$2:$A$26,0)))^2+(INDEX(coordinates!$G$2:$G$26,MATCH(P$1,coordinates!$E$2:$E$26,0))-INDEX(coordinates!$C$2:$C$26,MATCH($A18,coordinates!$A$2:$A$26,0)))^2)</f>
        <v>11.453733015921054</v>
      </c>
      <c r="Q18" s="1">
        <f>SQRT((INDEX(coordinates!$F$2:$F$23,MATCH(Q$1,coordinates!$E$2:$E$23,0))-INDEX(coordinates!$B$2:$B$26,MATCH($A18,coordinates!$A$2:$A$26,0)))^2+(INDEX(coordinates!$G$2:$G$26,MATCH(Q$1,coordinates!$E$2:$E$26,0))-INDEX(coordinates!$C$2:$C$26,MATCH($A18,coordinates!$A$2:$A$26,0)))^2)</f>
        <v>12.296080676378145</v>
      </c>
      <c r="R18" s="1">
        <f>SQRT((INDEX(coordinates!$F$2:$F$23,MATCH(R$1,coordinates!$E$2:$E$23,0))-INDEX(coordinates!$B$2:$B$26,MATCH($A18,coordinates!$A$2:$A$26,0)))^2+(INDEX(coordinates!$G$2:$G$26,MATCH(R$1,coordinates!$E$2:$E$26,0))-INDEX(coordinates!$C$2:$C$26,MATCH($A18,coordinates!$A$2:$A$26,0)))^2)</f>
        <v>1.8356470248934023</v>
      </c>
      <c r="S18" s="1">
        <f>SQRT((INDEX(coordinates!$F$2:$F$23,MATCH(S$1,coordinates!$E$2:$E$23,0))-INDEX(coordinates!$B$2:$B$26,MATCH($A18,coordinates!$A$2:$A$26,0)))^2+(INDEX(coordinates!$G$2:$G$26,MATCH(S$1,coordinates!$E$2:$E$26,0))-INDEX(coordinates!$C$2:$C$26,MATCH($A18,coordinates!$A$2:$A$26,0)))^2)</f>
        <v>10.315430189769112</v>
      </c>
      <c r="T18" s="1">
        <f>SQRT((INDEX(coordinates!$F$2:$F$23,MATCH(T$1,coordinates!$E$2:$E$23,0))-INDEX(coordinates!$B$2:$B$26,MATCH($A18,coordinates!$A$2:$A$26,0)))^2+(INDEX(coordinates!$G$2:$G$26,MATCH(T$1,coordinates!$E$2:$E$26,0))-INDEX(coordinates!$C$2:$C$26,MATCH($A18,coordinates!$A$2:$A$26,0)))^2)</f>
        <v>13.949856630087638</v>
      </c>
      <c r="U18" s="1">
        <f>SQRT((INDEX(coordinates!$F$2:$F$23,MATCH(U$1,coordinates!$E$2:$E$23,0))-INDEX(coordinates!$B$2:$B$26,MATCH($A18,coordinates!$A$2:$A$26,0)))^2+(INDEX(coordinates!$G$2:$G$26,MATCH(U$1,coordinates!$E$2:$E$26,0))-INDEX(coordinates!$C$2:$C$26,MATCH($A18,coordinates!$A$2:$A$26,0)))^2)</f>
        <v>6.8340690660835444</v>
      </c>
      <c r="V18" s="1">
        <f>SQRT((INDEX(coordinates!$F$2:$F$23,MATCH(V$1,coordinates!$E$2:$E$23,0))-INDEX(coordinates!$B$2:$B$26,MATCH($A18,coordinates!$A$2:$A$26,0)))^2+(INDEX(coordinates!$G$2:$G$26,MATCH(V$1,coordinates!$E$2:$E$26,0))-INDEX(coordinates!$C$2:$C$26,MATCH($A18,coordinates!$A$2:$A$26,0)))^2)</f>
        <v>7.499366639923668</v>
      </c>
      <c r="W18" s="1">
        <f>SQRT((INDEX(coordinates!$F$2:$F$23,MATCH(W$1,coordinates!$E$2:$E$23,0))-INDEX(coordinates!$B$2:$B$26,MATCH($A18,coordinates!$A$2:$A$26,0)))^2+(INDEX(coordinates!$G$2:$G$26,MATCH(W$1,coordinates!$E$2:$E$26,0))-INDEX(coordinates!$C$2:$C$26,MATCH($A18,coordinates!$A$2:$A$26,0)))^2)</f>
        <v>2.1345959805077865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3">
      <c r="A19" t="s">
        <v>28</v>
      </c>
      <c r="B19" s="1">
        <f>SQRT((INDEX(coordinates!$F$2:$F$23,MATCH(B$1,coordinates!$E$2:$E$23,0))-INDEX(coordinates!$B$2:$B$26,MATCH($A19,coordinates!$A$2:$A$26,0)))^2+(INDEX(coordinates!$G$2:$G$26,MATCH(B$1,coordinates!$E$2:$E$26,0))-INDEX(coordinates!$C$2:$C$26,MATCH($A19,coordinates!$A$2:$A$26,0)))^2)</f>
        <v>12.176411622477287</v>
      </c>
      <c r="C19" s="1">
        <f>SQRT((INDEX(coordinates!$F$2:$F$23,MATCH(C$1,coordinates!$E$2:$E$23,0))-INDEX(coordinates!$B$2:$B$26,MATCH($A19,coordinates!$A$2:$A$26,0)))^2+(INDEX(coordinates!$G$2:$G$26,MATCH(C$1,coordinates!$E$2:$E$26,0))-INDEX(coordinates!$C$2:$C$26,MATCH($A19,coordinates!$A$2:$A$26,0)))^2)</f>
        <v>4.1416542588680674</v>
      </c>
      <c r="D19" s="1">
        <f>SQRT((INDEX(coordinates!$F$2:$F$23,MATCH(D$1,coordinates!$E$2:$E$23,0))-INDEX(coordinates!$B$2:$B$26,MATCH($A19,coordinates!$A$2:$A$26,0)))^2+(INDEX(coordinates!$G$2:$G$26,MATCH(D$1,coordinates!$E$2:$E$26,0))-INDEX(coordinates!$C$2:$C$26,MATCH($A19,coordinates!$A$2:$A$26,0)))^2)</f>
        <v>7.8892331693264079</v>
      </c>
      <c r="E19" s="1">
        <f>SQRT((INDEX(coordinates!$F$2:$F$23,MATCH(E$1,coordinates!$E$2:$E$23,0))-INDEX(coordinates!$B$2:$B$26,MATCH($A19,coordinates!$A$2:$A$26,0)))^2+(INDEX(coordinates!$G$2:$G$26,MATCH(E$1,coordinates!$E$2:$E$26,0))-INDEX(coordinates!$C$2:$C$26,MATCH($A19,coordinates!$A$2:$A$26,0)))^2)</f>
        <v>7.0888997735896941</v>
      </c>
      <c r="F19" s="1">
        <f>SQRT((INDEX(coordinates!$F$2:$F$23,MATCH(F$1,coordinates!$E$2:$E$23,0))-INDEX(coordinates!$B$2:$B$26,MATCH($A19,coordinates!$A$2:$A$26,0)))^2+(INDEX(coordinates!$G$2:$G$26,MATCH(F$1,coordinates!$E$2:$E$26,0))-INDEX(coordinates!$C$2:$C$26,MATCH($A19,coordinates!$A$2:$A$26,0)))^2)</f>
        <v>9.9692778073439214</v>
      </c>
      <c r="G19" s="1">
        <f>SQRT((INDEX(coordinates!$F$2:$F$23,MATCH(G$1,coordinates!$E$2:$E$23,0))-INDEX(coordinates!$B$2:$B$26,MATCH($A19,coordinates!$A$2:$A$26,0)))^2+(INDEX(coordinates!$G$2:$G$26,MATCH(G$1,coordinates!$E$2:$E$26,0))-INDEX(coordinates!$C$2:$C$26,MATCH($A19,coordinates!$A$2:$A$26,0)))^2)</f>
        <v>6.2576752871973156</v>
      </c>
      <c r="H19" s="1">
        <f>SQRT((INDEX(coordinates!$F$2:$F$23,MATCH(H$1,coordinates!$E$2:$E$23,0))-INDEX(coordinates!$B$2:$B$26,MATCH($A19,coordinates!$A$2:$A$26,0)))^2+(INDEX(coordinates!$G$2:$G$26,MATCH(H$1,coordinates!$E$2:$E$26,0))-INDEX(coordinates!$C$2:$C$26,MATCH($A19,coordinates!$A$2:$A$26,0)))^2)</f>
        <v>2.3710335299189675</v>
      </c>
      <c r="I19" s="1">
        <f>SQRT((INDEX(coordinates!$F$2:$F$23,MATCH(I$1,coordinates!$E$2:$E$23,0))-INDEX(coordinates!$B$2:$B$26,MATCH($A19,coordinates!$A$2:$A$26,0)))^2+(INDEX(coordinates!$G$2:$G$26,MATCH(I$1,coordinates!$E$2:$E$26,0))-INDEX(coordinates!$C$2:$C$26,MATCH($A19,coordinates!$A$2:$A$26,0)))^2)</f>
        <v>2.8450834785643813</v>
      </c>
      <c r="J19" s="1">
        <f>SQRT((INDEX(coordinates!$F$2:$F$23,MATCH(J$1,coordinates!$E$2:$E$23,0))-INDEX(coordinates!$B$2:$B$26,MATCH($A19,coordinates!$A$2:$A$26,0)))^2+(INDEX(coordinates!$G$2:$G$26,MATCH(J$1,coordinates!$E$2:$E$26,0))-INDEX(coordinates!$C$2:$C$26,MATCH($A19,coordinates!$A$2:$A$26,0)))^2)</f>
        <v>10.740972954067056</v>
      </c>
      <c r="K19" s="1">
        <f>SQRT((INDEX(coordinates!$F$2:$F$23,MATCH(K$1,coordinates!$E$2:$E$23,0))-INDEX(coordinates!$B$2:$B$26,MATCH($A19,coordinates!$A$2:$A$26,0)))^2+(INDEX(coordinates!$G$2:$G$26,MATCH(K$1,coordinates!$E$2:$E$26,0))-INDEX(coordinates!$C$2:$C$26,MATCH($A19,coordinates!$A$2:$A$26,0)))^2)</f>
        <v>6.4610912391019522</v>
      </c>
      <c r="L19" s="1">
        <f>SQRT((INDEX(coordinates!$F$2:$F$23,MATCH(L$1,coordinates!$E$2:$E$23,0))-INDEX(coordinates!$B$2:$B$26,MATCH($A19,coordinates!$A$2:$A$26,0)))^2+(INDEX(coordinates!$G$2:$G$26,MATCH(L$1,coordinates!$E$2:$E$26,0))-INDEX(coordinates!$C$2:$C$26,MATCH($A19,coordinates!$A$2:$A$26,0)))^2)</f>
        <v>4.5636498551050115</v>
      </c>
      <c r="M19" s="1">
        <f>SQRT((INDEX(coordinates!$F$2:$F$23,MATCH(M$1,coordinates!$E$2:$E$23,0))-INDEX(coordinates!$B$2:$B$26,MATCH($A19,coordinates!$A$2:$A$26,0)))^2+(INDEX(coordinates!$G$2:$G$26,MATCH(M$1,coordinates!$E$2:$E$26,0))-INDEX(coordinates!$C$2:$C$26,MATCH($A19,coordinates!$A$2:$A$26,0)))^2)</f>
        <v>6.2349338408679209</v>
      </c>
      <c r="N19" s="1">
        <f>SQRT((INDEX(coordinates!$F$2:$F$23,MATCH(N$1,coordinates!$E$2:$E$23,0))-INDEX(coordinates!$B$2:$B$26,MATCH($A19,coordinates!$A$2:$A$26,0)))^2+(INDEX(coordinates!$G$2:$G$26,MATCH(N$1,coordinates!$E$2:$E$26,0))-INDEX(coordinates!$C$2:$C$26,MATCH($A19,coordinates!$A$2:$A$26,0)))^2)</f>
        <v>5.0882020400137415</v>
      </c>
      <c r="O19" s="1">
        <f>SQRT((INDEX(coordinates!$F$2:$F$23,MATCH(O$1,coordinates!$E$2:$E$23,0))-INDEX(coordinates!$B$2:$B$26,MATCH($A19,coordinates!$A$2:$A$26,0)))^2+(INDEX(coordinates!$G$2:$G$26,MATCH(O$1,coordinates!$E$2:$E$26,0))-INDEX(coordinates!$C$2:$C$26,MATCH($A19,coordinates!$A$2:$A$26,0)))^2)</f>
        <v>13.953712767575517</v>
      </c>
      <c r="P19" s="1">
        <f>SQRT((INDEX(coordinates!$F$2:$F$23,MATCH(P$1,coordinates!$E$2:$E$23,0))-INDEX(coordinates!$B$2:$B$26,MATCH($A19,coordinates!$A$2:$A$26,0)))^2+(INDEX(coordinates!$G$2:$G$26,MATCH(P$1,coordinates!$E$2:$E$26,0))-INDEX(coordinates!$C$2:$C$26,MATCH($A19,coordinates!$A$2:$A$26,0)))^2)</f>
        <v>12.274563128682013</v>
      </c>
      <c r="Q19" s="1">
        <f>SQRT((INDEX(coordinates!$F$2:$F$23,MATCH(Q$1,coordinates!$E$2:$E$23,0))-INDEX(coordinates!$B$2:$B$26,MATCH($A19,coordinates!$A$2:$A$26,0)))^2+(INDEX(coordinates!$G$2:$G$26,MATCH(Q$1,coordinates!$E$2:$E$26,0))-INDEX(coordinates!$C$2:$C$26,MATCH($A19,coordinates!$A$2:$A$26,0)))^2)</f>
        <v>10.780672520766041</v>
      </c>
      <c r="R19" s="1">
        <f>SQRT((INDEX(coordinates!$F$2:$F$23,MATCH(R$1,coordinates!$E$2:$E$23,0))-INDEX(coordinates!$B$2:$B$26,MATCH($A19,coordinates!$A$2:$A$26,0)))^2+(INDEX(coordinates!$G$2:$G$26,MATCH(R$1,coordinates!$E$2:$E$26,0))-INDEX(coordinates!$C$2:$C$26,MATCH($A19,coordinates!$A$2:$A$26,0)))^2)</f>
        <v>3.488911004883902</v>
      </c>
      <c r="S19" s="1">
        <f>SQRT((INDEX(coordinates!$F$2:$F$23,MATCH(S$1,coordinates!$E$2:$E$23,0))-INDEX(coordinates!$B$2:$B$26,MATCH($A19,coordinates!$A$2:$A$26,0)))^2+(INDEX(coordinates!$G$2:$G$26,MATCH(S$1,coordinates!$E$2:$E$26,0))-INDEX(coordinates!$C$2:$C$26,MATCH($A19,coordinates!$A$2:$A$26,0)))^2)</f>
        <v>10.883905549020536</v>
      </c>
      <c r="T19" s="1">
        <f>SQRT((INDEX(coordinates!$F$2:$F$23,MATCH(T$1,coordinates!$E$2:$E$23,0))-INDEX(coordinates!$B$2:$B$26,MATCH($A19,coordinates!$A$2:$A$26,0)))^2+(INDEX(coordinates!$G$2:$G$26,MATCH(T$1,coordinates!$E$2:$E$26,0))-INDEX(coordinates!$C$2:$C$26,MATCH($A19,coordinates!$A$2:$A$26,0)))^2)</f>
        <v>13.204256889352008</v>
      </c>
      <c r="U19" s="1">
        <f>SQRT((INDEX(coordinates!$F$2:$F$23,MATCH(U$1,coordinates!$E$2:$E$23,0))-INDEX(coordinates!$B$2:$B$26,MATCH($A19,coordinates!$A$2:$A$26,0)))^2+(INDEX(coordinates!$G$2:$G$26,MATCH(U$1,coordinates!$E$2:$E$26,0))-INDEX(coordinates!$C$2:$C$26,MATCH($A19,coordinates!$A$2:$A$26,0)))^2)</f>
        <v>4.0362606456967072</v>
      </c>
      <c r="V19" s="1">
        <f>SQRT((INDEX(coordinates!$F$2:$F$23,MATCH(V$1,coordinates!$E$2:$E$23,0))-INDEX(coordinates!$B$2:$B$26,MATCH($A19,coordinates!$A$2:$A$26,0)))^2+(INDEX(coordinates!$G$2:$G$26,MATCH(V$1,coordinates!$E$2:$E$26,0))-INDEX(coordinates!$C$2:$C$26,MATCH($A19,coordinates!$A$2:$A$26,0)))^2)</f>
        <v>8.7696066046317043</v>
      </c>
      <c r="W19" s="1">
        <f>SQRT((INDEX(coordinates!$F$2:$F$23,MATCH(W$1,coordinates!$E$2:$E$23,0))-INDEX(coordinates!$B$2:$B$26,MATCH($A19,coordinates!$A$2:$A$26,0)))^2+(INDEX(coordinates!$G$2:$G$26,MATCH(W$1,coordinates!$E$2:$E$26,0))-INDEX(coordinates!$C$2:$C$26,MATCH($A19,coordinates!$A$2:$A$26,0)))^2)</f>
        <v>3.1292810675936411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3">
      <c r="A20" t="s">
        <v>29</v>
      </c>
      <c r="B20" s="1">
        <f>SQRT((INDEX(coordinates!$F$2:$F$23,MATCH(B$1,coordinates!$E$2:$E$23,0))-INDEX(coordinates!$B$2:$B$26,MATCH($A20,coordinates!$A$2:$A$26,0)))^2+(INDEX(coordinates!$G$2:$G$26,MATCH(B$1,coordinates!$E$2:$E$26,0))-INDEX(coordinates!$C$2:$C$26,MATCH($A20,coordinates!$A$2:$A$26,0)))^2)</f>
        <v>10.081240003094857</v>
      </c>
      <c r="C20" s="1">
        <f>SQRT((INDEX(coordinates!$F$2:$F$23,MATCH(C$1,coordinates!$E$2:$E$23,0))-INDEX(coordinates!$B$2:$B$26,MATCH($A20,coordinates!$A$2:$A$26,0)))^2+(INDEX(coordinates!$G$2:$G$26,MATCH(C$1,coordinates!$E$2:$E$26,0))-INDEX(coordinates!$C$2:$C$26,MATCH($A20,coordinates!$A$2:$A$26,0)))^2)</f>
        <v>1.7630938715791622</v>
      </c>
      <c r="D20" s="1">
        <f>SQRT((INDEX(coordinates!$F$2:$F$23,MATCH(D$1,coordinates!$E$2:$E$23,0))-INDEX(coordinates!$B$2:$B$26,MATCH($A20,coordinates!$A$2:$A$26,0)))^2+(INDEX(coordinates!$G$2:$G$26,MATCH(D$1,coordinates!$E$2:$E$26,0))-INDEX(coordinates!$C$2:$C$26,MATCH($A20,coordinates!$A$2:$A$26,0)))^2)</f>
        <v>5.8224393513372039</v>
      </c>
      <c r="E20" s="1">
        <f>SQRT((INDEX(coordinates!$F$2:$F$23,MATCH(E$1,coordinates!$E$2:$E$23,0))-INDEX(coordinates!$B$2:$B$26,MATCH($A20,coordinates!$A$2:$A$26,0)))^2+(INDEX(coordinates!$G$2:$G$26,MATCH(E$1,coordinates!$E$2:$E$26,0))-INDEX(coordinates!$C$2:$C$26,MATCH($A20,coordinates!$A$2:$A$26,0)))^2)</f>
        <v>6.8695050767868269</v>
      </c>
      <c r="F20" s="1">
        <f>SQRT((INDEX(coordinates!$F$2:$F$23,MATCH(F$1,coordinates!$E$2:$E$23,0))-INDEX(coordinates!$B$2:$B$26,MATCH($A20,coordinates!$A$2:$A$26,0)))^2+(INDEX(coordinates!$G$2:$G$26,MATCH(F$1,coordinates!$E$2:$E$26,0))-INDEX(coordinates!$C$2:$C$26,MATCH($A20,coordinates!$A$2:$A$26,0)))^2)</f>
        <v>8.6420888678605934</v>
      </c>
      <c r="G20" s="1">
        <f>SQRT((INDEX(coordinates!$F$2:$F$23,MATCH(G$1,coordinates!$E$2:$E$23,0))-INDEX(coordinates!$B$2:$B$26,MATCH($A20,coordinates!$A$2:$A$26,0)))^2+(INDEX(coordinates!$G$2:$G$26,MATCH(G$1,coordinates!$E$2:$E$26,0))-INDEX(coordinates!$C$2:$C$26,MATCH($A20,coordinates!$A$2:$A$26,0)))^2)</f>
        <v>8.263467795060377</v>
      </c>
      <c r="H20" s="1">
        <f>SQRT((INDEX(coordinates!$F$2:$F$23,MATCH(H$1,coordinates!$E$2:$E$23,0))-INDEX(coordinates!$B$2:$B$26,MATCH($A20,coordinates!$A$2:$A$26,0)))^2+(INDEX(coordinates!$G$2:$G$26,MATCH(H$1,coordinates!$E$2:$E$26,0))-INDEX(coordinates!$C$2:$C$26,MATCH($A20,coordinates!$A$2:$A$26,0)))^2)</f>
        <v>1.8571483516402236</v>
      </c>
      <c r="I20" s="1">
        <f>SQRT((INDEX(coordinates!$F$2:$F$23,MATCH(I$1,coordinates!$E$2:$E$23,0))-INDEX(coordinates!$B$2:$B$26,MATCH($A20,coordinates!$A$2:$A$26,0)))^2+(INDEX(coordinates!$G$2:$G$26,MATCH(I$1,coordinates!$E$2:$E$26,0))-INDEX(coordinates!$C$2:$C$26,MATCH($A20,coordinates!$A$2:$A$26,0)))^2)</f>
        <v>1.7920100446147063</v>
      </c>
      <c r="J20" s="1">
        <f>SQRT((INDEX(coordinates!$F$2:$F$23,MATCH(J$1,coordinates!$E$2:$E$23,0))-INDEX(coordinates!$B$2:$B$26,MATCH($A20,coordinates!$A$2:$A$26,0)))^2+(INDEX(coordinates!$G$2:$G$26,MATCH(J$1,coordinates!$E$2:$E$26,0))-INDEX(coordinates!$C$2:$C$26,MATCH($A20,coordinates!$A$2:$A$26,0)))^2)</f>
        <v>9.0326795581377723</v>
      </c>
      <c r="K20" s="1">
        <f>SQRT((INDEX(coordinates!$F$2:$F$23,MATCH(K$1,coordinates!$E$2:$E$23,0))-INDEX(coordinates!$B$2:$B$26,MATCH($A20,coordinates!$A$2:$A$26,0)))^2+(INDEX(coordinates!$G$2:$G$26,MATCH(K$1,coordinates!$E$2:$E$26,0))-INDEX(coordinates!$C$2:$C$26,MATCH($A20,coordinates!$A$2:$A$26,0)))^2)</f>
        <v>4.2556433121209771</v>
      </c>
      <c r="L20" s="1">
        <f>SQRT((INDEX(coordinates!$F$2:$F$23,MATCH(L$1,coordinates!$E$2:$E$23,0))-INDEX(coordinates!$B$2:$B$26,MATCH($A20,coordinates!$A$2:$A$26,0)))^2+(INDEX(coordinates!$G$2:$G$26,MATCH(L$1,coordinates!$E$2:$E$26,0))-INDEX(coordinates!$C$2:$C$26,MATCH($A20,coordinates!$A$2:$A$26,0)))^2)</f>
        <v>2.5993268359327186</v>
      </c>
      <c r="M20" s="1">
        <f>SQRT((INDEX(coordinates!$F$2:$F$23,MATCH(M$1,coordinates!$E$2:$E$23,0))-INDEX(coordinates!$B$2:$B$26,MATCH($A20,coordinates!$A$2:$A$26,0)))^2+(INDEX(coordinates!$G$2:$G$26,MATCH(M$1,coordinates!$E$2:$E$26,0))-INDEX(coordinates!$C$2:$C$26,MATCH($A20,coordinates!$A$2:$A$26,0)))^2)</f>
        <v>7.4615279936484864</v>
      </c>
      <c r="N20" s="1">
        <f>SQRT((INDEX(coordinates!$F$2:$F$23,MATCH(N$1,coordinates!$E$2:$E$23,0))-INDEX(coordinates!$B$2:$B$26,MATCH($A20,coordinates!$A$2:$A$26,0)))^2+(INDEX(coordinates!$G$2:$G$26,MATCH(N$1,coordinates!$E$2:$E$26,0))-INDEX(coordinates!$C$2:$C$26,MATCH($A20,coordinates!$A$2:$A$26,0)))^2)</f>
        <v>6.9294877155530044</v>
      </c>
      <c r="O20" s="1">
        <f>SQRT((INDEX(coordinates!$F$2:$F$23,MATCH(O$1,coordinates!$E$2:$E$23,0))-INDEX(coordinates!$B$2:$B$26,MATCH($A20,coordinates!$A$2:$A$26,0)))^2+(INDEX(coordinates!$G$2:$G$26,MATCH(O$1,coordinates!$E$2:$E$26,0))-INDEX(coordinates!$C$2:$C$26,MATCH($A20,coordinates!$A$2:$A$26,0)))^2)</f>
        <v>13.112394899483466</v>
      </c>
      <c r="P20" s="1">
        <f>SQRT((INDEX(coordinates!$F$2:$F$23,MATCH(P$1,coordinates!$E$2:$E$23,0))-INDEX(coordinates!$B$2:$B$26,MATCH($A20,coordinates!$A$2:$A$26,0)))^2+(INDEX(coordinates!$G$2:$G$26,MATCH(P$1,coordinates!$E$2:$E$26,0))-INDEX(coordinates!$C$2:$C$26,MATCH($A20,coordinates!$A$2:$A$26,0)))^2)</f>
        <v>11.97674830661478</v>
      </c>
      <c r="Q20" s="1">
        <f>SQRT((INDEX(coordinates!$F$2:$F$23,MATCH(Q$1,coordinates!$E$2:$E$23,0))-INDEX(coordinates!$B$2:$B$26,MATCH($A20,coordinates!$A$2:$A$26,0)))^2+(INDEX(coordinates!$G$2:$G$26,MATCH(Q$1,coordinates!$E$2:$E$26,0))-INDEX(coordinates!$C$2:$C$26,MATCH($A20,coordinates!$A$2:$A$26,0)))^2)</f>
        <v>8.7344204158032142</v>
      </c>
      <c r="R20" s="1">
        <f>SQRT((INDEX(coordinates!$F$2:$F$23,MATCH(R$1,coordinates!$E$2:$E$23,0))-INDEX(coordinates!$B$2:$B$26,MATCH($A20,coordinates!$A$2:$A$26,0)))^2+(INDEX(coordinates!$G$2:$G$26,MATCH(R$1,coordinates!$E$2:$E$26,0))-INDEX(coordinates!$C$2:$C$26,MATCH($A20,coordinates!$A$2:$A$26,0)))^2)</f>
        <v>4.9110182243604026</v>
      </c>
      <c r="S20" s="1">
        <f>SQRT((INDEX(coordinates!$F$2:$F$23,MATCH(S$1,coordinates!$E$2:$E$23,0))-INDEX(coordinates!$B$2:$B$26,MATCH($A20,coordinates!$A$2:$A$26,0)))^2+(INDEX(coordinates!$G$2:$G$26,MATCH(S$1,coordinates!$E$2:$E$26,0))-INDEX(coordinates!$C$2:$C$26,MATCH($A20,coordinates!$A$2:$A$26,0)))^2)</f>
        <v>10.435257543539594</v>
      </c>
      <c r="T20" s="1">
        <f>SQRT((INDEX(coordinates!$F$2:$F$23,MATCH(T$1,coordinates!$E$2:$E$23,0))-INDEX(coordinates!$B$2:$B$26,MATCH($A20,coordinates!$A$2:$A$26,0)))^2+(INDEX(coordinates!$G$2:$G$26,MATCH(T$1,coordinates!$E$2:$E$26,0))-INDEX(coordinates!$C$2:$C$26,MATCH($A20,coordinates!$A$2:$A$26,0)))^2)</f>
        <v>11.619724609473325</v>
      </c>
      <c r="U20" s="1">
        <f>SQRT((INDEX(coordinates!$F$2:$F$23,MATCH(U$1,coordinates!$E$2:$E$23,0))-INDEX(coordinates!$B$2:$B$26,MATCH($A20,coordinates!$A$2:$A$26,0)))^2+(INDEX(coordinates!$G$2:$G$26,MATCH(U$1,coordinates!$E$2:$E$26,0))-INDEX(coordinates!$C$2:$C$26,MATCH($A20,coordinates!$A$2:$A$26,0)))^2)</f>
        <v>2.3214219780126149</v>
      </c>
      <c r="V20" s="1">
        <f>SQRT((INDEX(coordinates!$F$2:$F$23,MATCH(V$1,coordinates!$E$2:$E$23,0))-INDEX(coordinates!$B$2:$B$26,MATCH($A20,coordinates!$A$2:$A$26,0)))^2+(INDEX(coordinates!$G$2:$G$26,MATCH(V$1,coordinates!$E$2:$E$26,0))-INDEX(coordinates!$C$2:$C$26,MATCH($A20,coordinates!$A$2:$A$26,0)))^2)</f>
        <v>9.0585870862955229</v>
      </c>
      <c r="W20" s="1">
        <f>SQRT((INDEX(coordinates!$F$2:$F$23,MATCH(W$1,coordinates!$E$2:$E$23,0))-INDEX(coordinates!$B$2:$B$26,MATCH($A20,coordinates!$A$2:$A$26,0)))^2+(INDEX(coordinates!$G$2:$G$26,MATCH(W$1,coordinates!$E$2:$E$26,0))-INDEX(coordinates!$C$2:$C$26,MATCH($A20,coordinates!$A$2:$A$26,0)))^2)</f>
        <v>5.501454353168806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3">
      <c r="A21" t="s">
        <v>19</v>
      </c>
      <c r="B21" s="1">
        <f>SQRT((INDEX(coordinates!$F$2:$F$23,MATCH(B$1,coordinates!$E$2:$E$23,0))-INDEX(coordinates!$B$2:$B$26,MATCH($A21,coordinates!$A$2:$A$26,0)))^2+(INDEX(coordinates!$G$2:$G$26,MATCH(B$1,coordinates!$E$2:$E$26,0))-INDEX(coordinates!$C$2:$C$26,MATCH($A21,coordinates!$A$2:$A$26,0)))^2)</f>
        <v>8.6252884009753537</v>
      </c>
      <c r="C21" s="1">
        <f>SQRT((INDEX(coordinates!$F$2:$F$23,MATCH(C$1,coordinates!$E$2:$E$23,0))-INDEX(coordinates!$B$2:$B$26,MATCH($A21,coordinates!$A$2:$A$26,0)))^2+(INDEX(coordinates!$G$2:$G$26,MATCH(C$1,coordinates!$E$2:$E$26,0))-INDEX(coordinates!$C$2:$C$26,MATCH($A21,coordinates!$A$2:$A$26,0)))^2)</f>
        <v>0.88684835231284043</v>
      </c>
      <c r="D21" s="1">
        <f>SQRT((INDEX(coordinates!$F$2:$F$23,MATCH(D$1,coordinates!$E$2:$E$23,0))-INDEX(coordinates!$B$2:$B$26,MATCH($A21,coordinates!$A$2:$A$26,0)))^2+(INDEX(coordinates!$G$2:$G$26,MATCH(D$1,coordinates!$E$2:$E$26,0))-INDEX(coordinates!$C$2:$C$26,MATCH($A21,coordinates!$A$2:$A$26,0)))^2)</f>
        <v>4.6989573311533688</v>
      </c>
      <c r="E21" s="1">
        <f>SQRT((INDEX(coordinates!$F$2:$F$23,MATCH(E$1,coordinates!$E$2:$E$23,0))-INDEX(coordinates!$B$2:$B$26,MATCH($A21,coordinates!$A$2:$A$26,0)))^2+(INDEX(coordinates!$G$2:$G$26,MATCH(E$1,coordinates!$E$2:$E$26,0))-INDEX(coordinates!$C$2:$C$26,MATCH($A21,coordinates!$A$2:$A$26,0)))^2)</f>
        <v>8.0633057736886062</v>
      </c>
      <c r="F21" s="1">
        <f>SQRT((INDEX(coordinates!$F$2:$F$23,MATCH(F$1,coordinates!$E$2:$E$23,0))-INDEX(coordinates!$B$2:$B$26,MATCH($A21,coordinates!$A$2:$A$26,0)))^2+(INDEX(coordinates!$G$2:$G$26,MATCH(F$1,coordinates!$E$2:$E$26,0))-INDEX(coordinates!$C$2:$C$26,MATCH($A21,coordinates!$A$2:$A$26,0)))^2)</f>
        <v>8.5046163934653745</v>
      </c>
      <c r="G21" s="1">
        <f>SQRT((INDEX(coordinates!$F$2:$F$23,MATCH(G$1,coordinates!$E$2:$E$23,0))-INDEX(coordinates!$B$2:$B$26,MATCH($A21,coordinates!$A$2:$A$26,0)))^2+(INDEX(coordinates!$G$2:$G$26,MATCH(G$1,coordinates!$E$2:$E$26,0))-INDEX(coordinates!$C$2:$C$26,MATCH($A21,coordinates!$A$2:$A$26,0)))^2)</f>
        <v>10.662818576717886</v>
      </c>
      <c r="H21" s="1">
        <f>SQRT((INDEX(coordinates!$F$2:$F$23,MATCH(H$1,coordinates!$E$2:$E$23,0))-INDEX(coordinates!$B$2:$B$26,MATCH($A21,coordinates!$A$2:$A$26,0)))^2+(INDEX(coordinates!$G$2:$G$26,MATCH(H$1,coordinates!$E$2:$E$26,0))-INDEX(coordinates!$C$2:$C$26,MATCH($A21,coordinates!$A$2:$A$26,0)))^2)</f>
        <v>3.891580655723327</v>
      </c>
      <c r="I21" s="1">
        <f>SQRT((INDEX(coordinates!$F$2:$F$23,MATCH(I$1,coordinates!$E$2:$E$23,0))-INDEX(coordinates!$B$2:$B$26,MATCH($A21,coordinates!$A$2:$A$26,0)))^2+(INDEX(coordinates!$G$2:$G$26,MATCH(I$1,coordinates!$E$2:$E$26,0))-INDEX(coordinates!$C$2:$C$26,MATCH($A21,coordinates!$A$2:$A$26,0)))^2)</f>
        <v>2.7353427573158</v>
      </c>
      <c r="J21" s="1">
        <f>SQRT((INDEX(coordinates!$F$2:$F$23,MATCH(J$1,coordinates!$E$2:$E$23,0))-INDEX(coordinates!$B$2:$B$26,MATCH($A21,coordinates!$A$2:$A$26,0)))^2+(INDEX(coordinates!$G$2:$G$26,MATCH(J$1,coordinates!$E$2:$E$26,0))-INDEX(coordinates!$C$2:$C$26,MATCH($A21,coordinates!$A$2:$A$26,0)))^2)</f>
        <v>8.3168323296793716</v>
      </c>
      <c r="K21" s="1">
        <f>SQRT((INDEX(coordinates!$F$2:$F$23,MATCH(K$1,coordinates!$E$2:$E$23,0))-INDEX(coordinates!$B$2:$B$26,MATCH($A21,coordinates!$A$2:$A$26,0)))^2+(INDEX(coordinates!$G$2:$G$26,MATCH(K$1,coordinates!$E$2:$E$26,0))-INDEX(coordinates!$C$2:$C$26,MATCH($A21,coordinates!$A$2:$A$26,0)))^2)</f>
        <v>3.0050790339024358</v>
      </c>
      <c r="L21" s="1">
        <f>SQRT((INDEX(coordinates!$F$2:$F$23,MATCH(L$1,coordinates!$E$2:$E$23,0))-INDEX(coordinates!$B$2:$B$26,MATCH($A21,coordinates!$A$2:$A$26,0)))^2+(INDEX(coordinates!$G$2:$G$26,MATCH(L$1,coordinates!$E$2:$E$26,0))-INDEX(coordinates!$C$2:$C$26,MATCH($A21,coordinates!$A$2:$A$26,0)))^2)</f>
        <v>1.3505924625881787</v>
      </c>
      <c r="M21" s="1">
        <f>SQRT((INDEX(coordinates!$F$2:$F$23,MATCH(M$1,coordinates!$E$2:$E$23,0))-INDEX(coordinates!$B$2:$B$26,MATCH($A21,coordinates!$A$2:$A$26,0)))^2+(INDEX(coordinates!$G$2:$G$26,MATCH(M$1,coordinates!$E$2:$E$26,0))-INDEX(coordinates!$C$2:$C$26,MATCH($A21,coordinates!$A$2:$A$26,0)))^2)</f>
        <v>9.5700470218280547</v>
      </c>
      <c r="N21" s="1">
        <f>SQRT((INDEX(coordinates!$F$2:$F$23,MATCH(N$1,coordinates!$E$2:$E$23,0))-INDEX(coordinates!$B$2:$B$26,MATCH($A21,coordinates!$A$2:$A$26,0)))^2+(INDEX(coordinates!$G$2:$G$26,MATCH(N$1,coordinates!$E$2:$E$26,0))-INDEX(coordinates!$C$2:$C$26,MATCH($A21,coordinates!$A$2:$A$26,0)))^2)</f>
        <v>9.293976543977287</v>
      </c>
      <c r="O21" s="1">
        <f>SQRT((INDEX(coordinates!$F$2:$F$23,MATCH(O$1,coordinates!$E$2:$E$23,0))-INDEX(coordinates!$B$2:$B$26,MATCH($A21,coordinates!$A$2:$A$26,0)))^2+(INDEX(coordinates!$G$2:$G$26,MATCH(O$1,coordinates!$E$2:$E$26,0))-INDEX(coordinates!$C$2:$C$26,MATCH($A21,coordinates!$A$2:$A$26,0)))^2)</f>
        <v>13.35</v>
      </c>
      <c r="P21" s="1">
        <f>SQRT((INDEX(coordinates!$F$2:$F$23,MATCH(P$1,coordinates!$E$2:$E$23,0))-INDEX(coordinates!$B$2:$B$26,MATCH($A21,coordinates!$A$2:$A$26,0)))^2+(INDEX(coordinates!$G$2:$G$26,MATCH(P$1,coordinates!$E$2:$E$26,0))-INDEX(coordinates!$C$2:$C$26,MATCH($A21,coordinates!$A$2:$A$26,0)))^2)</f>
        <v>12.812497804877861</v>
      </c>
      <c r="Q21" s="1">
        <f>SQRT((INDEX(coordinates!$F$2:$F$23,MATCH(Q$1,coordinates!$E$2:$E$23,0))-INDEX(coordinates!$B$2:$B$26,MATCH($A21,coordinates!$A$2:$A$26,0)))^2+(INDEX(coordinates!$G$2:$G$26,MATCH(Q$1,coordinates!$E$2:$E$26,0))-INDEX(coordinates!$C$2:$C$26,MATCH($A21,coordinates!$A$2:$A$26,0)))^2)</f>
        <v>7.4321800301122956</v>
      </c>
      <c r="R21" s="1">
        <f>SQRT((INDEX(coordinates!$F$2:$F$23,MATCH(R$1,coordinates!$E$2:$E$23,0))-INDEX(coordinates!$B$2:$B$26,MATCH($A21,coordinates!$A$2:$A$26,0)))^2+(INDEX(coordinates!$G$2:$G$26,MATCH(R$1,coordinates!$E$2:$E$26,0))-INDEX(coordinates!$C$2:$C$26,MATCH($A21,coordinates!$A$2:$A$26,0)))^2)</f>
        <v>7.1957556934626403</v>
      </c>
      <c r="S21" s="1">
        <f>SQRT((INDEX(coordinates!$F$2:$F$23,MATCH(S$1,coordinates!$E$2:$E$23,0))-INDEX(coordinates!$B$2:$B$26,MATCH($A21,coordinates!$A$2:$A$26,0)))^2+(INDEX(coordinates!$G$2:$G$26,MATCH(S$1,coordinates!$E$2:$E$26,0))-INDEX(coordinates!$C$2:$C$26,MATCH($A21,coordinates!$A$2:$A$26,0)))^2)</f>
        <v>11.187886306179555</v>
      </c>
      <c r="T21" s="1">
        <f>SQRT((INDEX(coordinates!$F$2:$F$23,MATCH(T$1,coordinates!$E$2:$E$23,0))-INDEX(coordinates!$B$2:$B$26,MATCH($A21,coordinates!$A$2:$A$26,0)))^2+(INDEX(coordinates!$G$2:$G$26,MATCH(T$1,coordinates!$E$2:$E$26,0))-INDEX(coordinates!$C$2:$C$26,MATCH($A21,coordinates!$A$2:$A$26,0)))^2)</f>
        <v>10.971900473482249</v>
      </c>
      <c r="U21" s="1">
        <f>SQRT((INDEX(coordinates!$F$2:$F$23,MATCH(U$1,coordinates!$E$2:$E$23,0))-INDEX(coordinates!$B$2:$B$26,MATCH($A21,coordinates!$A$2:$A$26,0)))^2+(INDEX(coordinates!$G$2:$G$26,MATCH(U$1,coordinates!$E$2:$E$26,0))-INDEX(coordinates!$C$2:$C$26,MATCH($A21,coordinates!$A$2:$A$26,0)))^2)</f>
        <v>1.8400000000000003</v>
      </c>
      <c r="V21" s="1">
        <f>SQRT((INDEX(coordinates!$F$2:$F$23,MATCH(V$1,coordinates!$E$2:$E$23,0))-INDEX(coordinates!$B$2:$B$26,MATCH($A21,coordinates!$A$2:$A$26,0)))^2+(INDEX(coordinates!$G$2:$G$26,MATCH(V$1,coordinates!$E$2:$E$26,0))-INDEX(coordinates!$C$2:$C$26,MATCH($A21,coordinates!$A$2:$A$26,0)))^2)</f>
        <v>10.515940281306278</v>
      </c>
      <c r="W21" s="1">
        <f>SQRT((INDEX(coordinates!$F$2:$F$23,MATCH(W$1,coordinates!$E$2:$E$23,0))-INDEX(coordinates!$B$2:$B$26,MATCH($A21,coordinates!$A$2:$A$26,0)))^2+(INDEX(coordinates!$G$2:$G$26,MATCH(W$1,coordinates!$E$2:$E$26,0))-INDEX(coordinates!$C$2:$C$26,MATCH($A21,coordinates!$A$2:$A$26,0)))^2)</f>
        <v>7.8423593388724546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3">
      <c r="A22" t="s">
        <v>33</v>
      </c>
      <c r="B22" s="1">
        <f>SQRT((INDEX(coordinates!$F$2:$F$23,MATCH(B$1,coordinates!$E$2:$E$23,0))-INDEX(coordinates!$B$2:$B$26,MATCH($A22,coordinates!$A$2:$A$26,0)))^2+(INDEX(coordinates!$G$2:$G$26,MATCH(B$1,coordinates!$E$2:$E$26,0))-INDEX(coordinates!$C$2:$C$26,MATCH($A22,coordinates!$A$2:$A$26,0)))^2)</f>
        <v>10.575372333870805</v>
      </c>
      <c r="C22" s="1">
        <f>SQRT((INDEX(coordinates!$F$2:$F$23,MATCH(C$1,coordinates!$E$2:$E$23,0))-INDEX(coordinates!$B$2:$B$26,MATCH($A22,coordinates!$A$2:$A$26,0)))^2+(INDEX(coordinates!$G$2:$G$26,MATCH(C$1,coordinates!$E$2:$E$26,0))-INDEX(coordinates!$C$2:$C$26,MATCH($A22,coordinates!$A$2:$A$26,0)))^2)</f>
        <v>12.784521891725165</v>
      </c>
      <c r="D22" s="1">
        <f>SQRT((INDEX(coordinates!$F$2:$F$23,MATCH(D$1,coordinates!$E$2:$E$23,0))-INDEX(coordinates!$B$2:$B$26,MATCH($A22,coordinates!$A$2:$A$26,0)))^2+(INDEX(coordinates!$G$2:$G$26,MATCH(D$1,coordinates!$E$2:$E$26,0))-INDEX(coordinates!$C$2:$C$26,MATCH($A22,coordinates!$A$2:$A$26,0)))^2)</f>
        <v>10.080362096670934</v>
      </c>
      <c r="E22" s="1">
        <f>SQRT((INDEX(coordinates!$F$2:$F$23,MATCH(E$1,coordinates!$E$2:$E$23,0))-INDEX(coordinates!$B$2:$B$26,MATCH($A22,coordinates!$A$2:$A$26,0)))^2+(INDEX(coordinates!$G$2:$G$26,MATCH(E$1,coordinates!$E$2:$E$26,0))-INDEX(coordinates!$C$2:$C$26,MATCH($A22,coordinates!$A$2:$A$26,0)))^2)</f>
        <v>6.162921385187385</v>
      </c>
      <c r="F22" s="1">
        <f>SQRT((INDEX(coordinates!$F$2:$F$23,MATCH(F$1,coordinates!$E$2:$E$23,0))-INDEX(coordinates!$B$2:$B$26,MATCH($A22,coordinates!$A$2:$A$26,0)))^2+(INDEX(coordinates!$G$2:$G$26,MATCH(F$1,coordinates!$E$2:$E$26,0))-INDEX(coordinates!$C$2:$C$26,MATCH($A22,coordinates!$A$2:$A$26,0)))^2)</f>
        <v>5.8313634769237295</v>
      </c>
      <c r="G22" s="1">
        <f>SQRT((INDEX(coordinates!$F$2:$F$23,MATCH(G$1,coordinates!$E$2:$E$23,0))-INDEX(coordinates!$B$2:$B$26,MATCH($A22,coordinates!$A$2:$A$26,0)))^2+(INDEX(coordinates!$G$2:$G$26,MATCH(G$1,coordinates!$E$2:$E$26,0))-INDEX(coordinates!$C$2:$C$26,MATCH($A22,coordinates!$A$2:$A$26,0)))^2)</f>
        <v>12.313415448201201</v>
      </c>
      <c r="H22" s="1">
        <f>SQRT((INDEX(coordinates!$F$2:$F$23,MATCH(H$1,coordinates!$E$2:$E$23,0))-INDEX(coordinates!$B$2:$B$26,MATCH($A22,coordinates!$A$2:$A$26,0)))^2+(INDEX(coordinates!$G$2:$G$26,MATCH(H$1,coordinates!$E$2:$E$26,0))-INDEX(coordinates!$C$2:$C$26,MATCH($A22,coordinates!$A$2:$A$26,0)))^2)</f>
        <v>11.221466036129147</v>
      </c>
      <c r="I22" s="1">
        <f>SQRT((INDEX(coordinates!$F$2:$F$23,MATCH(I$1,coordinates!$E$2:$E$23,0))-INDEX(coordinates!$B$2:$B$26,MATCH($A22,coordinates!$A$2:$A$26,0)))^2+(INDEX(coordinates!$G$2:$G$26,MATCH(I$1,coordinates!$E$2:$E$26,0))-INDEX(coordinates!$C$2:$C$26,MATCH($A22,coordinates!$A$2:$A$26,0)))^2)</f>
        <v>14.610030800788888</v>
      </c>
      <c r="J22" s="1">
        <f>SQRT((INDEX(coordinates!$F$2:$F$23,MATCH(J$1,coordinates!$E$2:$E$23,0))-INDEX(coordinates!$B$2:$B$26,MATCH($A22,coordinates!$A$2:$A$26,0)))^2+(INDEX(coordinates!$G$2:$G$26,MATCH(J$1,coordinates!$E$2:$E$26,0))-INDEX(coordinates!$C$2:$C$26,MATCH($A22,coordinates!$A$2:$A$26,0)))^2)</f>
        <v>7.5871074857286693</v>
      </c>
      <c r="K22" s="1">
        <f>SQRT((INDEX(coordinates!$F$2:$F$23,MATCH(K$1,coordinates!$E$2:$E$23,0))-INDEX(coordinates!$B$2:$B$26,MATCH($A22,coordinates!$A$2:$A$26,0)))^2+(INDEX(coordinates!$G$2:$G$26,MATCH(K$1,coordinates!$E$2:$E$26,0))-INDEX(coordinates!$C$2:$C$26,MATCH($A22,coordinates!$A$2:$A$26,0)))^2)</f>
        <v>11.113892207503184</v>
      </c>
      <c r="L22" s="1">
        <f>SQRT((INDEX(coordinates!$F$2:$F$23,MATCH(L$1,coordinates!$E$2:$E$23,0))-INDEX(coordinates!$B$2:$B$26,MATCH($A22,coordinates!$A$2:$A$26,0)))^2+(INDEX(coordinates!$G$2:$G$26,MATCH(L$1,coordinates!$E$2:$E$26,0))-INDEX(coordinates!$C$2:$C$26,MATCH($A22,coordinates!$A$2:$A$26,0)))^2)</f>
        <v>14.67997275201831</v>
      </c>
      <c r="M22" s="1">
        <f>SQRT((INDEX(coordinates!$F$2:$F$23,MATCH(M$1,coordinates!$E$2:$E$23,0))-INDEX(coordinates!$B$2:$B$26,MATCH($A22,coordinates!$A$2:$A$26,0)))^2+(INDEX(coordinates!$G$2:$G$26,MATCH(M$1,coordinates!$E$2:$E$26,0))-INDEX(coordinates!$C$2:$C$26,MATCH($A22,coordinates!$A$2:$A$26,0)))^2)</f>
        <v>9.1459553902257813</v>
      </c>
      <c r="N22" s="1">
        <f>SQRT((INDEX(coordinates!$F$2:$F$23,MATCH(N$1,coordinates!$E$2:$E$23,0))-INDEX(coordinates!$B$2:$B$26,MATCH($A22,coordinates!$A$2:$A$26,0)))^2+(INDEX(coordinates!$G$2:$G$26,MATCH(N$1,coordinates!$E$2:$E$26,0))-INDEX(coordinates!$C$2:$C$26,MATCH($A22,coordinates!$A$2:$A$26,0)))^2)</f>
        <v>11.443884829899329</v>
      </c>
      <c r="O22" s="1">
        <f>SQRT((INDEX(coordinates!$F$2:$F$23,MATCH(O$1,coordinates!$E$2:$E$23,0))-INDEX(coordinates!$B$2:$B$26,MATCH($A22,coordinates!$A$2:$A$26,0)))^2+(INDEX(coordinates!$G$2:$G$26,MATCH(O$1,coordinates!$E$2:$E$26,0))-INDEX(coordinates!$C$2:$C$26,MATCH($A22,coordinates!$A$2:$A$26,0)))^2)</f>
        <v>2.4191320757660177</v>
      </c>
      <c r="P22" s="1">
        <f>SQRT((INDEX(coordinates!$F$2:$F$23,MATCH(P$1,coordinates!$E$2:$E$23,0))-INDEX(coordinates!$B$2:$B$26,MATCH($A22,coordinates!$A$2:$A$26,0)))^2+(INDEX(coordinates!$G$2:$G$26,MATCH(P$1,coordinates!$E$2:$E$26,0))-INDEX(coordinates!$C$2:$C$26,MATCH($A22,coordinates!$A$2:$A$26,0)))^2)</f>
        <v>1.16430236622623</v>
      </c>
      <c r="Q22" s="1">
        <f>SQRT((INDEX(coordinates!$F$2:$F$23,MATCH(Q$1,coordinates!$E$2:$E$23,0))-INDEX(coordinates!$B$2:$B$26,MATCH($A22,coordinates!$A$2:$A$26,0)))^2+(INDEX(coordinates!$G$2:$G$26,MATCH(Q$1,coordinates!$E$2:$E$26,0))-INDEX(coordinates!$C$2:$C$26,MATCH($A22,coordinates!$A$2:$A$26,0)))^2)</f>
        <v>9.8745126462018362</v>
      </c>
      <c r="R22" s="1">
        <f>SQRT((INDEX(coordinates!$F$2:$F$23,MATCH(R$1,coordinates!$E$2:$E$23,0))-INDEX(coordinates!$B$2:$B$26,MATCH($A22,coordinates!$A$2:$A$26,0)))^2+(INDEX(coordinates!$G$2:$G$26,MATCH(R$1,coordinates!$E$2:$E$26,0))-INDEX(coordinates!$C$2:$C$26,MATCH($A22,coordinates!$A$2:$A$26,0)))^2)</f>
        <v>10.712404025241019</v>
      </c>
      <c r="S22" s="1">
        <f>SQRT((INDEX(coordinates!$F$2:$F$23,MATCH(S$1,coordinates!$E$2:$E$23,0))-INDEX(coordinates!$B$2:$B$26,MATCH($A22,coordinates!$A$2:$A$26,0)))^2+(INDEX(coordinates!$G$2:$G$26,MATCH(S$1,coordinates!$E$2:$E$26,0))-INDEX(coordinates!$C$2:$C$26,MATCH($A22,coordinates!$A$2:$A$26,0)))^2)</f>
        <v>2.3879907872519106</v>
      </c>
      <c r="T22" s="1">
        <f>SQRT((INDEX(coordinates!$F$2:$F$23,MATCH(T$1,coordinates!$E$2:$E$23,0))-INDEX(coordinates!$B$2:$B$26,MATCH($A22,coordinates!$A$2:$A$26,0)))^2+(INDEX(coordinates!$G$2:$G$26,MATCH(T$1,coordinates!$E$2:$E$26,0))-INDEX(coordinates!$C$2:$C$26,MATCH($A22,coordinates!$A$2:$A$26,0)))^2)</f>
        <v>6.8817221681785439</v>
      </c>
      <c r="U22" s="1">
        <f>SQRT((INDEX(coordinates!$F$2:$F$23,MATCH(U$1,coordinates!$E$2:$E$23,0))-INDEX(coordinates!$B$2:$B$26,MATCH($A22,coordinates!$A$2:$A$26,0)))^2+(INDEX(coordinates!$G$2:$G$26,MATCH(U$1,coordinates!$E$2:$E$26,0))-INDEX(coordinates!$C$2:$C$26,MATCH($A22,coordinates!$A$2:$A$26,0)))^2)</f>
        <v>14.806420904458983</v>
      </c>
      <c r="V22" s="1">
        <f>SQRT((INDEX(coordinates!$F$2:$F$23,MATCH(V$1,coordinates!$E$2:$E$23,0))-INDEX(coordinates!$B$2:$B$26,MATCH($A22,coordinates!$A$2:$A$26,0)))^2+(INDEX(coordinates!$G$2:$G$26,MATCH(V$1,coordinates!$E$2:$E$26,0))-INDEX(coordinates!$C$2:$C$26,MATCH($A22,coordinates!$A$2:$A$26,0)))^2)</f>
        <v>5.2816001363223242</v>
      </c>
      <c r="W22" s="1">
        <f>SQRT((INDEX(coordinates!$F$2:$F$23,MATCH(W$1,coordinates!$E$2:$E$23,0))-INDEX(coordinates!$B$2:$B$26,MATCH($A22,coordinates!$A$2:$A$26,0)))^2+(INDEX(coordinates!$G$2:$G$26,MATCH(W$1,coordinates!$E$2:$E$26,0))-INDEX(coordinates!$C$2:$C$26,MATCH($A22,coordinates!$A$2:$A$26,0)))^2)</f>
        <v>14.674062150611194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3">
      <c r="A23" t="s">
        <v>34</v>
      </c>
      <c r="B23" s="1">
        <f>SQRT((INDEX(coordinates!$F$2:$F$23,MATCH(B$1,coordinates!$E$2:$E$23,0))-INDEX(coordinates!$B$2:$B$26,MATCH($A23,coordinates!$A$2:$A$26,0)))^2+(INDEX(coordinates!$G$2:$G$26,MATCH(B$1,coordinates!$E$2:$E$26,0))-INDEX(coordinates!$C$2:$C$26,MATCH($A23,coordinates!$A$2:$A$26,0)))^2)</f>
        <v>13.834753340771927</v>
      </c>
      <c r="C23" s="1">
        <f>SQRT((INDEX(coordinates!$F$2:$F$23,MATCH(C$1,coordinates!$E$2:$E$23,0))-INDEX(coordinates!$B$2:$B$26,MATCH($A23,coordinates!$A$2:$A$26,0)))^2+(INDEX(coordinates!$G$2:$G$26,MATCH(C$1,coordinates!$E$2:$E$26,0))-INDEX(coordinates!$C$2:$C$26,MATCH($A23,coordinates!$A$2:$A$26,0)))^2)</f>
        <v>9.3600480767996057</v>
      </c>
      <c r="D23" s="1">
        <f>SQRT((INDEX(coordinates!$F$2:$F$23,MATCH(D$1,coordinates!$E$2:$E$23,0))-INDEX(coordinates!$B$2:$B$26,MATCH($A23,coordinates!$A$2:$A$26,0)))^2+(INDEX(coordinates!$G$2:$G$26,MATCH(D$1,coordinates!$E$2:$E$26,0))-INDEX(coordinates!$C$2:$C$26,MATCH($A23,coordinates!$A$2:$A$26,0)))^2)</f>
        <v>10.371586185343109</v>
      </c>
      <c r="E23" s="1">
        <f>SQRT((INDEX(coordinates!$F$2:$F$23,MATCH(E$1,coordinates!$E$2:$E$23,0))-INDEX(coordinates!$B$2:$B$26,MATCH($A23,coordinates!$A$2:$A$26,0)))^2+(INDEX(coordinates!$G$2:$G$26,MATCH(E$1,coordinates!$E$2:$E$26,0))-INDEX(coordinates!$C$2:$C$26,MATCH($A23,coordinates!$A$2:$A$26,0)))^2)</f>
        <v>4.6737672171386535</v>
      </c>
      <c r="F23" s="1">
        <f>SQRT((INDEX(coordinates!$F$2:$F$23,MATCH(F$1,coordinates!$E$2:$E$23,0))-INDEX(coordinates!$B$2:$B$26,MATCH($A23,coordinates!$A$2:$A$26,0)))^2+(INDEX(coordinates!$G$2:$G$26,MATCH(F$1,coordinates!$E$2:$E$26,0))-INDEX(coordinates!$C$2:$C$26,MATCH($A23,coordinates!$A$2:$A$26,0)))^2)</f>
        <v>9.2910548378534497</v>
      </c>
      <c r="G23" s="1">
        <f>SQRT((INDEX(coordinates!$F$2:$F$23,MATCH(G$1,coordinates!$E$2:$E$23,0))-INDEX(coordinates!$B$2:$B$26,MATCH($A23,coordinates!$A$2:$A$26,0)))^2+(INDEX(coordinates!$G$2:$G$26,MATCH(G$1,coordinates!$E$2:$E$26,0))-INDEX(coordinates!$C$2:$C$26,MATCH($A23,coordinates!$A$2:$A$26,0)))^2)</f>
        <v>3.2203881753602315</v>
      </c>
      <c r="H23" s="1">
        <f>SQRT((INDEX(coordinates!$F$2:$F$23,MATCH(H$1,coordinates!$E$2:$E$23,0))-INDEX(coordinates!$B$2:$B$26,MATCH($A23,coordinates!$A$2:$A$26,0)))^2+(INDEX(coordinates!$G$2:$G$26,MATCH(H$1,coordinates!$E$2:$E$26,0))-INDEX(coordinates!$C$2:$C$26,MATCH($A23,coordinates!$A$2:$A$26,0)))^2)</f>
        <v>6.3713420878179194</v>
      </c>
      <c r="I23" s="1">
        <f>SQRT((INDEX(coordinates!$F$2:$F$23,MATCH(I$1,coordinates!$E$2:$E$23,0))-INDEX(coordinates!$B$2:$B$26,MATCH($A23,coordinates!$A$2:$A$26,0)))^2+(INDEX(coordinates!$G$2:$G$26,MATCH(I$1,coordinates!$E$2:$E$26,0))-INDEX(coordinates!$C$2:$C$26,MATCH($A23,coordinates!$A$2:$A$26,0)))^2)</f>
        <v>9.4875339261580507</v>
      </c>
      <c r="J23" s="1">
        <f>SQRT((INDEX(coordinates!$F$2:$F$23,MATCH(J$1,coordinates!$E$2:$E$23,0))-INDEX(coordinates!$B$2:$B$26,MATCH($A23,coordinates!$A$2:$A$26,0)))^2+(INDEX(coordinates!$G$2:$G$26,MATCH(J$1,coordinates!$E$2:$E$26,0))-INDEX(coordinates!$C$2:$C$26,MATCH($A23,coordinates!$A$2:$A$26,0)))^2)</f>
        <v>11.108703794772817</v>
      </c>
      <c r="K23" s="1">
        <f>SQRT((INDEX(coordinates!$F$2:$F$23,MATCH(K$1,coordinates!$E$2:$E$23,0))-INDEX(coordinates!$B$2:$B$26,MATCH($A23,coordinates!$A$2:$A$26,0)))^2+(INDEX(coordinates!$G$2:$G$26,MATCH(K$1,coordinates!$E$2:$E$26,0))-INDEX(coordinates!$C$2:$C$26,MATCH($A23,coordinates!$A$2:$A$26,0)))^2)</f>
        <v>9.944169145785887</v>
      </c>
      <c r="L23" s="1">
        <f>SQRT((INDEX(coordinates!$F$2:$F$23,MATCH(L$1,coordinates!$E$2:$E$23,0))-INDEX(coordinates!$B$2:$B$26,MATCH($A23,coordinates!$A$2:$A$26,0)))^2+(INDEX(coordinates!$G$2:$G$26,MATCH(L$1,coordinates!$E$2:$E$26,0))-INDEX(coordinates!$C$2:$C$26,MATCH($A23,coordinates!$A$2:$A$26,0)))^2)</f>
        <v>10.727837619949327</v>
      </c>
      <c r="M23" s="1">
        <f>SQRT((INDEX(coordinates!$F$2:$F$23,MATCH(M$1,coordinates!$E$2:$E$23,0))-INDEX(coordinates!$B$2:$B$26,MATCH($A23,coordinates!$A$2:$A$26,0)))^2+(INDEX(coordinates!$G$2:$G$26,MATCH(M$1,coordinates!$E$2:$E$26,0))-INDEX(coordinates!$C$2:$C$26,MATCH($A23,coordinates!$A$2:$A$26,0)))^2)</f>
        <v>0.6718630812896329</v>
      </c>
      <c r="N23" s="1">
        <f>SQRT((INDEX(coordinates!$F$2:$F$23,MATCH(N$1,coordinates!$E$2:$E$23,0))-INDEX(coordinates!$B$2:$B$26,MATCH($A23,coordinates!$A$2:$A$26,0)))^2+(INDEX(coordinates!$G$2:$G$26,MATCH(N$1,coordinates!$E$2:$E$26,0))-INDEX(coordinates!$C$2:$C$26,MATCH($A23,coordinates!$A$2:$A$26,0)))^2)</f>
        <v>2.6212210894924524</v>
      </c>
      <c r="O23" s="1">
        <f>SQRT((INDEX(coordinates!$F$2:$F$23,MATCH(O$1,coordinates!$E$2:$E$23,0))-INDEX(coordinates!$B$2:$B$26,MATCH($A23,coordinates!$A$2:$A$26,0)))^2+(INDEX(coordinates!$G$2:$G$26,MATCH(O$1,coordinates!$E$2:$E$26,0))-INDEX(coordinates!$C$2:$C$26,MATCH($A23,coordinates!$A$2:$A$26,0)))^2)</f>
        <v>10.832031203795529</v>
      </c>
      <c r="P23" s="1">
        <f>SQRT((INDEX(coordinates!$F$2:$F$23,MATCH(P$1,coordinates!$E$2:$E$23,0))-INDEX(coordinates!$B$2:$B$26,MATCH($A23,coordinates!$A$2:$A$26,0)))^2+(INDEX(coordinates!$G$2:$G$26,MATCH(P$1,coordinates!$E$2:$E$26,0))-INDEX(coordinates!$C$2:$C$26,MATCH($A23,coordinates!$A$2:$A$26,0)))^2)</f>
        <v>7.9336309467985711</v>
      </c>
      <c r="Q23" s="1">
        <f>SQRT((INDEX(coordinates!$F$2:$F$23,MATCH(Q$1,coordinates!$E$2:$E$23,0))-INDEX(coordinates!$B$2:$B$26,MATCH($A23,coordinates!$A$2:$A$26,0)))^2+(INDEX(coordinates!$G$2:$G$26,MATCH(Q$1,coordinates!$E$2:$E$26,0))-INDEX(coordinates!$C$2:$C$26,MATCH($A23,coordinates!$A$2:$A$26,0)))^2)</f>
        <v>12.458976683500135</v>
      </c>
      <c r="R23" s="1">
        <f>SQRT((INDEX(coordinates!$F$2:$F$23,MATCH(R$1,coordinates!$E$2:$E$23,0))-INDEX(coordinates!$B$2:$B$26,MATCH($A23,coordinates!$A$2:$A$26,0)))^2+(INDEX(coordinates!$G$2:$G$26,MATCH(R$1,coordinates!$E$2:$E$26,0))-INDEX(coordinates!$C$2:$C$26,MATCH($A23,coordinates!$A$2:$A$26,0)))^2)</f>
        <v>3.3796597461874769</v>
      </c>
      <c r="S23" s="1">
        <f>SQRT((INDEX(coordinates!$F$2:$F$23,MATCH(S$1,coordinates!$E$2:$E$23,0))-INDEX(coordinates!$B$2:$B$26,MATCH($A23,coordinates!$A$2:$A$26,0)))^2+(INDEX(coordinates!$G$2:$G$26,MATCH(S$1,coordinates!$E$2:$E$26,0))-INDEX(coordinates!$C$2:$C$26,MATCH($A23,coordinates!$A$2:$A$26,0)))^2)</f>
        <v>7.2914744736575745</v>
      </c>
      <c r="T23" s="1">
        <f>SQRT((INDEX(coordinates!$F$2:$F$23,MATCH(T$1,coordinates!$E$2:$E$23,0))-INDEX(coordinates!$B$2:$B$26,MATCH($A23,coordinates!$A$2:$A$26,0)))^2+(INDEX(coordinates!$G$2:$G$26,MATCH(T$1,coordinates!$E$2:$E$26,0))-INDEX(coordinates!$C$2:$C$26,MATCH($A23,coordinates!$A$2:$A$26,0)))^2)</f>
        <v>12.611621624517602</v>
      </c>
      <c r="U23" s="1">
        <f>SQRT((INDEX(coordinates!$F$2:$F$23,MATCH(U$1,coordinates!$E$2:$E$23,0))-INDEX(coordinates!$B$2:$B$26,MATCH($A23,coordinates!$A$2:$A$26,0)))^2+(INDEX(coordinates!$G$2:$G$26,MATCH(U$1,coordinates!$E$2:$E$26,0))-INDEX(coordinates!$C$2:$C$26,MATCH($A23,coordinates!$A$2:$A$26,0)))^2)</f>
        <v>10.418445181503813</v>
      </c>
      <c r="V23" s="1">
        <f>SQRT((INDEX(coordinates!$F$2:$F$23,MATCH(V$1,coordinates!$E$2:$E$23,0))-INDEX(coordinates!$B$2:$B$26,MATCH($A23,coordinates!$A$2:$A$26,0)))^2+(INDEX(coordinates!$G$2:$G$26,MATCH(V$1,coordinates!$E$2:$E$26,0))-INDEX(coordinates!$C$2:$C$26,MATCH($A23,coordinates!$A$2:$A$26,0)))^2)</f>
        <v>3.838880045013128</v>
      </c>
      <c r="W23" s="1">
        <f>SQRT((INDEX(coordinates!$F$2:$F$23,MATCH(W$1,coordinates!$E$2:$E$23,0))-INDEX(coordinates!$B$2:$B$26,MATCH($A23,coordinates!$A$2:$A$26,0)))^2+(INDEX(coordinates!$G$2:$G$26,MATCH(W$1,coordinates!$E$2:$E$26,0))-INDEX(coordinates!$C$2:$C$26,MATCH($A23,coordinates!$A$2:$A$26,0)))^2)</f>
        <v>6.5773094803270444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3">
      <c r="A24" t="s">
        <v>35</v>
      </c>
      <c r="B24" s="1">
        <f>SQRT((INDEX(coordinates!$F$2:$F$23,MATCH(B$1,coordinates!$E$2:$E$23,0))-INDEX(coordinates!$B$2:$B$26,MATCH($A24,coordinates!$A$2:$A$26,0)))^2+(INDEX(coordinates!$G$2:$G$26,MATCH(B$1,coordinates!$E$2:$E$26,0))-INDEX(coordinates!$C$2:$C$26,MATCH($A24,coordinates!$A$2:$A$26,0)))^2)</f>
        <v>14.444625298013099</v>
      </c>
      <c r="C24" s="1">
        <f>SQRT((INDEX(coordinates!$F$2:$F$23,MATCH(C$1,coordinates!$E$2:$E$23,0))-INDEX(coordinates!$B$2:$B$26,MATCH($A24,coordinates!$A$2:$A$26,0)))^2+(INDEX(coordinates!$G$2:$G$26,MATCH(C$1,coordinates!$E$2:$E$26,0))-INDEX(coordinates!$C$2:$C$26,MATCH($A24,coordinates!$A$2:$A$26,0)))^2)</f>
        <v>6.2866922940446193</v>
      </c>
      <c r="D24" s="1">
        <f>SQRT((INDEX(coordinates!$F$2:$F$23,MATCH(D$1,coordinates!$E$2:$E$23,0))-INDEX(coordinates!$B$2:$B$26,MATCH($A24,coordinates!$A$2:$A$26,0)))^2+(INDEX(coordinates!$G$2:$G$26,MATCH(D$1,coordinates!$E$2:$E$26,0))-INDEX(coordinates!$C$2:$C$26,MATCH($A24,coordinates!$A$2:$A$26,0)))^2)</f>
        <v>10.157923016050082</v>
      </c>
      <c r="E24" s="1">
        <f>SQRT((INDEX(coordinates!$F$2:$F$23,MATCH(E$1,coordinates!$E$2:$E$23,0))-INDEX(coordinates!$B$2:$B$26,MATCH($A24,coordinates!$A$2:$A$26,0)))^2+(INDEX(coordinates!$G$2:$G$26,MATCH(E$1,coordinates!$E$2:$E$26,0))-INDEX(coordinates!$C$2:$C$26,MATCH($A24,coordinates!$A$2:$A$26,0)))^2)</f>
        <v>8.6855800036612401</v>
      </c>
      <c r="F24" s="1">
        <f>SQRT((INDEX(coordinates!$F$2:$F$23,MATCH(F$1,coordinates!$E$2:$E$23,0))-INDEX(coordinates!$B$2:$B$26,MATCH($A24,coordinates!$A$2:$A$26,0)))^2+(INDEX(coordinates!$G$2:$G$26,MATCH(F$1,coordinates!$E$2:$E$26,0))-INDEX(coordinates!$C$2:$C$26,MATCH($A24,coordinates!$A$2:$A$26,0)))^2)</f>
        <v>12.040386206430423</v>
      </c>
      <c r="G24" s="1">
        <f>SQRT((INDEX(coordinates!$F$2:$F$23,MATCH(G$1,coordinates!$E$2:$E$23,0))-INDEX(coordinates!$B$2:$B$26,MATCH($A24,coordinates!$A$2:$A$26,0)))^2+(INDEX(coordinates!$G$2:$G$26,MATCH(G$1,coordinates!$E$2:$E$26,0))-INDEX(coordinates!$C$2:$C$26,MATCH($A24,coordinates!$A$2:$A$26,0)))^2)</f>
        <v>5.5458182444072222</v>
      </c>
      <c r="H24" s="1">
        <f>SQRT((INDEX(coordinates!$F$2:$F$23,MATCH(H$1,coordinates!$E$2:$E$23,0))-INDEX(coordinates!$B$2:$B$26,MATCH($A24,coordinates!$A$2:$A$26,0)))^2+(INDEX(coordinates!$G$2:$G$26,MATCH(H$1,coordinates!$E$2:$E$26,0))-INDEX(coordinates!$C$2:$C$26,MATCH($A24,coordinates!$A$2:$A$26,0)))^2)</f>
        <v>4.551219616762082</v>
      </c>
      <c r="I24" s="1">
        <f>SQRT((INDEX(coordinates!$F$2:$F$23,MATCH(I$1,coordinates!$E$2:$E$23,0))-INDEX(coordinates!$B$2:$B$26,MATCH($A24,coordinates!$A$2:$A$26,0)))^2+(INDEX(coordinates!$G$2:$G$26,MATCH(I$1,coordinates!$E$2:$E$26,0))-INDEX(coordinates!$C$2:$C$26,MATCH($A24,coordinates!$A$2:$A$26,0)))^2)</f>
        <v>4.3852593993970297</v>
      </c>
      <c r="J24" s="1">
        <f>SQRT((INDEX(coordinates!$F$2:$F$23,MATCH(J$1,coordinates!$E$2:$E$23,0))-INDEX(coordinates!$B$2:$B$26,MATCH($A24,coordinates!$A$2:$A$26,0)))^2+(INDEX(coordinates!$G$2:$G$26,MATCH(J$1,coordinates!$E$2:$E$26,0))-INDEX(coordinates!$C$2:$C$26,MATCH($A24,coordinates!$A$2:$A$26,0)))^2)</f>
        <v>12.937963518266697</v>
      </c>
      <c r="K24" s="1">
        <f>SQRT((INDEX(coordinates!$F$2:$F$23,MATCH(K$1,coordinates!$E$2:$E$23,0))-INDEX(coordinates!$B$2:$B$26,MATCH($A24,coordinates!$A$2:$A$26,0)))^2+(INDEX(coordinates!$G$2:$G$26,MATCH(K$1,coordinates!$E$2:$E$26,0))-INDEX(coordinates!$C$2:$C$26,MATCH($A24,coordinates!$A$2:$A$26,0)))^2)</f>
        <v>8.7214964312324277</v>
      </c>
      <c r="L24" s="1">
        <f>SQRT((INDEX(coordinates!$F$2:$F$23,MATCH(L$1,coordinates!$E$2:$E$23,0))-INDEX(coordinates!$B$2:$B$26,MATCH($A24,coordinates!$A$2:$A$26,0)))^2+(INDEX(coordinates!$G$2:$G$26,MATCH(L$1,coordinates!$E$2:$E$26,0))-INDEX(coordinates!$C$2:$C$26,MATCH($A24,coordinates!$A$2:$A$26,0)))^2)</f>
        <v>6.3072101598091681</v>
      </c>
      <c r="M24" s="1">
        <f>SQRT((INDEX(coordinates!$F$2:$F$23,MATCH(M$1,coordinates!$E$2:$E$23,0))-INDEX(coordinates!$B$2:$B$26,MATCH($A24,coordinates!$A$2:$A$26,0)))^2+(INDEX(coordinates!$G$2:$G$26,MATCH(M$1,coordinates!$E$2:$E$26,0))-INDEX(coordinates!$C$2:$C$26,MATCH($A24,coordinates!$A$2:$A$26,0)))^2)</f>
        <v>6.6894693362029845</v>
      </c>
      <c r="N24" s="1">
        <f>SQRT((INDEX(coordinates!$F$2:$F$23,MATCH(N$1,coordinates!$E$2:$E$23,0))-INDEX(coordinates!$B$2:$B$26,MATCH($A24,coordinates!$A$2:$A$26,0)))^2+(INDEX(coordinates!$G$2:$G$26,MATCH(N$1,coordinates!$E$2:$E$26,0))-INDEX(coordinates!$C$2:$C$26,MATCH($A24,coordinates!$A$2:$A$26,0)))^2)</f>
        <v>4.8362795618119518</v>
      </c>
      <c r="O24" s="1">
        <f>SQRT((INDEX(coordinates!$F$2:$F$23,MATCH(O$1,coordinates!$E$2:$E$23,0))-INDEX(coordinates!$B$2:$B$26,MATCH($A24,coordinates!$A$2:$A$26,0)))^2+(INDEX(coordinates!$G$2:$G$26,MATCH(O$1,coordinates!$E$2:$E$26,0))-INDEX(coordinates!$C$2:$C$26,MATCH($A24,coordinates!$A$2:$A$26,0)))^2)</f>
        <v>15.734462177017681</v>
      </c>
      <c r="P24" s="1">
        <f>SQRT((INDEX(coordinates!$F$2:$F$23,MATCH(P$1,coordinates!$E$2:$E$23,0))-INDEX(coordinates!$B$2:$B$26,MATCH($A24,coordinates!$A$2:$A$26,0)))^2+(INDEX(coordinates!$G$2:$G$26,MATCH(P$1,coordinates!$E$2:$E$26,0))-INDEX(coordinates!$C$2:$C$26,MATCH($A24,coordinates!$A$2:$A$26,0)))^2)</f>
        <v>13.739610620392414</v>
      </c>
      <c r="Q24" s="1">
        <f>SQRT((INDEX(coordinates!$F$2:$F$23,MATCH(Q$1,coordinates!$E$2:$E$23,0))-INDEX(coordinates!$B$2:$B$26,MATCH($A24,coordinates!$A$2:$A$26,0)))^2+(INDEX(coordinates!$G$2:$G$26,MATCH(Q$1,coordinates!$E$2:$E$26,0))-INDEX(coordinates!$C$2:$C$26,MATCH($A24,coordinates!$A$2:$A$26,0)))^2)</f>
        <v>13.046030047489543</v>
      </c>
      <c r="R24" s="1">
        <f>SQRT((INDEX(coordinates!$F$2:$F$23,MATCH(R$1,coordinates!$E$2:$E$23,0))-INDEX(coordinates!$B$2:$B$26,MATCH($A24,coordinates!$A$2:$A$26,0)))^2+(INDEX(coordinates!$G$2:$G$26,MATCH(R$1,coordinates!$E$2:$E$26,0))-INDEX(coordinates!$C$2:$C$26,MATCH($A24,coordinates!$A$2:$A$26,0)))^2)</f>
        <v>4.2039624165779594</v>
      </c>
      <c r="S24" s="1">
        <f>SQRT((INDEX(coordinates!$F$2:$F$23,MATCH(S$1,coordinates!$E$2:$E$23,0))-INDEX(coordinates!$B$2:$B$26,MATCH($A24,coordinates!$A$2:$A$26,0)))^2+(INDEX(coordinates!$G$2:$G$26,MATCH(S$1,coordinates!$E$2:$E$26,0))-INDEX(coordinates!$C$2:$C$26,MATCH($A24,coordinates!$A$2:$A$26,0)))^2)</f>
        <v>12.481041623197962</v>
      </c>
      <c r="T24" s="1">
        <f>SQRT((INDEX(coordinates!$F$2:$F$23,MATCH(T$1,coordinates!$E$2:$E$23,0))-INDEX(coordinates!$B$2:$B$26,MATCH($A24,coordinates!$A$2:$A$26,0)))^2+(INDEX(coordinates!$G$2:$G$26,MATCH(T$1,coordinates!$E$2:$E$26,0))-INDEX(coordinates!$C$2:$C$26,MATCH($A24,coordinates!$A$2:$A$26,0)))^2)</f>
        <v>15.347814176618115</v>
      </c>
      <c r="U24" s="1">
        <f>SQRT((INDEX(coordinates!$F$2:$F$23,MATCH(U$1,coordinates!$E$2:$E$23,0))-INDEX(coordinates!$B$2:$B$26,MATCH($A24,coordinates!$A$2:$A$26,0)))^2+(INDEX(coordinates!$G$2:$G$26,MATCH(U$1,coordinates!$E$2:$E$26,0))-INDEX(coordinates!$C$2:$C$26,MATCH($A24,coordinates!$A$2:$A$26,0)))^2)</f>
        <v>5.676653944006099</v>
      </c>
      <c r="V24" s="1">
        <f>SQRT((INDEX(coordinates!$F$2:$F$23,MATCH(V$1,coordinates!$E$2:$E$23,0))-INDEX(coordinates!$B$2:$B$26,MATCH($A24,coordinates!$A$2:$A$26,0)))^2+(INDEX(coordinates!$G$2:$G$26,MATCH(V$1,coordinates!$E$2:$E$26,0))-INDEX(coordinates!$C$2:$C$26,MATCH($A24,coordinates!$A$2:$A$26,0)))^2)</f>
        <v>9.9191229450995309</v>
      </c>
      <c r="W24" s="1">
        <f>SQRT((INDEX(coordinates!$F$2:$F$23,MATCH(W$1,coordinates!$E$2:$E$23,0))-INDEX(coordinates!$B$2:$B$26,MATCH($A24,coordinates!$A$2:$A$26,0)))^2+(INDEX(coordinates!$G$2:$G$26,MATCH(W$1,coordinates!$E$2:$E$26,0))-INDEX(coordinates!$C$2:$C$26,MATCH($A24,coordinates!$A$2:$A$26,0)))^2)</f>
        <v>1.1964113005150026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3">
      <c r="A25" t="s">
        <v>36</v>
      </c>
      <c r="B25" s="1">
        <f>SQRT((INDEX(coordinates!$F$2:$F$23,MATCH(B$1,coordinates!$E$2:$E$23,0))-INDEX(coordinates!$B$2:$B$26,MATCH($A25,coordinates!$A$2:$A$26,0)))^2+(INDEX(coordinates!$G$2:$G$26,MATCH(B$1,coordinates!$E$2:$E$26,0))-INDEX(coordinates!$C$2:$C$26,MATCH($A25,coordinates!$A$2:$A$26,0)))^2)</f>
        <v>2.7987318556803542</v>
      </c>
      <c r="C25" s="1">
        <f>SQRT((INDEX(coordinates!$F$2:$F$23,MATCH(C$1,coordinates!$E$2:$E$23,0))-INDEX(coordinates!$B$2:$B$26,MATCH($A25,coordinates!$A$2:$A$26,0)))^2+(INDEX(coordinates!$G$2:$G$26,MATCH(C$1,coordinates!$E$2:$E$26,0))-INDEX(coordinates!$C$2:$C$26,MATCH($A25,coordinates!$A$2:$A$26,0)))^2)</f>
        <v>6.0400331124920177</v>
      </c>
      <c r="D25" s="1">
        <f>SQRT((INDEX(coordinates!$F$2:$F$23,MATCH(D$1,coordinates!$E$2:$E$23,0))-INDEX(coordinates!$B$2:$B$26,MATCH($A25,coordinates!$A$2:$A$26,0)))^2+(INDEX(coordinates!$G$2:$G$26,MATCH(D$1,coordinates!$E$2:$E$26,0))-INDEX(coordinates!$C$2:$C$26,MATCH($A25,coordinates!$A$2:$A$26,0)))^2)</f>
        <v>2.3171750041807373</v>
      </c>
      <c r="E25" s="1">
        <f>SQRT((INDEX(coordinates!$F$2:$F$23,MATCH(E$1,coordinates!$E$2:$E$23,0))-INDEX(coordinates!$B$2:$B$26,MATCH($A25,coordinates!$A$2:$A$26,0)))^2+(INDEX(coordinates!$G$2:$G$26,MATCH(E$1,coordinates!$E$2:$E$26,0))-INDEX(coordinates!$C$2:$C$26,MATCH($A25,coordinates!$A$2:$A$26,0)))^2)</f>
        <v>8.5479588206776</v>
      </c>
      <c r="F25" s="1">
        <f>SQRT((INDEX(coordinates!$F$2:$F$23,MATCH(F$1,coordinates!$E$2:$E$23,0))-INDEX(coordinates!$B$2:$B$26,MATCH($A25,coordinates!$A$2:$A$26,0)))^2+(INDEX(coordinates!$G$2:$G$26,MATCH(F$1,coordinates!$E$2:$E$26,0))-INDEX(coordinates!$C$2:$C$26,MATCH($A25,coordinates!$A$2:$A$26,0)))^2)</f>
        <v>5.6325127607489707</v>
      </c>
      <c r="G25" s="1">
        <f>SQRT((INDEX(coordinates!$F$2:$F$23,MATCH(G$1,coordinates!$E$2:$E$23,0))-INDEX(coordinates!$B$2:$B$26,MATCH($A25,coordinates!$A$2:$A$26,0)))^2+(INDEX(coordinates!$G$2:$G$26,MATCH(G$1,coordinates!$E$2:$E$26,0))-INDEX(coordinates!$C$2:$C$26,MATCH($A25,coordinates!$A$2:$A$26,0)))^2)</f>
        <v>14.388307753172366</v>
      </c>
      <c r="H25" s="1">
        <f>SQRT((INDEX(coordinates!$F$2:$F$23,MATCH(H$1,coordinates!$E$2:$E$23,0))-INDEX(coordinates!$B$2:$B$26,MATCH($A25,coordinates!$A$2:$A$26,0)))^2+(INDEX(coordinates!$G$2:$G$26,MATCH(H$1,coordinates!$E$2:$E$26,0))-INDEX(coordinates!$C$2:$C$26,MATCH($A25,coordinates!$A$2:$A$26,0)))^2)</f>
        <v>7.872769525395749</v>
      </c>
      <c r="I25" s="1">
        <f>SQRT((INDEX(coordinates!$F$2:$F$23,MATCH(I$1,coordinates!$E$2:$E$23,0))-INDEX(coordinates!$B$2:$B$26,MATCH($A25,coordinates!$A$2:$A$26,0)))^2+(INDEX(coordinates!$G$2:$G$26,MATCH(I$1,coordinates!$E$2:$E$26,0))-INDEX(coordinates!$C$2:$C$26,MATCH($A25,coordinates!$A$2:$A$26,0)))^2)</f>
        <v>8.6080078996246279</v>
      </c>
      <c r="J25" s="1">
        <f>SQRT((INDEX(coordinates!$F$2:$F$23,MATCH(J$1,coordinates!$E$2:$E$23,0))-INDEX(coordinates!$B$2:$B$26,MATCH($A25,coordinates!$A$2:$A$26,0)))^2+(INDEX(coordinates!$G$2:$G$26,MATCH(J$1,coordinates!$E$2:$E$26,0))-INDEX(coordinates!$C$2:$C$26,MATCH($A25,coordinates!$A$2:$A$26,0)))^2)</f>
        <v>4.071584458168588</v>
      </c>
      <c r="K25" s="1">
        <f>SQRT((INDEX(coordinates!$F$2:$F$23,MATCH(K$1,coordinates!$E$2:$E$23,0))-INDEX(coordinates!$B$2:$B$26,MATCH($A25,coordinates!$A$2:$A$26,0)))^2+(INDEX(coordinates!$G$2:$G$26,MATCH(K$1,coordinates!$E$2:$E$26,0))-INDEX(coordinates!$C$2:$C$26,MATCH($A25,coordinates!$A$2:$A$26,0)))^2)</f>
        <v>3.406024075076393</v>
      </c>
      <c r="L25" s="1">
        <f>SQRT((INDEX(coordinates!$F$2:$F$23,MATCH(L$1,coordinates!$E$2:$E$23,0))-INDEX(coordinates!$B$2:$B$26,MATCH($A25,coordinates!$A$2:$A$26,0)))^2+(INDEX(coordinates!$G$2:$G$26,MATCH(L$1,coordinates!$E$2:$E$26,0))-INDEX(coordinates!$C$2:$C$26,MATCH($A25,coordinates!$A$2:$A$26,0)))^2)</f>
        <v>7.1505244562899035</v>
      </c>
      <c r="M25" s="1">
        <f>SQRT((INDEX(coordinates!$F$2:$F$23,MATCH(M$1,coordinates!$E$2:$E$23,0))-INDEX(coordinates!$B$2:$B$26,MATCH($A25,coordinates!$A$2:$A$26,0)))^2+(INDEX(coordinates!$G$2:$G$26,MATCH(M$1,coordinates!$E$2:$E$26,0))-INDEX(coordinates!$C$2:$C$26,MATCH($A25,coordinates!$A$2:$A$26,0)))^2)</f>
        <v>12.109372403225528</v>
      </c>
      <c r="N25" s="1">
        <f>SQRT((INDEX(coordinates!$F$2:$F$23,MATCH(N$1,coordinates!$E$2:$E$23,0))-INDEX(coordinates!$B$2:$B$26,MATCH($A25,coordinates!$A$2:$A$26,0)))^2+(INDEX(coordinates!$G$2:$G$26,MATCH(N$1,coordinates!$E$2:$E$26,0))-INDEX(coordinates!$C$2:$C$26,MATCH($A25,coordinates!$A$2:$A$26,0)))^2)</f>
        <v>12.912447482952254</v>
      </c>
      <c r="O25" s="1">
        <f>SQRT((INDEX(coordinates!$F$2:$F$23,MATCH(O$1,coordinates!$E$2:$E$23,0))-INDEX(coordinates!$B$2:$B$26,MATCH($A25,coordinates!$A$2:$A$26,0)))^2+(INDEX(coordinates!$G$2:$G$26,MATCH(O$1,coordinates!$E$2:$E$26,0))-INDEX(coordinates!$C$2:$C$26,MATCH($A25,coordinates!$A$2:$A$26,0)))^2)</f>
        <v>10.285300190077098</v>
      </c>
      <c r="P25" s="1">
        <f>SQRT((INDEX(coordinates!$F$2:$F$23,MATCH(P$1,coordinates!$E$2:$E$23,0))-INDEX(coordinates!$B$2:$B$26,MATCH($A25,coordinates!$A$2:$A$26,0)))^2+(INDEX(coordinates!$G$2:$G$26,MATCH(P$1,coordinates!$E$2:$E$26,0))-INDEX(coordinates!$C$2:$C$26,MATCH($A25,coordinates!$A$2:$A$26,0)))^2)</f>
        <v>11.272799120005642</v>
      </c>
      <c r="Q25" s="1">
        <f>SQRT((INDEX(coordinates!$F$2:$F$23,MATCH(Q$1,coordinates!$E$2:$E$23,0))-INDEX(coordinates!$B$2:$B$26,MATCH($A25,coordinates!$A$2:$A$26,0)))^2+(INDEX(coordinates!$G$2:$G$26,MATCH(Q$1,coordinates!$E$2:$E$26,0))-INDEX(coordinates!$C$2:$C$26,MATCH($A25,coordinates!$A$2:$A$26,0)))^2)</f>
        <v>2.024252948620799</v>
      </c>
      <c r="R25" s="1">
        <f>SQRT((INDEX(coordinates!$F$2:$F$23,MATCH(R$1,coordinates!$E$2:$E$23,0))-INDEX(coordinates!$B$2:$B$26,MATCH($A25,coordinates!$A$2:$A$26,0)))^2+(INDEX(coordinates!$G$2:$G$26,MATCH(R$1,coordinates!$E$2:$E$26,0))-INDEX(coordinates!$C$2:$C$26,MATCH($A25,coordinates!$A$2:$A$26,0)))^2)</f>
        <v>10.751074364918141</v>
      </c>
      <c r="S25" s="1">
        <f>SQRT((INDEX(coordinates!$F$2:$F$23,MATCH(S$1,coordinates!$E$2:$E$23,0))-INDEX(coordinates!$B$2:$B$26,MATCH($A25,coordinates!$A$2:$A$26,0)))^2+(INDEX(coordinates!$G$2:$G$26,MATCH(S$1,coordinates!$E$2:$E$26,0))-INDEX(coordinates!$C$2:$C$26,MATCH($A25,coordinates!$A$2:$A$26,0)))^2)</f>
        <v>9.7340690361225608</v>
      </c>
      <c r="T25" s="1">
        <f>SQRT((INDEX(coordinates!$F$2:$F$23,MATCH(T$1,coordinates!$E$2:$E$23,0))-INDEX(coordinates!$B$2:$B$26,MATCH($A25,coordinates!$A$2:$A$26,0)))^2+(INDEX(coordinates!$G$2:$G$26,MATCH(T$1,coordinates!$E$2:$E$26,0))-INDEX(coordinates!$C$2:$C$26,MATCH($A25,coordinates!$A$2:$A$26,0)))^2)</f>
        <v>6.2949583001001681</v>
      </c>
      <c r="U25" s="1">
        <f>SQRT((INDEX(coordinates!$F$2:$F$23,MATCH(U$1,coordinates!$E$2:$E$23,0))-INDEX(coordinates!$B$2:$B$26,MATCH($A25,coordinates!$A$2:$A$26,0)))^2+(INDEX(coordinates!$G$2:$G$26,MATCH(U$1,coordinates!$E$2:$E$26,0))-INDEX(coordinates!$C$2:$C$26,MATCH($A25,coordinates!$A$2:$A$26,0)))^2)</f>
        <v>7.7428999735241311</v>
      </c>
      <c r="V25" s="1">
        <f>SQRT((INDEX(coordinates!$F$2:$F$23,MATCH(V$1,coordinates!$E$2:$E$23,0))-INDEX(coordinates!$B$2:$B$26,MATCH($A25,coordinates!$A$2:$A$26,0)))^2+(INDEX(coordinates!$G$2:$G$26,MATCH(V$1,coordinates!$E$2:$E$26,0))-INDEX(coordinates!$C$2:$C$26,MATCH($A25,coordinates!$A$2:$A$26,0)))^2)</f>
        <v>11.002386104841076</v>
      </c>
      <c r="W25" s="1">
        <f>SQRT((INDEX(coordinates!$F$2:$F$23,MATCH(W$1,coordinates!$E$2:$E$23,0))-INDEX(coordinates!$B$2:$B$26,MATCH($A25,coordinates!$A$2:$A$26,0)))^2+(INDEX(coordinates!$G$2:$G$26,MATCH(W$1,coordinates!$E$2:$E$26,0))-INDEX(coordinates!$C$2:$C$26,MATCH($A25,coordinates!$A$2:$A$26,0)))^2)</f>
        <v>12.946988066728107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3">
      <c r="A26" t="s">
        <v>37</v>
      </c>
      <c r="B26" s="1">
        <f>SQRT((INDEX(coordinates!$F$2:$F$23,MATCH(B$1,coordinates!$E$2:$E$23,0))-INDEX(coordinates!$B$2:$B$26,MATCH($A26,coordinates!$A$2:$A$26,0)))^2+(INDEX(coordinates!$G$2:$G$26,MATCH(B$1,coordinates!$E$2:$E$26,0))-INDEX(coordinates!$C$2:$C$26,MATCH($A26,coordinates!$A$2:$A$26,0)))^2)</f>
        <v>3.4185523251809382</v>
      </c>
      <c r="C26" s="1">
        <f>SQRT((INDEX(coordinates!$F$2:$F$23,MATCH(C$1,coordinates!$E$2:$E$23,0))-INDEX(coordinates!$B$2:$B$26,MATCH($A26,coordinates!$A$2:$A$26,0)))^2+(INDEX(coordinates!$G$2:$G$26,MATCH(C$1,coordinates!$E$2:$E$26,0))-INDEX(coordinates!$C$2:$C$26,MATCH($A26,coordinates!$A$2:$A$26,0)))^2)</f>
        <v>10.844371812142924</v>
      </c>
      <c r="D26" s="1">
        <f>SQRT((INDEX(coordinates!$F$2:$F$23,MATCH(D$1,coordinates!$E$2:$E$23,0))-INDEX(coordinates!$B$2:$B$26,MATCH($A26,coordinates!$A$2:$A$26,0)))^2+(INDEX(coordinates!$G$2:$G$26,MATCH(D$1,coordinates!$E$2:$E$26,0))-INDEX(coordinates!$C$2:$C$26,MATCH($A26,coordinates!$A$2:$A$26,0)))^2)</f>
        <v>6.3712243721281707</v>
      </c>
      <c r="E26" s="1">
        <f>SQRT((INDEX(coordinates!$F$2:$F$23,MATCH(E$1,coordinates!$E$2:$E$23,0))-INDEX(coordinates!$B$2:$B$26,MATCH($A26,coordinates!$A$2:$A$26,0)))^2+(INDEX(coordinates!$G$2:$G$26,MATCH(E$1,coordinates!$E$2:$E$26,0))-INDEX(coordinates!$C$2:$C$26,MATCH($A26,coordinates!$A$2:$A$26,0)))^2)</f>
        <v>9.0285103976237391</v>
      </c>
      <c r="F26" s="1">
        <f>SQRT((INDEX(coordinates!$F$2:$F$23,MATCH(F$1,coordinates!$E$2:$E$23,0))-INDEX(coordinates!$B$2:$B$26,MATCH($A26,coordinates!$A$2:$A$26,0)))^2+(INDEX(coordinates!$G$2:$G$26,MATCH(F$1,coordinates!$E$2:$E$26,0))-INDEX(coordinates!$C$2:$C$26,MATCH($A26,coordinates!$A$2:$A$26,0)))^2)</f>
        <v>4.4107595717744577</v>
      </c>
      <c r="G26" s="1">
        <f>SQRT((INDEX(coordinates!$F$2:$F$23,MATCH(G$1,coordinates!$E$2:$E$23,0))-INDEX(coordinates!$B$2:$B$26,MATCH($A26,coordinates!$A$2:$A$26,0)))^2+(INDEX(coordinates!$G$2:$G$26,MATCH(G$1,coordinates!$E$2:$E$26,0))-INDEX(coordinates!$C$2:$C$26,MATCH($A26,coordinates!$A$2:$A$26,0)))^2)</f>
        <v>16.333750334812887</v>
      </c>
      <c r="H26" s="1">
        <f>SQRT((INDEX(coordinates!$F$2:$F$23,MATCH(H$1,coordinates!$E$2:$E$23,0))-INDEX(coordinates!$B$2:$B$26,MATCH($A26,coordinates!$A$2:$A$26,0)))^2+(INDEX(coordinates!$G$2:$G$26,MATCH(H$1,coordinates!$E$2:$E$26,0))-INDEX(coordinates!$C$2:$C$26,MATCH($A26,coordinates!$A$2:$A$26,0)))^2)</f>
        <v>11.39054432413131</v>
      </c>
      <c r="I26" s="1">
        <f>SQRT((INDEX(coordinates!$F$2:$F$23,MATCH(I$1,coordinates!$E$2:$E$23,0))-INDEX(coordinates!$B$2:$B$26,MATCH($A26,coordinates!$A$2:$A$26,0)))^2+(INDEX(coordinates!$G$2:$G$26,MATCH(I$1,coordinates!$E$2:$E$26,0))-INDEX(coordinates!$C$2:$C$26,MATCH($A26,coordinates!$A$2:$A$26,0)))^2)</f>
        <v>13.4309567790236</v>
      </c>
      <c r="J26" s="1">
        <f>SQRT((INDEX(coordinates!$F$2:$F$23,MATCH(J$1,coordinates!$E$2:$E$23,0))-INDEX(coordinates!$B$2:$B$26,MATCH($A26,coordinates!$A$2:$A$26,0)))^2+(INDEX(coordinates!$G$2:$G$26,MATCH(J$1,coordinates!$E$2:$E$26,0))-INDEX(coordinates!$C$2:$C$26,MATCH($A26,coordinates!$A$2:$A$26,0)))^2)</f>
        <v>3.0008332176247317</v>
      </c>
      <c r="K26" s="1">
        <f>SQRT((INDEX(coordinates!$F$2:$F$23,MATCH(K$1,coordinates!$E$2:$E$23,0))-INDEX(coordinates!$B$2:$B$26,MATCH($A26,coordinates!$A$2:$A$26,0)))^2+(INDEX(coordinates!$G$2:$G$26,MATCH(K$1,coordinates!$E$2:$E$26,0))-INDEX(coordinates!$C$2:$C$26,MATCH($A26,coordinates!$A$2:$A$26,0)))^2)</f>
        <v>8.0723354737027631</v>
      </c>
      <c r="L26" s="1">
        <f>SQRT((INDEX(coordinates!$F$2:$F$23,MATCH(L$1,coordinates!$E$2:$E$23,0))-INDEX(coordinates!$B$2:$B$26,MATCH($A26,coordinates!$A$2:$A$26,0)))^2+(INDEX(coordinates!$G$2:$G$26,MATCH(L$1,coordinates!$E$2:$E$26,0))-INDEX(coordinates!$C$2:$C$26,MATCH($A26,coordinates!$A$2:$A$26,0)))^2)</f>
        <v>12.407562210200679</v>
      </c>
      <c r="M26" s="1">
        <f>SQRT((INDEX(coordinates!$F$2:$F$23,MATCH(M$1,coordinates!$E$2:$E$23,0))-INDEX(coordinates!$B$2:$B$26,MATCH($A26,coordinates!$A$2:$A$26,0)))^2+(INDEX(coordinates!$G$2:$G$26,MATCH(M$1,coordinates!$E$2:$E$26,0))-INDEX(coordinates!$C$2:$C$26,MATCH($A26,coordinates!$A$2:$A$26,0)))^2)</f>
        <v>13.334860329227299</v>
      </c>
      <c r="N26" s="1">
        <f>SQRT((INDEX(coordinates!$F$2:$F$23,MATCH(N$1,coordinates!$E$2:$E$23,0))-INDEX(coordinates!$B$2:$B$26,MATCH($A26,coordinates!$A$2:$A$26,0)))^2+(INDEX(coordinates!$G$2:$G$26,MATCH(N$1,coordinates!$E$2:$E$26,0))-INDEX(coordinates!$C$2:$C$26,MATCH($A26,coordinates!$A$2:$A$26,0)))^2)</f>
        <v>14.972912208384846</v>
      </c>
      <c r="O26" s="1">
        <f>SQRT((INDEX(coordinates!$F$2:$F$23,MATCH(O$1,coordinates!$E$2:$E$23,0))-INDEX(coordinates!$B$2:$B$26,MATCH($A26,coordinates!$A$2:$A$26,0)))^2+(INDEX(coordinates!$G$2:$G$26,MATCH(O$1,coordinates!$E$2:$E$26,0))-INDEX(coordinates!$C$2:$C$26,MATCH($A26,coordinates!$A$2:$A$26,0)))^2)</f>
        <v>6.1542993102383319</v>
      </c>
      <c r="P26" s="1">
        <f>SQRT((INDEX(coordinates!$F$2:$F$23,MATCH(P$1,coordinates!$E$2:$E$23,0))-INDEX(coordinates!$B$2:$B$26,MATCH($A26,coordinates!$A$2:$A$26,0)))^2+(INDEX(coordinates!$G$2:$G$26,MATCH(P$1,coordinates!$E$2:$E$26,0))-INDEX(coordinates!$C$2:$C$26,MATCH($A26,coordinates!$A$2:$A$26,0)))^2)</f>
        <v>8.6411573298951101</v>
      </c>
      <c r="Q26" s="1">
        <f>SQRT((INDEX(coordinates!$F$2:$F$23,MATCH(Q$1,coordinates!$E$2:$E$23,0))-INDEX(coordinates!$B$2:$B$26,MATCH($A26,coordinates!$A$2:$A$26,0)))^2+(INDEX(coordinates!$G$2:$G$26,MATCH(Q$1,coordinates!$E$2:$E$26,0))-INDEX(coordinates!$C$2:$C$26,MATCH($A26,coordinates!$A$2:$A$26,0)))^2)</f>
        <v>3.8642981251451083</v>
      </c>
      <c r="R26" s="1">
        <f>SQRT((INDEX(coordinates!$F$2:$F$23,MATCH(R$1,coordinates!$E$2:$E$23,0))-INDEX(coordinates!$B$2:$B$26,MATCH($A26,coordinates!$A$2:$A$26,0)))^2+(INDEX(coordinates!$G$2:$G$26,MATCH(R$1,coordinates!$E$2:$E$26,0))-INDEX(coordinates!$C$2:$C$26,MATCH($A26,coordinates!$A$2:$A$26,0)))^2)</f>
        <v>13.167535836290707</v>
      </c>
      <c r="S26" s="1">
        <f>SQRT((INDEX(coordinates!$F$2:$F$23,MATCH(S$1,coordinates!$E$2:$E$23,0))-INDEX(coordinates!$B$2:$B$26,MATCH($A26,coordinates!$A$2:$A$26,0)))^2+(INDEX(coordinates!$G$2:$G$26,MATCH(S$1,coordinates!$E$2:$E$26,0))-INDEX(coordinates!$C$2:$C$26,MATCH($A26,coordinates!$A$2:$A$26,0)))^2)</f>
        <v>7.6857855811881715</v>
      </c>
      <c r="T26" s="1">
        <f>SQRT((INDEX(coordinates!$F$2:$F$23,MATCH(T$1,coordinates!$E$2:$E$23,0))-INDEX(coordinates!$B$2:$B$26,MATCH($A26,coordinates!$A$2:$A$26,0)))^2+(INDEX(coordinates!$G$2:$G$26,MATCH(T$1,coordinates!$E$2:$E$26,0))-INDEX(coordinates!$C$2:$C$26,MATCH($A26,coordinates!$A$2:$A$26,0)))^2)</f>
        <v>1.350592462588178</v>
      </c>
      <c r="U26" s="1">
        <f>SQRT((INDEX(coordinates!$F$2:$F$23,MATCH(U$1,coordinates!$E$2:$E$23,0))-INDEX(coordinates!$B$2:$B$26,MATCH($A26,coordinates!$A$2:$A$26,0)))^2+(INDEX(coordinates!$G$2:$G$26,MATCH(U$1,coordinates!$E$2:$E$26,0))-INDEX(coordinates!$C$2:$C$26,MATCH($A26,coordinates!$A$2:$A$26,0)))^2)</f>
        <v>12.884956344512775</v>
      </c>
      <c r="V26" s="1">
        <f>SQRT((INDEX(coordinates!$F$2:$F$23,MATCH(V$1,coordinates!$E$2:$E$23,0))-INDEX(coordinates!$B$2:$B$26,MATCH($A26,coordinates!$A$2:$A$26,0)))^2+(INDEX(coordinates!$G$2:$G$26,MATCH(V$1,coordinates!$E$2:$E$26,0))-INDEX(coordinates!$C$2:$C$26,MATCH($A26,coordinates!$A$2:$A$26,0)))^2)</f>
        <v>10.575845119894675</v>
      </c>
      <c r="W26" s="1">
        <f>SQRT((INDEX(coordinates!$F$2:$F$23,MATCH(W$1,coordinates!$E$2:$E$23,0))-INDEX(coordinates!$B$2:$B$26,MATCH($A26,coordinates!$A$2:$A$26,0)))^2+(INDEX(coordinates!$G$2:$G$26,MATCH(W$1,coordinates!$E$2:$E$26,0))-INDEX(coordinates!$C$2:$C$26,MATCH($A26,coordinates!$A$2:$A$26,0)))^2)</f>
        <v>16.442813019675192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D7A8-69CD-4C05-B2A3-AE8406180E58}">
  <dimension ref="A1:Z23"/>
  <sheetViews>
    <sheetView workbookViewId="0">
      <selection activeCell="L3" sqref="L3"/>
    </sheetView>
  </sheetViews>
  <sheetFormatPr defaultRowHeight="14.4" x14ac:dyDescent="0.3"/>
  <cols>
    <col min="1" max="1" width="10.109375" bestFit="1" customWidth="1"/>
    <col min="2" max="10" width="7.6640625" bestFit="1" customWidth="1"/>
    <col min="11" max="26" width="8.21875" bestFit="1" customWidth="1"/>
  </cols>
  <sheetData>
    <row r="1" spans="1:26" x14ac:dyDescent="0.3">
      <c r="A1" t="s">
        <v>48</v>
      </c>
      <c r="B1" t="s">
        <v>20</v>
      </c>
      <c r="C1" t="s">
        <v>47</v>
      </c>
      <c r="D1" t="s">
        <v>10</v>
      </c>
      <c r="E1" t="s">
        <v>38</v>
      </c>
      <c r="F1" t="s">
        <v>11</v>
      </c>
      <c r="G1" t="s">
        <v>39</v>
      </c>
      <c r="H1" t="s">
        <v>12</v>
      </c>
      <c r="I1" t="s">
        <v>40</v>
      </c>
      <c r="J1" t="s">
        <v>13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</row>
    <row r="2" spans="1:26" x14ac:dyDescent="0.3">
      <c r="A2" t="s">
        <v>20</v>
      </c>
      <c r="B2" s="1">
        <f>SQRT((INDEX(coordinates!$F$2:$F$23,MATCH(B$1,coordinates!$E$2:$E$23,0))-INDEX(coordinates!$F$2:$F$23,MATCH($A2,coordinates!$E$2:$E$23,0)))^2+(INDEX(coordinates!$G$2:$G$23,MATCH(B$1,coordinates!$E$2:$E$23,0))-INDEX(coordinates!$G$2:$G$23,MATCH($A2,coordinates!$E$2:$E$23,0)))^2)</f>
        <v>0</v>
      </c>
      <c r="C2" s="1">
        <f>SQRT((INDEX(coordinates!$F$2:$F$23,MATCH(C$1,coordinates!$E$2:$E$23,0))-INDEX(coordinates!$F$2:$F$23,MATCH($A2,coordinates!$E$2:$E$23,0)))^2+(INDEX(coordinates!$G$2:$G$23,MATCH(C$1,coordinates!$E$2:$E$23,0))-INDEX(coordinates!$G$2:$G$23,MATCH($A2,coordinates!$E$2:$E$23,0)))^2)</f>
        <v>8.6285398533007882</v>
      </c>
      <c r="D2" s="1">
        <f>SQRT((INDEX(coordinates!$F$2:$F$23,MATCH(D$1,coordinates!$E$2:$E$23,0))-INDEX(coordinates!$F$2:$F$23,MATCH($A2,coordinates!$E$2:$E$23,0)))^2+(INDEX(coordinates!$G$2:$G$23,MATCH(D$1,coordinates!$E$2:$E$23,0))-INDEX(coordinates!$G$2:$G$23,MATCH($A2,coordinates!$E$2:$E$23,0)))^2)</f>
        <v>4.287773314903669</v>
      </c>
      <c r="E2" s="1">
        <f>SQRT((INDEX(coordinates!$F$2:$F$23,MATCH(E$1,coordinates!$E$2:$E$23,0))-INDEX(coordinates!$F$2:$F$23,MATCH($A2,coordinates!$E$2:$E$23,0)))^2+(INDEX(coordinates!$G$2:$G$23,MATCH(E$1,coordinates!$E$2:$E$23,0))-INDEX(coordinates!$G$2:$G$23,MATCH($A2,coordinates!$E$2:$E$23,0)))^2)</f>
        <v>9.2994892332858807</v>
      </c>
      <c r="F2" s="1">
        <f>SQRT((INDEX(coordinates!$F$2:$F$23,MATCH(F$1,coordinates!$E$2:$E$23,0))-INDEX(coordinates!$F$2:$F$23,MATCH($A2,coordinates!$E$2:$E$23,0)))^2+(INDEX(coordinates!$G$2:$G$23,MATCH(F$1,coordinates!$E$2:$E$23,0))-INDEX(coordinates!$G$2:$G$23,MATCH($A2,coordinates!$E$2:$E$23,0)))^2)</f>
        <v>5.2074657944147846</v>
      </c>
      <c r="G2" s="1">
        <f>SQRT((INDEX(coordinates!$F$2:$F$23,MATCH(G$1,coordinates!$E$2:$E$23,0))-INDEX(coordinates!$F$2:$F$23,MATCH($A2,coordinates!$E$2:$E$23,0)))^2+(INDEX(coordinates!$G$2:$G$23,MATCH(G$1,coordinates!$E$2:$E$23,0))-INDEX(coordinates!$G$2:$G$23,MATCH($A2,coordinates!$E$2:$E$23,0)))^2)</f>
        <v>15.985934442502886</v>
      </c>
      <c r="H2" s="1">
        <f>SQRT((INDEX(coordinates!$F$2:$F$23,MATCH(H$1,coordinates!$E$2:$E$23,0))-INDEX(coordinates!$F$2:$F$23,MATCH($A2,coordinates!$E$2:$E$23,0)))^2+(INDEX(coordinates!$G$2:$G$23,MATCH(H$1,coordinates!$E$2:$E$23,0))-INDEX(coordinates!$G$2:$G$23,MATCH($A2,coordinates!$E$2:$E$23,0)))^2)</f>
        <v>9.9910760181273766</v>
      </c>
      <c r="I2" s="1">
        <f>SQRT((INDEX(coordinates!$F$2:$F$23,MATCH(I$1,coordinates!$E$2:$E$23,0))-INDEX(coordinates!$F$2:$F$23,MATCH($A2,coordinates!$E$2:$E$23,0)))^2+(INDEX(coordinates!$G$2:$G$23,MATCH(I$1,coordinates!$E$2:$E$23,0))-INDEX(coordinates!$G$2:$G$23,MATCH($A2,coordinates!$E$2:$E$23,0)))^2)</f>
        <v>11.240235762651958</v>
      </c>
      <c r="J2" s="1">
        <f>SQRT((INDEX(coordinates!$F$2:$F$23,MATCH(J$1,coordinates!$E$2:$E$23,0))-INDEX(coordinates!$F$2:$F$23,MATCH($A2,coordinates!$E$2:$E$23,0)))^2+(INDEX(coordinates!$G$2:$G$23,MATCH(J$1,coordinates!$E$2:$E$23,0))-INDEX(coordinates!$G$2:$G$23,MATCH($A2,coordinates!$E$2:$E$23,0)))^2)</f>
        <v>3.1360006377550373</v>
      </c>
      <c r="K2" s="1">
        <f>SQRT((INDEX(coordinates!$F$2:$F$23,MATCH(K$1,coordinates!$E$2:$E$23,0))-INDEX(coordinates!$F$2:$F$23,MATCH($A2,coordinates!$E$2:$E$23,0)))^2+(INDEX(coordinates!$G$2:$G$23,MATCH(K$1,coordinates!$E$2:$E$23,0))-INDEX(coordinates!$G$2:$G$23,MATCH($A2,coordinates!$E$2:$E$23,0)))^2)</f>
        <v>5.8428845615842873</v>
      </c>
      <c r="L2" s="1">
        <f>SQRT((INDEX(coordinates!$F$2:$F$23,MATCH(L$1,coordinates!$E$2:$E$23,0))-INDEX(coordinates!$F$2:$F$23,MATCH($A2,coordinates!$E$2:$E$23,0)))^2+(INDEX(coordinates!$G$2:$G$23,MATCH(L$1,coordinates!$E$2:$E$23,0))-INDEX(coordinates!$G$2:$G$23,MATCH($A2,coordinates!$E$2:$E$23,0)))^2)</f>
        <v>9.893417003240085</v>
      </c>
      <c r="M2" s="1">
        <f>SQRT((INDEX(coordinates!$F$2:$F$23,MATCH(M$1,coordinates!$E$2:$E$23,0))-INDEX(coordinates!$F$2:$F$23,MATCH($A2,coordinates!$E$2:$E$23,0)))^2+(INDEX(coordinates!$G$2:$G$23,MATCH(M$1,coordinates!$E$2:$E$23,0))-INDEX(coordinates!$G$2:$G$23,MATCH($A2,coordinates!$E$2:$E$23,0)))^2)</f>
        <v>13.345328770772191</v>
      </c>
      <c r="N2" s="1">
        <f>SQRT((INDEX(coordinates!$F$2:$F$23,MATCH(N$1,coordinates!$E$2:$E$23,0))-INDEX(coordinates!$F$2:$F$23,MATCH($A2,coordinates!$E$2:$E$23,0)))^2+(INDEX(coordinates!$G$2:$G$23,MATCH(N$1,coordinates!$E$2:$E$23,0))-INDEX(coordinates!$G$2:$G$23,MATCH($A2,coordinates!$E$2:$E$23,0)))^2)</f>
        <v>14.532996938002842</v>
      </c>
      <c r="O2" s="1">
        <f>SQRT((INDEX(coordinates!$F$2:$F$23,MATCH(O$1,coordinates!$E$2:$E$23,0))-INDEX(coordinates!$F$2:$F$23,MATCH($A2,coordinates!$E$2:$E$23,0)))^2+(INDEX(coordinates!$G$2:$G$23,MATCH(O$1,coordinates!$E$2:$E$23,0))-INDEX(coordinates!$G$2:$G$23,MATCH($A2,coordinates!$E$2:$E$23,0)))^2)</f>
        <v>8.9160136832555388</v>
      </c>
      <c r="P2" s="1">
        <f>SQRT((INDEX(coordinates!$F$2:$F$23,MATCH(P$1,coordinates!$E$2:$E$23,0))-INDEX(coordinates!$F$2:$F$23,MATCH($A2,coordinates!$E$2:$E$23,0)))^2+(INDEX(coordinates!$G$2:$G$23,MATCH(P$1,coordinates!$E$2:$E$23,0))-INDEX(coordinates!$G$2:$G$23,MATCH($A2,coordinates!$E$2:$E$23,0)))^2)</f>
        <v>10.67631490730767</v>
      </c>
      <c r="Q2" s="1">
        <f>SQRT((INDEX(coordinates!$F$2:$F$23,MATCH(Q$1,coordinates!$E$2:$E$23,0))-INDEX(coordinates!$F$2:$F$23,MATCH($A2,coordinates!$E$2:$E$23,0)))^2+(INDEX(coordinates!$G$2:$G$23,MATCH(Q$1,coordinates!$E$2:$E$23,0))-INDEX(coordinates!$G$2:$G$23,MATCH($A2,coordinates!$E$2:$E$23,0)))^2)</f>
        <v>1.4403124660989364</v>
      </c>
      <c r="R2" s="1">
        <f>SQRT((INDEX(coordinates!$F$2:$F$23,MATCH(R$1,coordinates!$E$2:$E$23,0))-INDEX(coordinates!$F$2:$F$23,MATCH($A2,coordinates!$E$2:$E$23,0)))^2+(INDEX(coordinates!$G$2:$G$23,MATCH(R$1,coordinates!$E$2:$E$23,0))-INDEX(coordinates!$G$2:$G$23,MATCH($A2,coordinates!$E$2:$E$23,0)))^2)</f>
        <v>12.476798467555689</v>
      </c>
      <c r="S2" s="1">
        <f>SQRT((INDEX(coordinates!$F$2:$F$23,MATCH(S$1,coordinates!$E$2:$E$23,0))-INDEX(coordinates!$F$2:$F$23,MATCH($A2,coordinates!$E$2:$E$23,0)))^2+(INDEX(coordinates!$G$2:$G$23,MATCH(S$1,coordinates!$E$2:$E$23,0))-INDEX(coordinates!$G$2:$G$23,MATCH($A2,coordinates!$E$2:$E$23,0)))^2)</f>
        <v>9.3484758115962414</v>
      </c>
      <c r="T2" s="1">
        <f>SQRT((INDEX(coordinates!$F$2:$F$23,MATCH(T$1,coordinates!$E$2:$E$23,0))-INDEX(coordinates!$F$2:$F$23,MATCH($A2,coordinates!$E$2:$E$23,0)))^2+(INDEX(coordinates!$G$2:$G$23,MATCH(T$1,coordinates!$E$2:$E$23,0))-INDEX(coordinates!$G$2:$G$23,MATCH($A2,coordinates!$E$2:$E$23,0)))^2)</f>
        <v>4.2619479114602052</v>
      </c>
      <c r="U2" s="1">
        <f>SQRT((INDEX(coordinates!$F$2:$F$23,MATCH(U$1,coordinates!$E$2:$E$23,0))-INDEX(coordinates!$F$2:$F$23,MATCH($A2,coordinates!$E$2:$E$23,0)))^2+(INDEX(coordinates!$G$2:$G$23,MATCH(U$1,coordinates!$E$2:$E$23,0))-INDEX(coordinates!$G$2:$G$23,MATCH($A2,coordinates!$E$2:$E$23,0)))^2)</f>
        <v>10.460841266360942</v>
      </c>
      <c r="V2" s="1">
        <f>SQRT((INDEX(coordinates!$F$2:$F$23,MATCH(V$1,coordinates!$E$2:$E$23,0))-INDEX(coordinates!$F$2:$F$23,MATCH($A2,coordinates!$E$2:$E$23,0)))^2+(INDEX(coordinates!$G$2:$G$23,MATCH(V$1,coordinates!$E$2:$E$23,0))-INDEX(coordinates!$G$2:$G$23,MATCH($A2,coordinates!$E$2:$E$23,0)))^2)</f>
        <v>11.444168820844963</v>
      </c>
      <c r="W2" s="1">
        <f>SQRT((INDEX(coordinates!$F$2:$F$23,MATCH(W$1,coordinates!$E$2:$E$23,0))-INDEX(coordinates!$F$2:$F$23,MATCH($A2,coordinates!$E$2:$E$23,0)))^2+(INDEX(coordinates!$G$2:$G$23,MATCH(W$1,coordinates!$E$2:$E$23,0))-INDEX(coordinates!$G$2:$G$23,MATCH($A2,coordinates!$E$2:$E$23,0)))^2)</f>
        <v>15.156259432986754</v>
      </c>
      <c r="X2" s="1"/>
      <c r="Y2" s="1"/>
      <c r="Z2" s="1"/>
    </row>
    <row r="3" spans="1:26" x14ac:dyDescent="0.3">
      <c r="A3" t="s">
        <v>47</v>
      </c>
      <c r="B3" s="1">
        <f>SQRT((INDEX(coordinates!$F$2:$F$23,MATCH(B$1,coordinates!$E$2:$E$23,0))-INDEX(coordinates!$F$2:$F$23,MATCH($A3,coordinates!$E$2:$E$23,0)))^2+(INDEX(coordinates!$G$2:$G$23,MATCH(B$1,coordinates!$E$2:$E$23,0))-INDEX(coordinates!$G$2:$G$23,MATCH($A3,coordinates!$E$2:$E$23,0)))^2)</f>
        <v>8.6285398533007882</v>
      </c>
      <c r="C3" s="1">
        <f>SQRT((INDEX(coordinates!$F$2:$F$23,MATCH(C$1,coordinates!$E$2:$E$23,0))-INDEX(coordinates!$F$2:$F$23,MATCH($A3,coordinates!$E$2:$E$23,0)))^2+(INDEX(coordinates!$G$2:$G$23,MATCH(C$1,coordinates!$E$2:$E$23,0))-INDEX(coordinates!$G$2:$G$23,MATCH($A3,coordinates!$E$2:$E$23,0)))^2)</f>
        <v>0</v>
      </c>
      <c r="D3" s="1">
        <f>SQRT((INDEX(coordinates!$F$2:$F$23,MATCH(D$1,coordinates!$E$2:$E$23,0))-INDEX(coordinates!$F$2:$F$23,MATCH($A3,coordinates!$E$2:$E$23,0)))^2+(INDEX(coordinates!$G$2:$G$23,MATCH(D$1,coordinates!$E$2:$E$23,0))-INDEX(coordinates!$G$2:$G$23,MATCH($A3,coordinates!$E$2:$E$23,0)))^2)</f>
        <v>4.5000999988889134</v>
      </c>
      <c r="E3" s="1">
        <f>SQRT((INDEX(coordinates!$F$2:$F$23,MATCH(E$1,coordinates!$E$2:$E$23,0))-INDEX(coordinates!$F$2:$F$23,MATCH($A3,coordinates!$E$2:$E$23,0)))^2+(INDEX(coordinates!$G$2:$G$23,MATCH(E$1,coordinates!$E$2:$E$23,0))-INDEX(coordinates!$G$2:$G$23,MATCH($A3,coordinates!$E$2:$E$23,0)))^2)</f>
        <v>7.234141275922112</v>
      </c>
      <c r="F3" s="1">
        <f>SQRT((INDEX(coordinates!$F$2:$F$23,MATCH(F$1,coordinates!$E$2:$E$23,0))-INDEX(coordinates!$F$2:$F$23,MATCH($A3,coordinates!$E$2:$E$23,0)))^2+(INDEX(coordinates!$G$2:$G$23,MATCH(F$1,coordinates!$E$2:$E$23,0))-INDEX(coordinates!$G$2:$G$23,MATCH($A3,coordinates!$E$2:$E$23,0)))^2)</f>
        <v>7.987640452599253</v>
      </c>
      <c r="G3" s="1">
        <f>SQRT((INDEX(coordinates!$F$2:$F$23,MATCH(G$1,coordinates!$E$2:$E$23,0))-INDEX(coordinates!$F$2:$F$23,MATCH($A3,coordinates!$E$2:$E$23,0)))^2+(INDEX(coordinates!$G$2:$G$23,MATCH(G$1,coordinates!$E$2:$E$23,0))-INDEX(coordinates!$G$2:$G$23,MATCH($A3,coordinates!$E$2:$E$23,0)))^2)</f>
        <v>9.8609634417738317</v>
      </c>
      <c r="H3" s="1">
        <f>SQRT((INDEX(coordinates!$F$2:$F$23,MATCH(H$1,coordinates!$E$2:$E$23,0))-INDEX(coordinates!$F$2:$F$23,MATCH($A3,coordinates!$E$2:$E$23,0)))^2+(INDEX(coordinates!$G$2:$G$23,MATCH(H$1,coordinates!$E$2:$E$23,0))-INDEX(coordinates!$G$2:$G$23,MATCH($A3,coordinates!$E$2:$E$23,0)))^2)</f>
        <v>3.0278870520546173</v>
      </c>
      <c r="I3" s="1">
        <f>SQRT((INDEX(coordinates!$F$2:$F$23,MATCH(I$1,coordinates!$E$2:$E$23,0))-INDEX(coordinates!$F$2:$F$23,MATCH($A3,coordinates!$E$2:$E$23,0)))^2+(INDEX(coordinates!$G$2:$G$23,MATCH(I$1,coordinates!$E$2:$E$23,0))-INDEX(coordinates!$G$2:$G$23,MATCH($A3,coordinates!$E$2:$E$23,0)))^2)</f>
        <v>2.6201145013147809</v>
      </c>
      <c r="J3" s="1">
        <f>SQRT((INDEX(coordinates!$F$2:$F$23,MATCH(J$1,coordinates!$E$2:$E$23,0))-INDEX(coordinates!$F$2:$F$23,MATCH($A3,coordinates!$E$2:$E$23,0)))^2+(INDEX(coordinates!$G$2:$G$23,MATCH(J$1,coordinates!$E$2:$E$23,0))-INDEX(coordinates!$G$2:$G$23,MATCH($A3,coordinates!$E$2:$E$23,0)))^2)</f>
        <v>7.9977121728654375</v>
      </c>
      <c r="K3" s="1">
        <f>SQRT((INDEX(coordinates!$F$2:$F$23,MATCH(K$1,coordinates!$E$2:$E$23,0))-INDEX(coordinates!$F$2:$F$23,MATCH($A3,coordinates!$E$2:$E$23,0)))^2+(INDEX(coordinates!$G$2:$G$23,MATCH(K$1,coordinates!$E$2:$E$23,0))-INDEX(coordinates!$G$2:$G$23,MATCH($A3,coordinates!$E$2:$E$23,0)))^2)</f>
        <v>2.8151376520518494</v>
      </c>
      <c r="L3" s="1">
        <f>SQRT((INDEX(coordinates!$F$2:$F$23,MATCH(L$1,coordinates!$E$2:$E$23,0))-INDEX(coordinates!$F$2:$F$23,MATCH($A3,coordinates!$E$2:$E$23,0)))^2+(INDEX(coordinates!$G$2:$G$23,MATCH(L$1,coordinates!$E$2:$E$23,0))-INDEX(coordinates!$G$2:$G$23,MATCH($A3,coordinates!$E$2:$E$23,0)))^2)</f>
        <v>1.8969449122207001</v>
      </c>
      <c r="M3" s="1">
        <f>SQRT((INDEX(coordinates!$F$2:$F$23,MATCH(M$1,coordinates!$E$2:$E$23,0))-INDEX(coordinates!$F$2:$F$23,MATCH($A3,coordinates!$E$2:$E$23,0)))^2+(INDEX(coordinates!$G$2:$G$23,MATCH(M$1,coordinates!$E$2:$E$23,0))-INDEX(coordinates!$G$2:$G$23,MATCH($A3,coordinates!$E$2:$E$23,0)))^2)</f>
        <v>8.690368231553828</v>
      </c>
      <c r="N3" s="1">
        <f>SQRT((INDEX(coordinates!$F$2:$F$23,MATCH(N$1,coordinates!$E$2:$E$23,0))-INDEX(coordinates!$F$2:$F$23,MATCH($A3,coordinates!$E$2:$E$23,0)))^2+(INDEX(coordinates!$G$2:$G$23,MATCH(N$1,coordinates!$E$2:$E$23,0))-INDEX(coordinates!$G$2:$G$23,MATCH($A3,coordinates!$E$2:$E$23,0)))^2)</f>
        <v>8.4724317642575322</v>
      </c>
      <c r="O3" s="1">
        <f>SQRT((INDEX(coordinates!$F$2:$F$23,MATCH(O$1,coordinates!$E$2:$E$23,0))-INDEX(coordinates!$F$2:$F$23,MATCH($A3,coordinates!$E$2:$E$23,0)))^2+(INDEX(coordinates!$G$2:$G$23,MATCH(O$1,coordinates!$E$2:$E$23,0))-INDEX(coordinates!$G$2:$G$23,MATCH($A3,coordinates!$E$2:$E$23,0)))^2)</f>
        <v>12.749972548990057</v>
      </c>
      <c r="P3" s="1">
        <f>SQRT((INDEX(coordinates!$F$2:$F$23,MATCH(P$1,coordinates!$E$2:$E$23,0))-INDEX(coordinates!$F$2:$F$23,MATCH($A3,coordinates!$E$2:$E$23,0)))^2+(INDEX(coordinates!$G$2:$G$23,MATCH(P$1,coordinates!$E$2:$E$23,0))-INDEX(coordinates!$G$2:$G$23,MATCH($A3,coordinates!$E$2:$E$23,0)))^2)</f>
        <v>12.065836067177443</v>
      </c>
      <c r="Q3" s="1">
        <f>SQRT((INDEX(coordinates!$F$2:$F$23,MATCH(Q$1,coordinates!$E$2:$E$23,0))-INDEX(coordinates!$F$2:$F$23,MATCH($A3,coordinates!$E$2:$E$23,0)))^2+(INDEX(coordinates!$G$2:$G$23,MATCH(Q$1,coordinates!$E$2:$E$23,0))-INDEX(coordinates!$G$2:$G$23,MATCH($A3,coordinates!$E$2:$E$23,0)))^2)</f>
        <v>7.3533937743058484</v>
      </c>
      <c r="R3" s="1">
        <f>SQRT((INDEX(coordinates!$F$2:$F$23,MATCH(R$1,coordinates!$E$2:$E$23,0))-INDEX(coordinates!$F$2:$F$23,MATCH($A3,coordinates!$E$2:$E$23,0)))^2+(INDEX(coordinates!$G$2:$G$23,MATCH(R$1,coordinates!$E$2:$E$23,0))-INDEX(coordinates!$G$2:$G$23,MATCH($A3,coordinates!$E$2:$E$23,0)))^2)</f>
        <v>6.3503385736510145</v>
      </c>
      <c r="S3" s="1">
        <f>SQRT((INDEX(coordinates!$F$2:$F$23,MATCH(S$1,coordinates!$E$2:$E$23,0))-INDEX(coordinates!$F$2:$F$23,MATCH($A3,coordinates!$E$2:$E$23,0)))^2+(INDEX(coordinates!$G$2:$G$23,MATCH(S$1,coordinates!$E$2:$E$23,0))-INDEX(coordinates!$G$2:$G$23,MATCH($A3,coordinates!$E$2:$E$23,0)))^2)</f>
        <v>10.453463540855729</v>
      </c>
      <c r="T3" s="1">
        <f>SQRT((INDEX(coordinates!$F$2:$F$23,MATCH(T$1,coordinates!$E$2:$E$23,0))-INDEX(coordinates!$F$2:$F$23,MATCH($A3,coordinates!$E$2:$E$23,0)))^2+(INDEX(coordinates!$G$2:$G$23,MATCH(T$1,coordinates!$E$2:$E$23,0))-INDEX(coordinates!$G$2:$G$23,MATCH($A3,coordinates!$E$2:$E$23,0)))^2)</f>
        <v>10.644853216460996</v>
      </c>
      <c r="U3" s="1">
        <f>SQRT((INDEX(coordinates!$F$2:$F$23,MATCH(U$1,coordinates!$E$2:$E$23,0))-INDEX(coordinates!$F$2:$F$23,MATCH($A3,coordinates!$E$2:$E$23,0)))^2+(INDEX(coordinates!$G$2:$G$23,MATCH(U$1,coordinates!$E$2:$E$23,0))-INDEX(coordinates!$G$2:$G$23,MATCH($A3,coordinates!$E$2:$E$23,0)))^2)</f>
        <v>2.1393690658696549</v>
      </c>
      <c r="V3" s="1">
        <f>SQRT((INDEX(coordinates!$F$2:$F$23,MATCH(V$1,coordinates!$E$2:$E$23,0))-INDEX(coordinates!$F$2:$F$23,MATCH($A3,coordinates!$E$2:$E$23,0)))^2+(INDEX(coordinates!$G$2:$G$23,MATCH(V$1,coordinates!$E$2:$E$23,0))-INDEX(coordinates!$G$2:$G$23,MATCH($A3,coordinates!$E$2:$E$23,0)))^2)</f>
        <v>9.6602536198590574</v>
      </c>
      <c r="W3" s="1">
        <f>SQRT((INDEX(coordinates!$F$2:$F$23,MATCH(W$1,coordinates!$E$2:$E$23,0))-INDEX(coordinates!$F$2:$F$23,MATCH($A3,coordinates!$E$2:$E$23,0)))^2+(INDEX(coordinates!$G$2:$G$23,MATCH(W$1,coordinates!$E$2:$E$23,0))-INDEX(coordinates!$G$2:$G$23,MATCH($A3,coordinates!$E$2:$E$23,0)))^2)</f>
        <v>7.2621553274492827</v>
      </c>
      <c r="X3" s="1"/>
      <c r="Y3" s="1"/>
      <c r="Z3" s="1"/>
    </row>
    <row r="4" spans="1:26" x14ac:dyDescent="0.3">
      <c r="A4" t="s">
        <v>10</v>
      </c>
      <c r="B4" s="1">
        <f>SQRT((INDEX(coordinates!$F$2:$F$23,MATCH(B$1,coordinates!$E$2:$E$23,0))-INDEX(coordinates!$F$2:$F$23,MATCH($A4,coordinates!$E$2:$E$23,0)))^2+(INDEX(coordinates!$G$2:$G$23,MATCH(B$1,coordinates!$E$2:$E$23,0))-INDEX(coordinates!$G$2:$G$23,MATCH($A4,coordinates!$E$2:$E$23,0)))^2)</f>
        <v>4.287773314903669</v>
      </c>
      <c r="C4" s="1">
        <f>SQRT((INDEX(coordinates!$F$2:$F$23,MATCH(C$1,coordinates!$E$2:$E$23,0))-INDEX(coordinates!$F$2:$F$23,MATCH($A4,coordinates!$E$2:$E$23,0)))^2+(INDEX(coordinates!$G$2:$G$23,MATCH(C$1,coordinates!$E$2:$E$23,0))-INDEX(coordinates!$G$2:$G$23,MATCH($A4,coordinates!$E$2:$E$23,0)))^2)</f>
        <v>4.5000999988889134</v>
      </c>
      <c r="D4" s="1">
        <f>SQRT((INDEX(coordinates!$F$2:$F$23,MATCH(D$1,coordinates!$E$2:$E$23,0))-INDEX(coordinates!$F$2:$F$23,MATCH($A4,coordinates!$E$2:$E$23,0)))^2+(INDEX(coordinates!$G$2:$G$23,MATCH(D$1,coordinates!$E$2:$E$23,0))-INDEX(coordinates!$G$2:$G$23,MATCH($A4,coordinates!$E$2:$E$23,0)))^2)</f>
        <v>0</v>
      </c>
      <c r="E4" s="1">
        <f>SQRT((INDEX(coordinates!$F$2:$F$23,MATCH(E$1,coordinates!$E$2:$E$23,0))-INDEX(coordinates!$F$2:$F$23,MATCH($A4,coordinates!$E$2:$E$23,0)))^2+(INDEX(coordinates!$G$2:$G$23,MATCH(E$1,coordinates!$E$2:$E$23,0))-INDEX(coordinates!$G$2:$G$23,MATCH($A4,coordinates!$E$2:$E$23,0)))^2)</f>
        <v>6.3658856414484859</v>
      </c>
      <c r="F4" s="1">
        <f>SQRT((INDEX(coordinates!$F$2:$F$23,MATCH(F$1,coordinates!$E$2:$E$23,0))-INDEX(coordinates!$F$2:$F$23,MATCH($A4,coordinates!$E$2:$E$23,0)))^2+(INDEX(coordinates!$G$2:$G$23,MATCH(F$1,coordinates!$E$2:$E$23,0))-INDEX(coordinates!$G$2:$G$23,MATCH($A4,coordinates!$E$2:$E$23,0)))^2)</f>
        <v>4.3844383904897102</v>
      </c>
      <c r="G4" s="1">
        <f>SQRT((INDEX(coordinates!$F$2:$F$23,MATCH(G$1,coordinates!$E$2:$E$23,0))-INDEX(coordinates!$F$2:$F$23,MATCH($A4,coordinates!$E$2:$E$23,0)))^2+(INDEX(coordinates!$G$2:$G$23,MATCH(G$1,coordinates!$E$2:$E$23,0))-INDEX(coordinates!$G$2:$G$23,MATCH($A4,coordinates!$E$2:$E$23,0)))^2)</f>
        <v>12.090529351521381</v>
      </c>
      <c r="H4" s="1">
        <f>SQRT((INDEX(coordinates!$F$2:$F$23,MATCH(H$1,coordinates!$E$2:$E$23,0))-INDEX(coordinates!$F$2:$F$23,MATCH($A4,coordinates!$E$2:$E$23,0)))^2+(INDEX(coordinates!$G$2:$G$23,MATCH(H$1,coordinates!$E$2:$E$23,0))-INDEX(coordinates!$G$2:$G$23,MATCH($A4,coordinates!$E$2:$E$23,0)))^2)</f>
        <v>5.7383795622109215</v>
      </c>
      <c r="I4" s="1">
        <f>SQRT((INDEX(coordinates!$F$2:$F$23,MATCH(I$1,coordinates!$E$2:$E$23,0))-INDEX(coordinates!$F$2:$F$23,MATCH($A4,coordinates!$E$2:$E$23,0)))^2+(INDEX(coordinates!$G$2:$G$23,MATCH(I$1,coordinates!$E$2:$E$23,0))-INDEX(coordinates!$G$2:$G$23,MATCH($A4,coordinates!$E$2:$E$23,0)))^2)</f>
        <v>7.1128123832981851</v>
      </c>
      <c r="J4" s="1">
        <f>SQRT((INDEX(coordinates!$F$2:$F$23,MATCH(J$1,coordinates!$E$2:$E$23,0))-INDEX(coordinates!$F$2:$F$23,MATCH($A4,coordinates!$E$2:$E$23,0)))^2+(INDEX(coordinates!$G$2:$G$23,MATCH(J$1,coordinates!$E$2:$E$23,0))-INDEX(coordinates!$G$2:$G$23,MATCH($A4,coordinates!$E$2:$E$23,0)))^2)</f>
        <v>3.6704904304465908</v>
      </c>
      <c r="K4" s="1">
        <f>SQRT((INDEX(coordinates!$F$2:$F$23,MATCH(K$1,coordinates!$E$2:$E$23,0))-INDEX(coordinates!$F$2:$F$23,MATCH($A4,coordinates!$E$2:$E$23,0)))^2+(INDEX(coordinates!$G$2:$G$23,MATCH(K$1,coordinates!$E$2:$E$23,0))-INDEX(coordinates!$G$2:$G$23,MATCH($A4,coordinates!$E$2:$E$23,0)))^2)</f>
        <v>1.7017931719218995</v>
      </c>
      <c r="L4" s="1">
        <f>SQRT((INDEX(coordinates!$F$2:$F$23,MATCH(L$1,coordinates!$E$2:$E$23,0))-INDEX(coordinates!$F$2:$F$23,MATCH($A4,coordinates!$E$2:$E$23,0)))^2+(INDEX(coordinates!$G$2:$G$23,MATCH(L$1,coordinates!$E$2:$E$23,0))-INDEX(coordinates!$G$2:$G$23,MATCH($A4,coordinates!$E$2:$E$23,0)))^2)</f>
        <v>6.0436826521583678</v>
      </c>
      <c r="M4" s="1">
        <f>SQRT((INDEX(coordinates!$F$2:$F$23,MATCH(M$1,coordinates!$E$2:$E$23,0))-INDEX(coordinates!$F$2:$F$23,MATCH($A4,coordinates!$E$2:$E$23,0)))^2+(INDEX(coordinates!$G$2:$G$23,MATCH(M$1,coordinates!$E$2:$E$23,0))-INDEX(coordinates!$G$2:$G$23,MATCH($A4,coordinates!$E$2:$E$23,0)))^2)</f>
        <v>9.7965299979125255</v>
      </c>
      <c r="N4" s="1">
        <f>SQRT((INDEX(coordinates!$F$2:$F$23,MATCH(N$1,coordinates!$E$2:$E$23,0))-INDEX(coordinates!$F$2:$F$23,MATCH($A4,coordinates!$E$2:$E$23,0)))^2+(INDEX(coordinates!$G$2:$G$23,MATCH(N$1,coordinates!$E$2:$E$23,0))-INDEX(coordinates!$G$2:$G$23,MATCH($A4,coordinates!$E$2:$E$23,0)))^2)</f>
        <v>10.615771286157214</v>
      </c>
      <c r="O4" s="1">
        <f>SQRT((INDEX(coordinates!$F$2:$F$23,MATCH(O$1,coordinates!$E$2:$E$23,0))-INDEX(coordinates!$F$2:$F$23,MATCH($A4,coordinates!$E$2:$E$23,0)))^2+(INDEX(coordinates!$G$2:$G$23,MATCH(O$1,coordinates!$E$2:$E$23,0))-INDEX(coordinates!$G$2:$G$23,MATCH($A4,coordinates!$E$2:$E$23,0)))^2)</f>
        <v>9.3410331334387209</v>
      </c>
      <c r="P4" s="1">
        <f>SQRT((INDEX(coordinates!$F$2:$F$23,MATCH(P$1,coordinates!$E$2:$E$23,0))-INDEX(coordinates!$F$2:$F$23,MATCH($A4,coordinates!$E$2:$E$23,0)))^2+(INDEX(coordinates!$G$2:$G$23,MATCH(P$1,coordinates!$E$2:$E$23,0))-INDEX(coordinates!$G$2:$G$23,MATCH($A4,coordinates!$E$2:$E$23,0)))^2)</f>
        <v>9.7050553836647424</v>
      </c>
      <c r="Q4" s="1">
        <f>SQRT((INDEX(coordinates!$F$2:$F$23,MATCH(Q$1,coordinates!$E$2:$E$23,0))-INDEX(coordinates!$F$2:$F$23,MATCH($A4,coordinates!$E$2:$E$23,0)))^2+(INDEX(coordinates!$G$2:$G$23,MATCH(Q$1,coordinates!$E$2:$E$23,0))-INDEX(coordinates!$G$2:$G$23,MATCH($A4,coordinates!$E$2:$E$23,0)))^2)</f>
        <v>2.9129538273031383</v>
      </c>
      <c r="R4" s="1">
        <f>SQRT((INDEX(coordinates!$F$2:$F$23,MATCH(R$1,coordinates!$E$2:$E$23,0))-INDEX(coordinates!$F$2:$F$23,MATCH($A4,coordinates!$E$2:$E$23,0)))^2+(INDEX(coordinates!$G$2:$G$23,MATCH(R$1,coordinates!$E$2:$E$23,0))-INDEX(coordinates!$G$2:$G$23,MATCH($A4,coordinates!$E$2:$E$23,0)))^2)</f>
        <v>8.4690318218790512</v>
      </c>
      <c r="S4" s="1">
        <f>SQRT((INDEX(coordinates!$F$2:$F$23,MATCH(S$1,coordinates!$E$2:$E$23,0))-INDEX(coordinates!$F$2:$F$23,MATCH($A4,coordinates!$E$2:$E$23,0)))^2+(INDEX(coordinates!$G$2:$G$23,MATCH(S$1,coordinates!$E$2:$E$23,0))-INDEX(coordinates!$G$2:$G$23,MATCH($A4,coordinates!$E$2:$E$23,0)))^2)</f>
        <v>8.0891161445487985</v>
      </c>
      <c r="T4" s="1">
        <f>SQRT((INDEX(coordinates!$F$2:$F$23,MATCH(T$1,coordinates!$E$2:$E$23,0))-INDEX(coordinates!$F$2:$F$23,MATCH($A4,coordinates!$E$2:$E$23,0)))^2+(INDEX(coordinates!$G$2:$G$23,MATCH(T$1,coordinates!$E$2:$E$23,0))-INDEX(coordinates!$G$2:$G$23,MATCH($A4,coordinates!$E$2:$E$23,0)))^2)</f>
        <v>6.3109111861917375</v>
      </c>
      <c r="U4" s="1">
        <f>SQRT((INDEX(coordinates!$F$2:$F$23,MATCH(U$1,coordinates!$E$2:$E$23,0))-INDEX(coordinates!$F$2:$F$23,MATCH($A4,coordinates!$E$2:$E$23,0)))^2+(INDEX(coordinates!$G$2:$G$23,MATCH(U$1,coordinates!$E$2:$E$23,0))-INDEX(coordinates!$G$2:$G$23,MATCH($A4,coordinates!$E$2:$E$23,0)))^2)</f>
        <v>6.5138774934749888</v>
      </c>
      <c r="V4" s="1">
        <f>SQRT((INDEX(coordinates!$F$2:$F$23,MATCH(V$1,coordinates!$E$2:$E$23,0))-INDEX(coordinates!$F$2:$F$23,MATCH($A4,coordinates!$E$2:$E$23,0)))^2+(INDEX(coordinates!$G$2:$G$23,MATCH(V$1,coordinates!$E$2:$E$23,0))-INDEX(coordinates!$G$2:$G$23,MATCH($A4,coordinates!$E$2:$E$23,0)))^2)</f>
        <v>8.8892069387544339</v>
      </c>
      <c r="W4" s="1">
        <f>SQRT((INDEX(coordinates!$F$2:$F$23,MATCH(W$1,coordinates!$E$2:$E$23,0))-INDEX(coordinates!$F$2:$F$23,MATCH($A4,coordinates!$E$2:$E$23,0)))^2+(INDEX(coordinates!$G$2:$G$23,MATCH(W$1,coordinates!$E$2:$E$23,0))-INDEX(coordinates!$G$2:$G$23,MATCH($A4,coordinates!$E$2:$E$23,0)))^2)</f>
        <v>10.889426063847441</v>
      </c>
      <c r="X4" s="1"/>
      <c r="Y4" s="1"/>
      <c r="Z4" s="1"/>
    </row>
    <row r="5" spans="1:26" x14ac:dyDescent="0.3">
      <c r="A5" t="s">
        <v>38</v>
      </c>
      <c r="B5" s="1">
        <f>SQRT((INDEX(coordinates!$F$2:$F$23,MATCH(B$1,coordinates!$E$2:$E$23,0))-INDEX(coordinates!$F$2:$F$23,MATCH($A5,coordinates!$E$2:$E$23,0)))^2+(INDEX(coordinates!$G$2:$G$23,MATCH(B$1,coordinates!$E$2:$E$23,0))-INDEX(coordinates!$G$2:$G$23,MATCH($A5,coordinates!$E$2:$E$23,0)))^2)</f>
        <v>9.2994892332858807</v>
      </c>
      <c r="C5" s="1">
        <f>SQRT((INDEX(coordinates!$F$2:$F$23,MATCH(C$1,coordinates!$E$2:$E$23,0))-INDEX(coordinates!$F$2:$F$23,MATCH($A5,coordinates!$E$2:$E$23,0)))^2+(INDEX(coordinates!$G$2:$G$23,MATCH(C$1,coordinates!$E$2:$E$23,0))-INDEX(coordinates!$G$2:$G$23,MATCH($A5,coordinates!$E$2:$E$23,0)))^2)</f>
        <v>7.234141275922112</v>
      </c>
      <c r="D5" s="1">
        <f>SQRT((INDEX(coordinates!$F$2:$F$23,MATCH(D$1,coordinates!$E$2:$E$23,0))-INDEX(coordinates!$F$2:$F$23,MATCH($A5,coordinates!$E$2:$E$23,0)))^2+(INDEX(coordinates!$G$2:$G$23,MATCH(D$1,coordinates!$E$2:$E$23,0))-INDEX(coordinates!$G$2:$G$23,MATCH($A5,coordinates!$E$2:$E$23,0)))^2)</f>
        <v>6.3658856414484859</v>
      </c>
      <c r="E5" s="1">
        <f>SQRT((INDEX(coordinates!$F$2:$F$23,MATCH(E$1,coordinates!$E$2:$E$23,0))-INDEX(coordinates!$F$2:$F$23,MATCH($A5,coordinates!$E$2:$E$23,0)))^2+(INDEX(coordinates!$G$2:$G$23,MATCH(E$1,coordinates!$E$2:$E$23,0))-INDEX(coordinates!$G$2:$G$23,MATCH($A5,coordinates!$E$2:$E$23,0)))^2)</f>
        <v>0</v>
      </c>
      <c r="F5" s="1">
        <f>SQRT((INDEX(coordinates!$F$2:$F$23,MATCH(F$1,coordinates!$E$2:$E$23,0))-INDEX(coordinates!$F$2:$F$23,MATCH($A5,coordinates!$E$2:$E$23,0)))^2+(INDEX(coordinates!$G$2:$G$23,MATCH(F$1,coordinates!$E$2:$E$23,0))-INDEX(coordinates!$G$2:$G$23,MATCH($A5,coordinates!$E$2:$E$23,0)))^2)</f>
        <v>4.6203895939628294</v>
      </c>
      <c r="G5" s="1">
        <f>SQRT((INDEX(coordinates!$F$2:$F$23,MATCH(G$1,coordinates!$E$2:$E$23,0))-INDEX(coordinates!$F$2:$F$23,MATCH($A5,coordinates!$E$2:$E$23,0)))^2+(INDEX(coordinates!$G$2:$G$23,MATCH(G$1,coordinates!$E$2:$E$23,0))-INDEX(coordinates!$G$2:$G$23,MATCH($A5,coordinates!$E$2:$E$23,0)))^2)</f>
        <v>7.4008783262529043</v>
      </c>
      <c r="H5" s="1">
        <f>SQRT((INDEX(coordinates!$F$2:$F$23,MATCH(H$1,coordinates!$E$2:$E$23,0))-INDEX(coordinates!$F$2:$F$23,MATCH($A5,coordinates!$E$2:$E$23,0)))^2+(INDEX(coordinates!$G$2:$G$23,MATCH(H$1,coordinates!$E$2:$E$23,0))-INDEX(coordinates!$G$2:$G$23,MATCH($A5,coordinates!$E$2:$E$23,0)))^2)</f>
        <v>5.1446379853202497</v>
      </c>
      <c r="I5" s="1">
        <f>SQRT((INDEX(coordinates!$F$2:$F$23,MATCH(I$1,coordinates!$E$2:$E$23,0))-INDEX(coordinates!$F$2:$F$23,MATCH($A5,coordinates!$E$2:$E$23,0)))^2+(INDEX(coordinates!$G$2:$G$23,MATCH(I$1,coordinates!$E$2:$E$23,0))-INDEX(coordinates!$G$2:$G$23,MATCH($A5,coordinates!$E$2:$E$23,0)))^2)</f>
        <v>8.6408911577452479</v>
      </c>
      <c r="J5" s="1">
        <f>SQRT((INDEX(coordinates!$F$2:$F$23,MATCH(J$1,coordinates!$E$2:$E$23,0))-INDEX(coordinates!$F$2:$F$23,MATCH($A5,coordinates!$E$2:$E$23,0)))^2+(INDEX(coordinates!$G$2:$G$23,MATCH(J$1,coordinates!$E$2:$E$23,0))-INDEX(coordinates!$G$2:$G$23,MATCH($A5,coordinates!$E$2:$E$23,0)))^2)</f>
        <v>6.4570116927259775</v>
      </c>
      <c r="K5" s="1">
        <f>SQRT((INDEX(coordinates!$F$2:$F$23,MATCH(K$1,coordinates!$E$2:$E$23,0))-INDEX(coordinates!$F$2:$F$23,MATCH($A5,coordinates!$E$2:$E$23,0)))^2+(INDEX(coordinates!$G$2:$G$23,MATCH(K$1,coordinates!$E$2:$E$23,0))-INDEX(coordinates!$G$2:$G$23,MATCH($A5,coordinates!$E$2:$E$23,0)))^2)</f>
        <v>6.5287211611463389</v>
      </c>
      <c r="L5" s="1">
        <f>SQRT((INDEX(coordinates!$F$2:$F$23,MATCH(L$1,coordinates!$E$2:$E$23,0))-INDEX(coordinates!$F$2:$F$23,MATCH($A5,coordinates!$E$2:$E$23,0)))^2+(INDEX(coordinates!$G$2:$G$23,MATCH(L$1,coordinates!$E$2:$E$23,0))-INDEX(coordinates!$G$2:$G$23,MATCH($A5,coordinates!$E$2:$E$23,0)))^2)</f>
        <v>9.0535296984104487</v>
      </c>
      <c r="M5" s="1">
        <f>SQRT((INDEX(coordinates!$F$2:$F$23,MATCH(M$1,coordinates!$E$2:$E$23,0))-INDEX(coordinates!$F$2:$F$23,MATCH($A5,coordinates!$E$2:$E$23,0)))^2+(INDEX(coordinates!$G$2:$G$23,MATCH(M$1,coordinates!$E$2:$E$23,0))-INDEX(coordinates!$G$2:$G$23,MATCH($A5,coordinates!$E$2:$E$23,0)))^2)</f>
        <v>4.310092806425402</v>
      </c>
      <c r="N5" s="1">
        <f>SQRT((INDEX(coordinates!$F$2:$F$23,MATCH(N$1,coordinates!$E$2:$E$23,0))-INDEX(coordinates!$F$2:$F$23,MATCH($A5,coordinates!$E$2:$E$23,0)))^2+(INDEX(coordinates!$G$2:$G$23,MATCH(N$1,coordinates!$E$2:$E$23,0))-INDEX(coordinates!$G$2:$G$23,MATCH($A5,coordinates!$E$2:$E$23,0)))^2)</f>
        <v>6.1456732747519203</v>
      </c>
      <c r="O5" s="1">
        <f>SQRT((INDEX(coordinates!$F$2:$F$23,MATCH(O$1,coordinates!$E$2:$E$23,0))-INDEX(coordinates!$F$2:$F$23,MATCH($A5,coordinates!$E$2:$E$23,0)))^2+(INDEX(coordinates!$G$2:$G$23,MATCH(O$1,coordinates!$E$2:$E$23,0))-INDEX(coordinates!$G$2:$G$23,MATCH($A5,coordinates!$E$2:$E$23,0)))^2)</f>
        <v>7.0963793585179769</v>
      </c>
      <c r="P5" s="1">
        <f>SQRT((INDEX(coordinates!$F$2:$F$23,MATCH(P$1,coordinates!$E$2:$E$23,0))-INDEX(coordinates!$F$2:$F$23,MATCH($A5,coordinates!$E$2:$E$23,0)))^2+(INDEX(coordinates!$G$2:$G$23,MATCH(P$1,coordinates!$E$2:$E$23,0))-INDEX(coordinates!$G$2:$G$23,MATCH($A5,coordinates!$E$2:$E$23,0)))^2)</f>
        <v>5.1984997835914166</v>
      </c>
      <c r="Q5" s="1">
        <f>SQRT((INDEX(coordinates!$F$2:$F$23,MATCH(Q$1,coordinates!$E$2:$E$23,0))-INDEX(coordinates!$F$2:$F$23,MATCH($A5,coordinates!$E$2:$E$23,0)))^2+(INDEX(coordinates!$G$2:$G$23,MATCH(Q$1,coordinates!$E$2:$E$23,0))-INDEX(coordinates!$G$2:$G$23,MATCH($A5,coordinates!$E$2:$E$23,0)))^2)</f>
        <v>7.9825058722183231</v>
      </c>
      <c r="R5" s="1">
        <f>SQRT((INDEX(coordinates!$F$2:$F$23,MATCH(R$1,coordinates!$E$2:$E$23,0))-INDEX(coordinates!$F$2:$F$23,MATCH($A5,coordinates!$E$2:$E$23,0)))^2+(INDEX(coordinates!$G$2:$G$23,MATCH(R$1,coordinates!$E$2:$E$23,0))-INDEX(coordinates!$G$2:$G$23,MATCH($A5,coordinates!$E$2:$E$23,0)))^2)</f>
        <v>4.8010415536631221</v>
      </c>
      <c r="S5" s="1">
        <f>SQRT((INDEX(coordinates!$F$2:$F$23,MATCH(S$1,coordinates!$E$2:$E$23,0))-INDEX(coordinates!$F$2:$F$23,MATCH($A5,coordinates!$E$2:$E$23,0)))^2+(INDEX(coordinates!$G$2:$G$23,MATCH(S$1,coordinates!$E$2:$E$23,0))-INDEX(coordinates!$G$2:$G$23,MATCH($A5,coordinates!$E$2:$E$23,0)))^2)</f>
        <v>3.8087924595598541</v>
      </c>
      <c r="T5" s="1">
        <f>SQRT((INDEX(coordinates!$F$2:$F$23,MATCH(T$1,coordinates!$E$2:$E$23,0))-INDEX(coordinates!$F$2:$F$23,MATCH($A5,coordinates!$E$2:$E$23,0)))^2+(INDEX(coordinates!$G$2:$G$23,MATCH(T$1,coordinates!$E$2:$E$23,0))-INDEX(coordinates!$G$2:$G$23,MATCH($A5,coordinates!$E$2:$E$23,0)))^2)</f>
        <v>7.983539315366337</v>
      </c>
      <c r="U5" s="1">
        <f>SQRT((INDEX(coordinates!$F$2:$F$23,MATCH(U$1,coordinates!$E$2:$E$23,0))-INDEX(coordinates!$F$2:$F$23,MATCH($A5,coordinates!$E$2:$E$23,0)))^2+(INDEX(coordinates!$G$2:$G$23,MATCH(U$1,coordinates!$E$2:$E$23,0))-INDEX(coordinates!$G$2:$G$23,MATCH($A5,coordinates!$E$2:$E$23,0)))^2)</f>
        <v>9.0421734112988563</v>
      </c>
      <c r="V5" s="1">
        <f>SQRT((INDEX(coordinates!$F$2:$F$23,MATCH(V$1,coordinates!$E$2:$E$23,0))-INDEX(coordinates!$F$2:$F$23,MATCH($A5,coordinates!$E$2:$E$23,0)))^2+(INDEX(coordinates!$G$2:$G$23,MATCH(V$1,coordinates!$E$2:$E$23,0))-INDEX(coordinates!$G$2:$G$23,MATCH($A5,coordinates!$E$2:$E$23,0)))^2)</f>
        <v>2.5831182706178981</v>
      </c>
      <c r="W5" s="1">
        <f>SQRT((INDEX(coordinates!$F$2:$F$23,MATCH(W$1,coordinates!$E$2:$E$23,0))-INDEX(coordinates!$F$2:$F$23,MATCH($A5,coordinates!$E$2:$E$23,0)))^2+(INDEX(coordinates!$G$2:$G$23,MATCH(W$1,coordinates!$E$2:$E$23,0))-INDEX(coordinates!$G$2:$G$23,MATCH($A5,coordinates!$E$2:$E$23,0)))^2)</f>
        <v>8.6963728070960702</v>
      </c>
      <c r="X5" s="1"/>
      <c r="Y5" s="1"/>
      <c r="Z5" s="1"/>
    </row>
    <row r="6" spans="1:26" x14ac:dyDescent="0.3">
      <c r="A6" t="s">
        <v>11</v>
      </c>
      <c r="B6" s="1">
        <f>SQRT((INDEX(coordinates!$F$2:$F$23,MATCH(B$1,coordinates!$E$2:$E$23,0))-INDEX(coordinates!$F$2:$F$23,MATCH($A6,coordinates!$E$2:$E$23,0)))^2+(INDEX(coordinates!$G$2:$G$23,MATCH(B$1,coordinates!$E$2:$E$23,0))-INDEX(coordinates!$G$2:$G$23,MATCH($A6,coordinates!$E$2:$E$23,0)))^2)</f>
        <v>5.2074657944147846</v>
      </c>
      <c r="C6" s="1">
        <f>SQRT((INDEX(coordinates!$F$2:$F$23,MATCH(C$1,coordinates!$E$2:$E$23,0))-INDEX(coordinates!$F$2:$F$23,MATCH($A6,coordinates!$E$2:$E$23,0)))^2+(INDEX(coordinates!$G$2:$G$23,MATCH(C$1,coordinates!$E$2:$E$23,0))-INDEX(coordinates!$G$2:$G$23,MATCH($A6,coordinates!$E$2:$E$23,0)))^2)</f>
        <v>7.987640452599253</v>
      </c>
      <c r="D6" s="1">
        <f>SQRT((INDEX(coordinates!$F$2:$F$23,MATCH(D$1,coordinates!$E$2:$E$23,0))-INDEX(coordinates!$F$2:$F$23,MATCH($A6,coordinates!$E$2:$E$23,0)))^2+(INDEX(coordinates!$G$2:$G$23,MATCH(D$1,coordinates!$E$2:$E$23,0))-INDEX(coordinates!$G$2:$G$23,MATCH($A6,coordinates!$E$2:$E$23,0)))^2)</f>
        <v>4.3844383904897102</v>
      </c>
      <c r="E6" s="1">
        <f>SQRT((INDEX(coordinates!$F$2:$F$23,MATCH(E$1,coordinates!$E$2:$E$23,0))-INDEX(coordinates!$F$2:$F$23,MATCH($A6,coordinates!$E$2:$E$23,0)))^2+(INDEX(coordinates!$G$2:$G$23,MATCH(E$1,coordinates!$E$2:$E$23,0))-INDEX(coordinates!$G$2:$G$23,MATCH($A6,coordinates!$E$2:$E$23,0)))^2)</f>
        <v>4.6203895939628294</v>
      </c>
      <c r="F6" s="1">
        <f>SQRT((INDEX(coordinates!$F$2:$F$23,MATCH(F$1,coordinates!$E$2:$E$23,0))-INDEX(coordinates!$F$2:$F$23,MATCH($A6,coordinates!$E$2:$E$23,0)))^2+(INDEX(coordinates!$G$2:$G$23,MATCH(F$1,coordinates!$E$2:$E$23,0))-INDEX(coordinates!$G$2:$G$23,MATCH($A6,coordinates!$E$2:$E$23,0)))^2)</f>
        <v>0</v>
      </c>
      <c r="G6" s="1">
        <f>SQRT((INDEX(coordinates!$F$2:$F$23,MATCH(G$1,coordinates!$E$2:$E$23,0))-INDEX(coordinates!$F$2:$F$23,MATCH($A6,coordinates!$E$2:$E$23,0)))^2+(INDEX(coordinates!$G$2:$G$23,MATCH(G$1,coordinates!$E$2:$E$23,0))-INDEX(coordinates!$G$2:$G$23,MATCH($A6,coordinates!$E$2:$E$23,0)))^2)</f>
        <v>11.939053563829923</v>
      </c>
      <c r="H6" s="1">
        <f>SQRT((INDEX(coordinates!$F$2:$F$23,MATCH(H$1,coordinates!$E$2:$E$23,0))-INDEX(coordinates!$F$2:$F$23,MATCH($A6,coordinates!$E$2:$E$23,0)))^2+(INDEX(coordinates!$G$2:$G$23,MATCH(H$1,coordinates!$E$2:$E$23,0))-INDEX(coordinates!$G$2:$G$23,MATCH($A6,coordinates!$E$2:$E$23,0)))^2)</f>
        <v>7.6064512093354022</v>
      </c>
      <c r="I6" s="1">
        <f>SQRT((INDEX(coordinates!$F$2:$F$23,MATCH(I$1,coordinates!$E$2:$E$23,0))-INDEX(coordinates!$F$2:$F$23,MATCH($A6,coordinates!$E$2:$E$23,0)))^2+(INDEX(coordinates!$G$2:$G$23,MATCH(I$1,coordinates!$E$2:$E$23,0))-INDEX(coordinates!$G$2:$G$23,MATCH($A6,coordinates!$E$2:$E$23,0)))^2)</f>
        <v>10.321676220459542</v>
      </c>
      <c r="J6" s="1">
        <f>SQRT((INDEX(coordinates!$F$2:$F$23,MATCH(J$1,coordinates!$E$2:$E$23,0))-INDEX(coordinates!$F$2:$F$23,MATCH($A6,coordinates!$E$2:$E$23,0)))^2+(INDEX(coordinates!$G$2:$G$23,MATCH(J$1,coordinates!$E$2:$E$23,0))-INDEX(coordinates!$G$2:$G$23,MATCH($A6,coordinates!$E$2:$E$23,0)))^2)</f>
        <v>2.0808171471804049</v>
      </c>
      <c r="K6" s="1">
        <f>SQRT((INDEX(coordinates!$F$2:$F$23,MATCH(K$1,coordinates!$E$2:$E$23,0))-INDEX(coordinates!$F$2:$F$23,MATCH($A6,coordinates!$E$2:$E$23,0)))^2+(INDEX(coordinates!$G$2:$G$23,MATCH(K$1,coordinates!$E$2:$E$23,0))-INDEX(coordinates!$G$2:$G$23,MATCH($A6,coordinates!$E$2:$E$23,0)))^2)</f>
        <v>5.7066452491809931</v>
      </c>
      <c r="L6" s="1">
        <f>SQRT((INDEX(coordinates!$F$2:$F$23,MATCH(L$1,coordinates!$E$2:$E$23,0))-INDEX(coordinates!$F$2:$F$23,MATCH($A6,coordinates!$E$2:$E$23,0)))^2+(INDEX(coordinates!$G$2:$G$23,MATCH(L$1,coordinates!$E$2:$E$23,0))-INDEX(coordinates!$G$2:$G$23,MATCH($A6,coordinates!$E$2:$E$23,0)))^2)</f>
        <v>9.8216495559554549</v>
      </c>
      <c r="M6" s="1">
        <f>SQRT((INDEX(coordinates!$F$2:$F$23,MATCH(M$1,coordinates!$E$2:$E$23,0))-INDEX(coordinates!$F$2:$F$23,MATCH($A6,coordinates!$E$2:$E$23,0)))^2+(INDEX(coordinates!$G$2:$G$23,MATCH(M$1,coordinates!$E$2:$E$23,0))-INDEX(coordinates!$G$2:$G$23,MATCH($A6,coordinates!$E$2:$E$23,0)))^2)</f>
        <v>8.9243319077676624</v>
      </c>
      <c r="N6" s="1">
        <f>SQRT((INDEX(coordinates!$F$2:$F$23,MATCH(N$1,coordinates!$E$2:$E$23,0))-INDEX(coordinates!$F$2:$F$23,MATCH($A6,coordinates!$E$2:$E$23,0)))^2+(INDEX(coordinates!$G$2:$G$23,MATCH(N$1,coordinates!$E$2:$E$23,0))-INDEX(coordinates!$G$2:$G$23,MATCH($A6,coordinates!$E$2:$E$23,0)))^2)</f>
        <v>10.599551877320097</v>
      </c>
      <c r="O6" s="1">
        <f>SQRT((INDEX(coordinates!$F$2:$F$23,MATCH(O$1,coordinates!$E$2:$E$23,0))-INDEX(coordinates!$F$2:$F$23,MATCH($A6,coordinates!$E$2:$E$23,0)))^2+(INDEX(coordinates!$G$2:$G$23,MATCH(O$1,coordinates!$E$2:$E$23,0))-INDEX(coordinates!$G$2:$G$23,MATCH($A6,coordinates!$E$2:$E$23,0)))^2)</f>
        <v>4.9667897076481911</v>
      </c>
      <c r="P6" s="1">
        <f>SQRT((INDEX(coordinates!$F$2:$F$23,MATCH(P$1,coordinates!$E$2:$E$23,0))-INDEX(coordinates!$F$2:$F$23,MATCH($A6,coordinates!$E$2:$E$23,0)))^2+(INDEX(coordinates!$G$2:$G$23,MATCH(P$1,coordinates!$E$2:$E$23,0))-INDEX(coordinates!$G$2:$G$23,MATCH($A6,coordinates!$E$2:$E$23,0)))^2)</f>
        <v>5.6659332858762115</v>
      </c>
      <c r="Q6" s="1">
        <f>SQRT((INDEX(coordinates!$F$2:$F$23,MATCH(Q$1,coordinates!$E$2:$E$23,0))-INDEX(coordinates!$F$2:$F$23,MATCH($A6,coordinates!$E$2:$E$23,0)))^2+(INDEX(coordinates!$G$2:$G$23,MATCH(Q$1,coordinates!$E$2:$E$23,0))-INDEX(coordinates!$G$2:$G$23,MATCH($A6,coordinates!$E$2:$E$23,0)))^2)</f>
        <v>4.2023326855450174</v>
      </c>
      <c r="R6" s="1">
        <f>SQRT((INDEX(coordinates!$F$2:$F$23,MATCH(R$1,coordinates!$E$2:$E$23,0))-INDEX(coordinates!$F$2:$F$23,MATCH($A6,coordinates!$E$2:$E$23,0)))^2+(INDEX(coordinates!$G$2:$G$23,MATCH(R$1,coordinates!$E$2:$E$23,0))-INDEX(coordinates!$G$2:$G$23,MATCH($A6,coordinates!$E$2:$E$23,0)))^2)</f>
        <v>8.8865066252155582</v>
      </c>
      <c r="S6" s="1">
        <f>SQRT((INDEX(coordinates!$F$2:$F$23,MATCH(S$1,coordinates!$E$2:$E$23,0))-INDEX(coordinates!$F$2:$F$23,MATCH($A6,coordinates!$E$2:$E$23,0)))^2+(INDEX(coordinates!$G$2:$G$23,MATCH(S$1,coordinates!$E$2:$E$23,0))-INDEX(coordinates!$G$2:$G$23,MATCH($A6,coordinates!$E$2:$E$23,0)))^2)</f>
        <v>4.2014402292547253</v>
      </c>
      <c r="T6" s="1">
        <f>SQRT((INDEX(coordinates!$F$2:$F$23,MATCH(T$1,coordinates!$E$2:$E$23,0))-INDEX(coordinates!$F$2:$F$23,MATCH($A6,coordinates!$E$2:$E$23,0)))^2+(INDEX(coordinates!$G$2:$G$23,MATCH(T$1,coordinates!$E$2:$E$23,0))-INDEX(coordinates!$G$2:$G$23,MATCH($A6,coordinates!$E$2:$E$23,0)))^2)</f>
        <v>3.4469261668913078</v>
      </c>
      <c r="U6" s="1">
        <f>SQRT((INDEX(coordinates!$F$2:$F$23,MATCH(U$1,coordinates!$E$2:$E$23,0))-INDEX(coordinates!$F$2:$F$23,MATCH($A6,coordinates!$E$2:$E$23,0)))^2+(INDEX(coordinates!$G$2:$G$23,MATCH(U$1,coordinates!$E$2:$E$23,0))-INDEX(coordinates!$G$2:$G$23,MATCH($A6,coordinates!$E$2:$E$23,0)))^2)</f>
        <v>10.126267821858159</v>
      </c>
      <c r="V6" s="1">
        <f>SQRT((INDEX(coordinates!$F$2:$F$23,MATCH(V$1,coordinates!$E$2:$E$23,0))-INDEX(coordinates!$F$2:$F$23,MATCH($A6,coordinates!$E$2:$E$23,0)))^2+(INDEX(coordinates!$G$2:$G$23,MATCH(V$1,coordinates!$E$2:$E$23,0))-INDEX(coordinates!$G$2:$G$23,MATCH($A6,coordinates!$E$2:$E$23,0)))^2)</f>
        <v>6.372762352386915</v>
      </c>
      <c r="W6" s="1">
        <f>SQRT((INDEX(coordinates!$F$2:$F$23,MATCH(W$1,coordinates!$E$2:$E$23,0))-INDEX(coordinates!$F$2:$F$23,MATCH($A6,coordinates!$E$2:$E$23,0)))^2+(INDEX(coordinates!$G$2:$G$23,MATCH(W$1,coordinates!$E$2:$E$23,0))-INDEX(coordinates!$G$2:$G$23,MATCH($A6,coordinates!$E$2:$E$23,0)))^2)</f>
        <v>12.393034333850609</v>
      </c>
      <c r="X6" s="1"/>
      <c r="Y6" s="1"/>
      <c r="Z6" s="1"/>
    </row>
    <row r="7" spans="1:26" x14ac:dyDescent="0.3">
      <c r="A7" t="s">
        <v>39</v>
      </c>
      <c r="B7" s="1">
        <f>SQRT((INDEX(coordinates!$F$2:$F$23,MATCH(B$1,coordinates!$E$2:$E$23,0))-INDEX(coordinates!$F$2:$F$23,MATCH($A7,coordinates!$E$2:$E$23,0)))^2+(INDEX(coordinates!$G$2:$G$23,MATCH(B$1,coordinates!$E$2:$E$23,0))-INDEX(coordinates!$G$2:$G$23,MATCH($A7,coordinates!$E$2:$E$23,0)))^2)</f>
        <v>15.985934442502886</v>
      </c>
      <c r="C7" s="1">
        <f>SQRT((INDEX(coordinates!$F$2:$F$23,MATCH(C$1,coordinates!$E$2:$E$23,0))-INDEX(coordinates!$F$2:$F$23,MATCH($A7,coordinates!$E$2:$E$23,0)))^2+(INDEX(coordinates!$G$2:$G$23,MATCH(C$1,coordinates!$E$2:$E$23,0))-INDEX(coordinates!$G$2:$G$23,MATCH($A7,coordinates!$E$2:$E$23,0)))^2)</f>
        <v>9.8609634417738317</v>
      </c>
      <c r="D7" s="1">
        <f>SQRT((INDEX(coordinates!$F$2:$F$23,MATCH(D$1,coordinates!$E$2:$E$23,0))-INDEX(coordinates!$F$2:$F$23,MATCH($A7,coordinates!$E$2:$E$23,0)))^2+(INDEX(coordinates!$G$2:$G$23,MATCH(D$1,coordinates!$E$2:$E$23,0))-INDEX(coordinates!$G$2:$G$23,MATCH($A7,coordinates!$E$2:$E$23,0)))^2)</f>
        <v>12.090529351521381</v>
      </c>
      <c r="E7" s="1">
        <f>SQRT((INDEX(coordinates!$F$2:$F$23,MATCH(E$1,coordinates!$E$2:$E$23,0))-INDEX(coordinates!$F$2:$F$23,MATCH($A7,coordinates!$E$2:$E$23,0)))^2+(INDEX(coordinates!$G$2:$G$23,MATCH(E$1,coordinates!$E$2:$E$23,0))-INDEX(coordinates!$G$2:$G$23,MATCH($A7,coordinates!$E$2:$E$23,0)))^2)</f>
        <v>7.4008783262529043</v>
      </c>
      <c r="F7" s="1">
        <f>SQRT((INDEX(coordinates!$F$2:$F$23,MATCH(F$1,coordinates!$E$2:$E$23,0))-INDEX(coordinates!$F$2:$F$23,MATCH($A7,coordinates!$E$2:$E$23,0)))^2+(INDEX(coordinates!$G$2:$G$23,MATCH(F$1,coordinates!$E$2:$E$23,0))-INDEX(coordinates!$G$2:$G$23,MATCH($A7,coordinates!$E$2:$E$23,0)))^2)</f>
        <v>11.939053563829923</v>
      </c>
      <c r="G7" s="1">
        <f>SQRT((INDEX(coordinates!$F$2:$F$23,MATCH(G$1,coordinates!$E$2:$E$23,0))-INDEX(coordinates!$F$2:$F$23,MATCH($A7,coordinates!$E$2:$E$23,0)))^2+(INDEX(coordinates!$G$2:$G$23,MATCH(G$1,coordinates!$E$2:$E$23,0))-INDEX(coordinates!$G$2:$G$23,MATCH($A7,coordinates!$E$2:$E$23,0)))^2)</f>
        <v>0</v>
      </c>
      <c r="H7" s="1">
        <f>SQRT((INDEX(coordinates!$F$2:$F$23,MATCH(H$1,coordinates!$E$2:$E$23,0))-INDEX(coordinates!$F$2:$F$23,MATCH($A7,coordinates!$E$2:$E$23,0)))^2+(INDEX(coordinates!$G$2:$G$23,MATCH(H$1,coordinates!$E$2:$E$23,0))-INDEX(coordinates!$G$2:$G$23,MATCH($A7,coordinates!$E$2:$E$23,0)))^2)</f>
        <v>6.9196603962911363</v>
      </c>
      <c r="I7" s="1">
        <f>SQRT((INDEX(coordinates!$F$2:$F$23,MATCH(I$1,coordinates!$E$2:$E$23,0))-INDEX(coordinates!$F$2:$F$23,MATCH($A7,coordinates!$E$2:$E$23,0)))^2+(INDEX(coordinates!$G$2:$G$23,MATCH(I$1,coordinates!$E$2:$E$23,0))-INDEX(coordinates!$G$2:$G$23,MATCH($A7,coordinates!$E$2:$E$23,0)))^2)</f>
        <v>9.1025271216294659</v>
      </c>
      <c r="J7" s="1">
        <f>SQRT((INDEX(coordinates!$F$2:$F$23,MATCH(J$1,coordinates!$E$2:$E$23,0))-INDEX(coordinates!$F$2:$F$23,MATCH($A7,coordinates!$E$2:$E$23,0)))^2+(INDEX(coordinates!$G$2:$G$23,MATCH(J$1,coordinates!$E$2:$E$23,0))-INDEX(coordinates!$G$2:$G$23,MATCH($A7,coordinates!$E$2:$E$23,0)))^2)</f>
        <v>13.555013832527063</v>
      </c>
      <c r="K7" s="1">
        <f>SQRT((INDEX(coordinates!$F$2:$F$23,MATCH(K$1,coordinates!$E$2:$E$23,0))-INDEX(coordinates!$F$2:$F$23,MATCH($A7,coordinates!$E$2:$E$23,0)))^2+(INDEX(coordinates!$G$2:$G$23,MATCH(K$1,coordinates!$E$2:$E$23,0))-INDEX(coordinates!$G$2:$G$23,MATCH($A7,coordinates!$E$2:$E$23,0)))^2)</f>
        <v>11.251399912899727</v>
      </c>
      <c r="L7" s="1">
        <f>SQRT((INDEX(coordinates!$F$2:$F$23,MATCH(L$1,coordinates!$E$2:$E$23,0))-INDEX(coordinates!$F$2:$F$23,MATCH($A7,coordinates!$E$2:$E$23,0)))^2+(INDEX(coordinates!$G$2:$G$23,MATCH(L$1,coordinates!$E$2:$E$23,0))-INDEX(coordinates!$G$2:$G$23,MATCH($A7,coordinates!$E$2:$E$23,0)))^2)</f>
        <v>10.750376737584595</v>
      </c>
      <c r="M7" s="1">
        <f>SQRT((INDEX(coordinates!$F$2:$F$23,MATCH(M$1,coordinates!$E$2:$E$23,0))-INDEX(coordinates!$F$2:$F$23,MATCH($A7,coordinates!$E$2:$E$23,0)))^2+(INDEX(coordinates!$G$2:$G$23,MATCH(M$1,coordinates!$E$2:$E$23,0))-INDEX(coordinates!$G$2:$G$23,MATCH($A7,coordinates!$E$2:$E$23,0)))^2)</f>
        <v>3.230061918911153</v>
      </c>
      <c r="N7" s="1">
        <f>SQRT((INDEX(coordinates!$F$2:$F$23,MATCH(N$1,coordinates!$E$2:$E$23,0))-INDEX(coordinates!$F$2:$F$23,MATCH($A7,coordinates!$E$2:$E$23,0)))^2+(INDEX(coordinates!$G$2:$G$23,MATCH(N$1,coordinates!$E$2:$E$23,0))-INDEX(coordinates!$G$2:$G$23,MATCH($A7,coordinates!$E$2:$E$23,0)))^2)</f>
        <v>1.4761097520171054</v>
      </c>
      <c r="O7" s="1">
        <f>SQRT((INDEX(coordinates!$F$2:$F$23,MATCH(O$1,coordinates!$E$2:$E$23,0))-INDEX(coordinates!$F$2:$F$23,MATCH($A7,coordinates!$E$2:$E$23,0)))^2+(INDEX(coordinates!$G$2:$G$23,MATCH(O$1,coordinates!$E$2:$E$23,0))-INDEX(coordinates!$G$2:$G$23,MATCH($A7,coordinates!$E$2:$E$23,0)))^2)</f>
        <v>13.990882745559695</v>
      </c>
      <c r="P7" s="1">
        <f>SQRT((INDEX(coordinates!$F$2:$F$23,MATCH(P$1,coordinates!$E$2:$E$23,0))-INDEX(coordinates!$F$2:$F$23,MATCH($A7,coordinates!$E$2:$E$23,0)))^2+(INDEX(coordinates!$G$2:$G$23,MATCH(P$1,coordinates!$E$2:$E$23,0))-INDEX(coordinates!$G$2:$G$23,MATCH($A7,coordinates!$E$2:$E$23,0)))^2)</f>
        <v>11.151618716581016</v>
      </c>
      <c r="Q7" s="1">
        <f>SQRT((INDEX(coordinates!$F$2:$F$23,MATCH(Q$1,coordinates!$E$2:$E$23,0))-INDEX(coordinates!$F$2:$F$23,MATCH($A7,coordinates!$E$2:$E$23,0)))^2+(INDEX(coordinates!$G$2:$G$23,MATCH(Q$1,coordinates!$E$2:$E$23,0))-INDEX(coordinates!$G$2:$G$23,MATCH($A7,coordinates!$E$2:$E$23,0)))^2)</f>
        <v>14.557644040159797</v>
      </c>
      <c r="R7" s="1">
        <f>SQRT((INDEX(coordinates!$F$2:$F$23,MATCH(R$1,coordinates!$E$2:$E$23,0))-INDEX(coordinates!$F$2:$F$23,MATCH($A7,coordinates!$E$2:$E$23,0)))^2+(INDEX(coordinates!$G$2:$G$23,MATCH(R$1,coordinates!$E$2:$E$23,0))-INDEX(coordinates!$G$2:$G$23,MATCH($A7,coordinates!$E$2:$E$23,0)))^2)</f>
        <v>3.6645600008732289</v>
      </c>
      <c r="S7" s="1">
        <f>SQRT((INDEX(coordinates!$F$2:$F$23,MATCH(S$1,coordinates!$E$2:$E$23,0))-INDEX(coordinates!$F$2:$F$23,MATCH($A7,coordinates!$E$2:$E$23,0)))^2+(INDEX(coordinates!$G$2:$G$23,MATCH(S$1,coordinates!$E$2:$E$23,0))-INDEX(coordinates!$G$2:$G$23,MATCH($A7,coordinates!$E$2:$E$23,0)))^2)</f>
        <v>10.444831257612543</v>
      </c>
      <c r="T7" s="1">
        <f>SQRT((INDEX(coordinates!$F$2:$F$23,MATCH(T$1,coordinates!$E$2:$E$23,0))-INDEX(coordinates!$F$2:$F$23,MATCH($A7,coordinates!$E$2:$E$23,0)))^2+(INDEX(coordinates!$G$2:$G$23,MATCH(T$1,coordinates!$E$2:$E$23,0))-INDEX(coordinates!$G$2:$G$23,MATCH($A7,coordinates!$E$2:$E$23,0)))^2)</f>
        <v>15.358518808791427</v>
      </c>
      <c r="U7" s="1">
        <f>SQRT((INDEX(coordinates!$F$2:$F$23,MATCH(U$1,coordinates!$E$2:$E$23,0))-INDEX(coordinates!$F$2:$F$23,MATCH($A7,coordinates!$E$2:$E$23,0)))^2+(INDEX(coordinates!$G$2:$G$23,MATCH(U$1,coordinates!$E$2:$E$23,0))-INDEX(coordinates!$G$2:$G$23,MATCH($A7,coordinates!$E$2:$E$23,0)))^2)</f>
        <v>10.272589741637695</v>
      </c>
      <c r="V7" s="1">
        <f>SQRT((INDEX(coordinates!$F$2:$F$23,MATCH(V$1,coordinates!$E$2:$E$23,0))-INDEX(coordinates!$F$2:$F$23,MATCH($A7,coordinates!$E$2:$E$23,0)))^2+(INDEX(coordinates!$G$2:$G$23,MATCH(V$1,coordinates!$E$2:$E$23,0))-INDEX(coordinates!$G$2:$G$23,MATCH($A7,coordinates!$E$2:$E$23,0)))^2)</f>
        <v>7.0425350549358292</v>
      </c>
      <c r="W7" s="1">
        <f>SQRT((INDEX(coordinates!$F$2:$F$23,MATCH(W$1,coordinates!$E$2:$E$23,0))-INDEX(coordinates!$F$2:$F$23,MATCH($A7,coordinates!$E$2:$E$23,0)))^2+(INDEX(coordinates!$G$2:$G$23,MATCH(W$1,coordinates!$E$2:$E$23,0))-INDEX(coordinates!$G$2:$G$23,MATCH($A7,coordinates!$E$2:$E$23,0)))^2)</f>
        <v>4.5345451811620539</v>
      </c>
      <c r="X7" s="1"/>
      <c r="Y7" s="1"/>
      <c r="Z7" s="1"/>
    </row>
    <row r="8" spans="1:26" x14ac:dyDescent="0.3">
      <c r="A8" t="s">
        <v>12</v>
      </c>
      <c r="B8" s="1">
        <f>SQRT((INDEX(coordinates!$F$2:$F$23,MATCH(B$1,coordinates!$E$2:$E$23,0))-INDEX(coordinates!$F$2:$F$23,MATCH($A8,coordinates!$E$2:$E$23,0)))^2+(INDEX(coordinates!$G$2:$G$23,MATCH(B$1,coordinates!$E$2:$E$23,0))-INDEX(coordinates!$G$2:$G$23,MATCH($A8,coordinates!$E$2:$E$23,0)))^2)</f>
        <v>9.9910760181273766</v>
      </c>
      <c r="C8" s="1">
        <f>SQRT((INDEX(coordinates!$F$2:$F$23,MATCH(C$1,coordinates!$E$2:$E$23,0))-INDEX(coordinates!$F$2:$F$23,MATCH($A8,coordinates!$E$2:$E$23,0)))^2+(INDEX(coordinates!$G$2:$G$23,MATCH(C$1,coordinates!$E$2:$E$23,0))-INDEX(coordinates!$G$2:$G$23,MATCH($A8,coordinates!$E$2:$E$23,0)))^2)</f>
        <v>3.0278870520546173</v>
      </c>
      <c r="D8" s="1">
        <f>SQRT((INDEX(coordinates!$F$2:$F$23,MATCH(D$1,coordinates!$E$2:$E$23,0))-INDEX(coordinates!$F$2:$F$23,MATCH($A8,coordinates!$E$2:$E$23,0)))^2+(INDEX(coordinates!$G$2:$G$23,MATCH(D$1,coordinates!$E$2:$E$23,0))-INDEX(coordinates!$G$2:$G$23,MATCH($A8,coordinates!$E$2:$E$23,0)))^2)</f>
        <v>5.7383795622109215</v>
      </c>
      <c r="E8" s="1">
        <f>SQRT((INDEX(coordinates!$F$2:$F$23,MATCH(E$1,coordinates!$E$2:$E$23,0))-INDEX(coordinates!$F$2:$F$23,MATCH($A8,coordinates!$E$2:$E$23,0)))^2+(INDEX(coordinates!$G$2:$G$23,MATCH(E$1,coordinates!$E$2:$E$23,0))-INDEX(coordinates!$G$2:$G$23,MATCH($A8,coordinates!$E$2:$E$23,0)))^2)</f>
        <v>5.1446379853202497</v>
      </c>
      <c r="F8" s="1">
        <f>SQRT((INDEX(coordinates!$F$2:$F$23,MATCH(F$1,coordinates!$E$2:$E$23,0))-INDEX(coordinates!$F$2:$F$23,MATCH($A8,coordinates!$E$2:$E$23,0)))^2+(INDEX(coordinates!$G$2:$G$23,MATCH(F$1,coordinates!$E$2:$E$23,0))-INDEX(coordinates!$G$2:$G$23,MATCH($A8,coordinates!$E$2:$E$23,0)))^2)</f>
        <v>7.6064512093354022</v>
      </c>
      <c r="G8" s="1">
        <f>SQRT((INDEX(coordinates!$F$2:$F$23,MATCH(G$1,coordinates!$E$2:$E$23,0))-INDEX(coordinates!$F$2:$F$23,MATCH($A8,coordinates!$E$2:$E$23,0)))^2+(INDEX(coordinates!$G$2:$G$23,MATCH(G$1,coordinates!$E$2:$E$23,0))-INDEX(coordinates!$G$2:$G$23,MATCH($A8,coordinates!$E$2:$E$23,0)))^2)</f>
        <v>6.9196603962911363</v>
      </c>
      <c r="H8" s="1">
        <f>SQRT((INDEX(coordinates!$F$2:$F$23,MATCH(H$1,coordinates!$E$2:$E$23,0))-INDEX(coordinates!$F$2:$F$23,MATCH($A8,coordinates!$E$2:$E$23,0)))^2+(INDEX(coordinates!$G$2:$G$23,MATCH(H$1,coordinates!$E$2:$E$23,0))-INDEX(coordinates!$G$2:$G$23,MATCH($A8,coordinates!$E$2:$E$23,0)))^2)</f>
        <v>0</v>
      </c>
      <c r="I8" s="1">
        <f>SQRT((INDEX(coordinates!$F$2:$F$23,MATCH(I$1,coordinates!$E$2:$E$23,0))-INDEX(coordinates!$F$2:$F$23,MATCH($A8,coordinates!$E$2:$E$23,0)))^2+(INDEX(coordinates!$G$2:$G$23,MATCH(I$1,coordinates!$E$2:$E$23,0))-INDEX(coordinates!$G$2:$G$23,MATCH($A8,coordinates!$E$2:$E$23,0)))^2)</f>
        <v>3.5373577709923545</v>
      </c>
      <c r="J8" s="1">
        <f>SQRT((INDEX(coordinates!$F$2:$F$23,MATCH(J$1,coordinates!$E$2:$E$23,0))-INDEX(coordinates!$F$2:$F$23,MATCH($A8,coordinates!$E$2:$E$23,0)))^2+(INDEX(coordinates!$G$2:$G$23,MATCH(J$1,coordinates!$E$2:$E$23,0))-INDEX(coordinates!$G$2:$G$23,MATCH($A8,coordinates!$E$2:$E$23,0)))^2)</f>
        <v>8.3897854561365275</v>
      </c>
      <c r="K8" s="1">
        <f>SQRT((INDEX(coordinates!$F$2:$F$23,MATCH(K$1,coordinates!$E$2:$E$23,0))-INDEX(coordinates!$F$2:$F$23,MATCH($A8,coordinates!$E$2:$E$23,0)))^2+(INDEX(coordinates!$G$2:$G$23,MATCH(K$1,coordinates!$E$2:$E$23,0))-INDEX(coordinates!$G$2:$G$23,MATCH($A8,coordinates!$E$2:$E$23,0)))^2)</f>
        <v>4.5185506525876198</v>
      </c>
      <c r="L8" s="1">
        <f>SQRT((INDEX(coordinates!$F$2:$F$23,MATCH(L$1,coordinates!$E$2:$E$23,0))-INDEX(coordinates!$F$2:$F$23,MATCH($A8,coordinates!$E$2:$E$23,0)))^2+(INDEX(coordinates!$G$2:$G$23,MATCH(L$1,coordinates!$E$2:$E$23,0))-INDEX(coordinates!$G$2:$G$23,MATCH($A8,coordinates!$E$2:$E$23,0)))^2)</f>
        <v>4.3930058046854423</v>
      </c>
      <c r="M8" s="1">
        <f>SQRT((INDEX(coordinates!$F$2:$F$23,MATCH(M$1,coordinates!$E$2:$E$23,0))-INDEX(coordinates!$F$2:$F$23,MATCH($A8,coordinates!$E$2:$E$23,0)))^2+(INDEX(coordinates!$G$2:$G$23,MATCH(M$1,coordinates!$E$2:$E$23,0))-INDEX(coordinates!$G$2:$G$23,MATCH($A8,coordinates!$E$2:$E$23,0)))^2)</f>
        <v>5.6995613866331851</v>
      </c>
      <c r="N8" s="1">
        <f>SQRT((INDEX(coordinates!$F$2:$F$23,MATCH(N$1,coordinates!$E$2:$E$23,0))-INDEX(coordinates!$F$2:$F$23,MATCH($A8,coordinates!$E$2:$E$23,0)))^2+(INDEX(coordinates!$G$2:$G$23,MATCH(N$1,coordinates!$E$2:$E$23,0))-INDEX(coordinates!$G$2:$G$23,MATCH($A8,coordinates!$E$2:$E$23,0)))^2)</f>
        <v>5.4939239164735438</v>
      </c>
      <c r="O8" s="1">
        <f>SQRT((INDEX(coordinates!$F$2:$F$23,MATCH(O$1,coordinates!$E$2:$E$23,0))-INDEX(coordinates!$F$2:$F$23,MATCH($A8,coordinates!$E$2:$E$23,0)))^2+(INDEX(coordinates!$G$2:$G$23,MATCH(O$1,coordinates!$E$2:$E$23,0))-INDEX(coordinates!$G$2:$G$23,MATCH($A8,coordinates!$E$2:$E$23,0)))^2)</f>
        <v>11.731040022095227</v>
      </c>
      <c r="P8" s="1">
        <f>SQRT((INDEX(coordinates!$F$2:$F$23,MATCH(P$1,coordinates!$E$2:$E$23,0))-INDEX(coordinates!$F$2:$F$23,MATCH($A8,coordinates!$E$2:$E$23,0)))^2+(INDEX(coordinates!$G$2:$G$23,MATCH(P$1,coordinates!$E$2:$E$23,0))-INDEX(coordinates!$G$2:$G$23,MATCH($A8,coordinates!$E$2:$E$23,0)))^2)</f>
        <v>10.320392434398995</v>
      </c>
      <c r="Q8" s="1">
        <f>SQRT((INDEX(coordinates!$F$2:$F$23,MATCH(Q$1,coordinates!$E$2:$E$23,0))-INDEX(coordinates!$F$2:$F$23,MATCH($A8,coordinates!$E$2:$E$23,0)))^2+(INDEX(coordinates!$G$2:$G$23,MATCH(Q$1,coordinates!$E$2:$E$23,0))-INDEX(coordinates!$G$2:$G$23,MATCH($A8,coordinates!$E$2:$E$23,0)))^2)</f>
        <v>8.5698833130912586</v>
      </c>
      <c r="R8" s="1">
        <f>SQRT((INDEX(coordinates!$F$2:$F$23,MATCH(R$1,coordinates!$E$2:$E$23,0))-INDEX(coordinates!$F$2:$F$23,MATCH($A8,coordinates!$E$2:$E$23,0)))^2+(INDEX(coordinates!$G$2:$G$23,MATCH(R$1,coordinates!$E$2:$E$23,0))-INDEX(coordinates!$G$2:$G$23,MATCH($A8,coordinates!$E$2:$E$23,0)))^2)</f>
        <v>3.3354609876297454</v>
      </c>
      <c r="S8" s="1">
        <f>SQRT((INDEX(coordinates!$F$2:$F$23,MATCH(S$1,coordinates!$E$2:$E$23,0))-INDEX(coordinates!$F$2:$F$23,MATCH($A8,coordinates!$E$2:$E$23,0)))^2+(INDEX(coordinates!$G$2:$G$23,MATCH(S$1,coordinates!$E$2:$E$23,0))-INDEX(coordinates!$G$2:$G$23,MATCH($A8,coordinates!$E$2:$E$23,0)))^2)</f>
        <v>8.834047769850466</v>
      </c>
      <c r="T8" s="1">
        <f>SQRT((INDEX(coordinates!$F$2:$F$23,MATCH(T$1,coordinates!$E$2:$E$23,0))-INDEX(coordinates!$F$2:$F$23,MATCH($A8,coordinates!$E$2:$E$23,0)))^2+(INDEX(coordinates!$G$2:$G$23,MATCH(T$1,coordinates!$E$2:$E$23,0))-INDEX(coordinates!$G$2:$G$23,MATCH($A8,coordinates!$E$2:$E$23,0)))^2)</f>
        <v>10.834620436360472</v>
      </c>
      <c r="U8" s="1">
        <f>SQRT((INDEX(coordinates!$F$2:$F$23,MATCH(U$1,coordinates!$E$2:$E$23,0))-INDEX(coordinates!$F$2:$F$23,MATCH($A8,coordinates!$E$2:$E$23,0)))^2+(INDEX(coordinates!$G$2:$G$23,MATCH(U$1,coordinates!$E$2:$E$23,0))-INDEX(coordinates!$G$2:$G$23,MATCH($A8,coordinates!$E$2:$E$23,0)))^2)</f>
        <v>4.1744460710374494</v>
      </c>
      <c r="V8" s="1">
        <f>SQRT((INDEX(coordinates!$F$2:$F$23,MATCH(V$1,coordinates!$E$2:$E$23,0))-INDEX(coordinates!$F$2:$F$23,MATCH($A8,coordinates!$E$2:$E$23,0)))^2+(INDEX(coordinates!$G$2:$G$23,MATCH(V$1,coordinates!$E$2:$E$23,0))-INDEX(coordinates!$G$2:$G$23,MATCH($A8,coordinates!$E$2:$E$23,0)))^2)</f>
        <v>7.2282916377246433</v>
      </c>
      <c r="W8" s="1">
        <f>SQRT((INDEX(coordinates!$F$2:$F$23,MATCH(W$1,coordinates!$E$2:$E$23,0))-INDEX(coordinates!$F$2:$F$23,MATCH($A8,coordinates!$E$2:$E$23,0)))^2+(INDEX(coordinates!$G$2:$G$23,MATCH(W$1,coordinates!$E$2:$E$23,0))-INDEX(coordinates!$G$2:$G$23,MATCH($A8,coordinates!$E$2:$E$23,0)))^2)</f>
        <v>5.1676880710816899</v>
      </c>
      <c r="X8" s="1"/>
      <c r="Y8" s="1"/>
      <c r="Z8" s="1"/>
    </row>
    <row r="9" spans="1:26" x14ac:dyDescent="0.3">
      <c r="A9" t="s">
        <v>40</v>
      </c>
      <c r="B9" s="1">
        <f>SQRT((INDEX(coordinates!$F$2:$F$23,MATCH(B$1,coordinates!$E$2:$E$23,0))-INDEX(coordinates!$F$2:$F$23,MATCH($A9,coordinates!$E$2:$E$23,0)))^2+(INDEX(coordinates!$G$2:$G$23,MATCH(B$1,coordinates!$E$2:$E$23,0))-INDEX(coordinates!$G$2:$G$23,MATCH($A9,coordinates!$E$2:$E$23,0)))^2)</f>
        <v>11.240235762651958</v>
      </c>
      <c r="C9" s="1">
        <f>SQRT((INDEX(coordinates!$F$2:$F$23,MATCH(C$1,coordinates!$E$2:$E$23,0))-INDEX(coordinates!$F$2:$F$23,MATCH($A9,coordinates!$E$2:$E$23,0)))^2+(INDEX(coordinates!$G$2:$G$23,MATCH(C$1,coordinates!$E$2:$E$23,0))-INDEX(coordinates!$G$2:$G$23,MATCH($A9,coordinates!$E$2:$E$23,0)))^2)</f>
        <v>2.6201145013147809</v>
      </c>
      <c r="D9" s="1">
        <f>SQRT((INDEX(coordinates!$F$2:$F$23,MATCH(D$1,coordinates!$E$2:$E$23,0))-INDEX(coordinates!$F$2:$F$23,MATCH($A9,coordinates!$E$2:$E$23,0)))^2+(INDEX(coordinates!$G$2:$G$23,MATCH(D$1,coordinates!$E$2:$E$23,0))-INDEX(coordinates!$G$2:$G$23,MATCH($A9,coordinates!$E$2:$E$23,0)))^2)</f>
        <v>7.1128123832981851</v>
      </c>
      <c r="E9" s="1">
        <f>SQRT((INDEX(coordinates!$F$2:$F$23,MATCH(E$1,coordinates!$E$2:$E$23,0))-INDEX(coordinates!$F$2:$F$23,MATCH($A9,coordinates!$E$2:$E$23,0)))^2+(INDEX(coordinates!$G$2:$G$23,MATCH(E$1,coordinates!$E$2:$E$23,0))-INDEX(coordinates!$G$2:$G$23,MATCH($A9,coordinates!$E$2:$E$23,0)))^2)</f>
        <v>8.6408911577452479</v>
      </c>
      <c r="F9" s="1">
        <f>SQRT((INDEX(coordinates!$F$2:$F$23,MATCH(F$1,coordinates!$E$2:$E$23,0))-INDEX(coordinates!$F$2:$F$23,MATCH($A9,coordinates!$E$2:$E$23,0)))^2+(INDEX(coordinates!$G$2:$G$23,MATCH(F$1,coordinates!$E$2:$E$23,0))-INDEX(coordinates!$G$2:$G$23,MATCH($A9,coordinates!$E$2:$E$23,0)))^2)</f>
        <v>10.321676220459542</v>
      </c>
      <c r="G9" s="1">
        <f>SQRT((INDEX(coordinates!$F$2:$F$23,MATCH(G$1,coordinates!$E$2:$E$23,0))-INDEX(coordinates!$F$2:$F$23,MATCH($A9,coordinates!$E$2:$E$23,0)))^2+(INDEX(coordinates!$G$2:$G$23,MATCH(G$1,coordinates!$E$2:$E$23,0))-INDEX(coordinates!$G$2:$G$23,MATCH($A9,coordinates!$E$2:$E$23,0)))^2)</f>
        <v>9.1025271216294659</v>
      </c>
      <c r="H9" s="1">
        <f>SQRT((INDEX(coordinates!$F$2:$F$23,MATCH(H$1,coordinates!$E$2:$E$23,0))-INDEX(coordinates!$F$2:$F$23,MATCH($A9,coordinates!$E$2:$E$23,0)))^2+(INDEX(coordinates!$G$2:$G$23,MATCH(H$1,coordinates!$E$2:$E$23,0))-INDEX(coordinates!$G$2:$G$23,MATCH($A9,coordinates!$E$2:$E$23,0)))^2)</f>
        <v>3.5373577709923545</v>
      </c>
      <c r="I9" s="1">
        <f>SQRT((INDEX(coordinates!$F$2:$F$23,MATCH(I$1,coordinates!$E$2:$E$23,0))-INDEX(coordinates!$F$2:$F$23,MATCH($A9,coordinates!$E$2:$E$23,0)))^2+(INDEX(coordinates!$G$2:$G$23,MATCH(I$1,coordinates!$E$2:$E$23,0))-INDEX(coordinates!$G$2:$G$23,MATCH($A9,coordinates!$E$2:$E$23,0)))^2)</f>
        <v>0</v>
      </c>
      <c r="J9" s="1">
        <f>SQRT((INDEX(coordinates!$F$2:$F$23,MATCH(J$1,coordinates!$E$2:$E$23,0))-INDEX(coordinates!$F$2:$F$23,MATCH($A9,coordinates!$E$2:$E$23,0)))^2+(INDEX(coordinates!$G$2:$G$23,MATCH(J$1,coordinates!$E$2:$E$23,0))-INDEX(coordinates!$G$2:$G$23,MATCH($A9,coordinates!$E$2:$E$23,0)))^2)</f>
        <v>10.54047437262669</v>
      </c>
      <c r="K9" s="1">
        <f>SQRT((INDEX(coordinates!$F$2:$F$23,MATCH(K$1,coordinates!$E$2:$E$23,0))-INDEX(coordinates!$F$2:$F$23,MATCH($A9,coordinates!$E$2:$E$23,0)))^2+(INDEX(coordinates!$G$2:$G$23,MATCH(K$1,coordinates!$E$2:$E$23,0))-INDEX(coordinates!$G$2:$G$23,MATCH($A9,coordinates!$E$2:$E$23,0)))^2)</f>
        <v>5.4347401041816159</v>
      </c>
      <c r="L9" s="1">
        <f>SQRT((INDEX(coordinates!$F$2:$F$23,MATCH(L$1,coordinates!$E$2:$E$23,0))-INDEX(coordinates!$F$2:$F$23,MATCH($A9,coordinates!$E$2:$E$23,0)))^2+(INDEX(coordinates!$G$2:$G$23,MATCH(L$1,coordinates!$E$2:$E$23,0))-INDEX(coordinates!$G$2:$G$23,MATCH($A9,coordinates!$E$2:$E$23,0)))^2)</f>
        <v>1.9349935400408962</v>
      </c>
      <c r="M9" s="1">
        <f>SQRT((INDEX(coordinates!$F$2:$F$23,MATCH(M$1,coordinates!$E$2:$E$23,0))-INDEX(coordinates!$F$2:$F$23,MATCH($A9,coordinates!$E$2:$E$23,0)))^2+(INDEX(coordinates!$G$2:$G$23,MATCH(M$1,coordinates!$E$2:$E$23,0))-INDEX(coordinates!$G$2:$G$23,MATCH($A9,coordinates!$E$2:$E$23,0)))^2)</f>
        <v>8.8302038481566232</v>
      </c>
      <c r="N9" s="1">
        <f>SQRT((INDEX(coordinates!$F$2:$F$23,MATCH(N$1,coordinates!$E$2:$E$23,0))-INDEX(coordinates!$F$2:$F$23,MATCH($A9,coordinates!$E$2:$E$23,0)))^2+(INDEX(coordinates!$G$2:$G$23,MATCH(N$1,coordinates!$E$2:$E$23,0))-INDEX(coordinates!$G$2:$G$23,MATCH($A9,coordinates!$E$2:$E$23,0)))^2)</f>
        <v>7.9142719185026742</v>
      </c>
      <c r="O9" s="1">
        <f>SQRT((INDEX(coordinates!$F$2:$F$23,MATCH(O$1,coordinates!$E$2:$E$23,0))-INDEX(coordinates!$F$2:$F$23,MATCH($A9,coordinates!$E$2:$E$23,0)))^2+(INDEX(coordinates!$G$2:$G$23,MATCH(O$1,coordinates!$E$2:$E$23,0))-INDEX(coordinates!$G$2:$G$23,MATCH($A9,coordinates!$E$2:$E$23,0)))^2)</f>
        <v>14.876908280956767</v>
      </c>
      <c r="P9" s="1">
        <f>SQRT((INDEX(coordinates!$F$2:$F$23,MATCH(P$1,coordinates!$E$2:$E$23,0))-INDEX(coordinates!$F$2:$F$23,MATCH($A9,coordinates!$E$2:$E$23,0)))^2+(INDEX(coordinates!$G$2:$G$23,MATCH(P$1,coordinates!$E$2:$E$23,0))-INDEX(coordinates!$G$2:$G$23,MATCH($A9,coordinates!$E$2:$E$23,0)))^2)</f>
        <v>13.765616586263038</v>
      </c>
      <c r="Q9" s="1">
        <f>SQRT((INDEX(coordinates!$F$2:$F$23,MATCH(Q$1,coordinates!$E$2:$E$23,0))-INDEX(coordinates!$F$2:$F$23,MATCH($A9,coordinates!$E$2:$E$23,0)))^2+(INDEX(coordinates!$G$2:$G$23,MATCH(Q$1,coordinates!$E$2:$E$23,0))-INDEX(coordinates!$G$2:$G$23,MATCH($A9,coordinates!$E$2:$E$23,0)))^2)</f>
        <v>9.9734547675316598</v>
      </c>
      <c r="R9" s="1">
        <f>SQRT((INDEX(coordinates!$F$2:$F$23,MATCH(R$1,coordinates!$E$2:$E$23,0))-INDEX(coordinates!$F$2:$F$23,MATCH($A9,coordinates!$E$2:$E$23,0)))^2+(INDEX(coordinates!$G$2:$G$23,MATCH(R$1,coordinates!$E$2:$E$23,0))-INDEX(coordinates!$G$2:$G$23,MATCH($A9,coordinates!$E$2:$E$23,0)))^2)</f>
        <v>6.1358780952688434</v>
      </c>
      <c r="S9" s="1">
        <f>SQRT((INDEX(coordinates!$F$2:$F$23,MATCH(S$1,coordinates!$E$2:$E$23,0))-INDEX(coordinates!$F$2:$F$23,MATCH($A9,coordinates!$E$2:$E$23,0)))^2+(INDEX(coordinates!$G$2:$G$23,MATCH(S$1,coordinates!$E$2:$E$23,0))-INDEX(coordinates!$G$2:$G$23,MATCH($A9,coordinates!$E$2:$E$23,0)))^2)</f>
        <v>12.22715420692812</v>
      </c>
      <c r="T9" s="1">
        <f>SQRT((INDEX(coordinates!$F$2:$F$23,MATCH(T$1,coordinates!$E$2:$E$23,0))-INDEX(coordinates!$F$2:$F$23,MATCH($A9,coordinates!$E$2:$E$23,0)))^2+(INDEX(coordinates!$G$2:$G$23,MATCH(T$1,coordinates!$E$2:$E$23,0))-INDEX(coordinates!$G$2:$G$23,MATCH($A9,coordinates!$E$2:$E$23,0)))^2)</f>
        <v>13.168967309550132</v>
      </c>
      <c r="U9" s="1">
        <f>SQRT((INDEX(coordinates!$F$2:$F$23,MATCH(U$1,coordinates!$E$2:$E$23,0))-INDEX(coordinates!$F$2:$F$23,MATCH($A9,coordinates!$E$2:$E$23,0)))^2+(INDEX(coordinates!$G$2:$G$23,MATCH(U$1,coordinates!$E$2:$E$23,0))-INDEX(coordinates!$G$2:$G$23,MATCH($A9,coordinates!$E$2:$E$23,0)))^2)</f>
        <v>1.2913945950018533</v>
      </c>
      <c r="V9" s="1">
        <f>SQRT((INDEX(coordinates!$F$2:$F$23,MATCH(V$1,coordinates!$E$2:$E$23,0))-INDEX(coordinates!$F$2:$F$23,MATCH($A9,coordinates!$E$2:$E$23,0)))^2+(INDEX(coordinates!$G$2:$G$23,MATCH(V$1,coordinates!$E$2:$E$23,0))-INDEX(coordinates!$G$2:$G$23,MATCH($A9,coordinates!$E$2:$E$23,0)))^2)</f>
        <v>10.762327815115093</v>
      </c>
      <c r="W9" s="1">
        <f>SQRT((INDEX(coordinates!$F$2:$F$23,MATCH(W$1,coordinates!$E$2:$E$23,0))-INDEX(coordinates!$F$2:$F$23,MATCH($A9,coordinates!$E$2:$E$23,0)))^2+(INDEX(coordinates!$G$2:$G$23,MATCH(W$1,coordinates!$E$2:$E$23,0))-INDEX(coordinates!$G$2:$G$23,MATCH($A9,coordinates!$E$2:$E$23,0)))^2)</f>
        <v>5.5320610987226084</v>
      </c>
      <c r="X9" s="1"/>
      <c r="Y9" s="1"/>
      <c r="Z9" s="1"/>
    </row>
    <row r="10" spans="1:26" x14ac:dyDescent="0.3">
      <c r="A10" t="s">
        <v>13</v>
      </c>
      <c r="B10" s="1">
        <f>SQRT((INDEX(coordinates!$F$2:$F$23,MATCH(B$1,coordinates!$E$2:$E$23,0))-INDEX(coordinates!$F$2:$F$23,MATCH($A10,coordinates!$E$2:$E$23,0)))^2+(INDEX(coordinates!$G$2:$G$23,MATCH(B$1,coordinates!$E$2:$E$23,0))-INDEX(coordinates!$G$2:$G$23,MATCH($A10,coordinates!$E$2:$E$23,0)))^2)</f>
        <v>3.1360006377550373</v>
      </c>
      <c r="C10" s="1">
        <f>SQRT((INDEX(coordinates!$F$2:$F$23,MATCH(C$1,coordinates!$E$2:$E$23,0))-INDEX(coordinates!$F$2:$F$23,MATCH($A10,coordinates!$E$2:$E$23,0)))^2+(INDEX(coordinates!$G$2:$G$23,MATCH(C$1,coordinates!$E$2:$E$23,0))-INDEX(coordinates!$G$2:$G$23,MATCH($A10,coordinates!$E$2:$E$23,0)))^2)</f>
        <v>7.9977121728654375</v>
      </c>
      <c r="D10" s="1">
        <f>SQRT((INDEX(coordinates!$F$2:$F$23,MATCH(D$1,coordinates!$E$2:$E$23,0))-INDEX(coordinates!$F$2:$F$23,MATCH($A10,coordinates!$E$2:$E$23,0)))^2+(INDEX(coordinates!$G$2:$G$23,MATCH(D$1,coordinates!$E$2:$E$23,0))-INDEX(coordinates!$G$2:$G$23,MATCH($A10,coordinates!$E$2:$E$23,0)))^2)</f>
        <v>3.6704904304465908</v>
      </c>
      <c r="E10" s="1">
        <f>SQRT((INDEX(coordinates!$F$2:$F$23,MATCH(E$1,coordinates!$E$2:$E$23,0))-INDEX(coordinates!$F$2:$F$23,MATCH($A10,coordinates!$E$2:$E$23,0)))^2+(INDEX(coordinates!$G$2:$G$23,MATCH(E$1,coordinates!$E$2:$E$23,0))-INDEX(coordinates!$G$2:$G$23,MATCH($A10,coordinates!$E$2:$E$23,0)))^2)</f>
        <v>6.4570116927259775</v>
      </c>
      <c r="F10" s="1">
        <f>SQRT((INDEX(coordinates!$F$2:$F$23,MATCH(F$1,coordinates!$E$2:$E$23,0))-INDEX(coordinates!$F$2:$F$23,MATCH($A10,coordinates!$E$2:$E$23,0)))^2+(INDEX(coordinates!$G$2:$G$23,MATCH(F$1,coordinates!$E$2:$E$23,0))-INDEX(coordinates!$G$2:$G$23,MATCH($A10,coordinates!$E$2:$E$23,0)))^2)</f>
        <v>2.0808171471804049</v>
      </c>
      <c r="G10" s="1">
        <f>SQRT((INDEX(coordinates!$F$2:$F$23,MATCH(G$1,coordinates!$E$2:$E$23,0))-INDEX(coordinates!$F$2:$F$23,MATCH($A10,coordinates!$E$2:$E$23,0)))^2+(INDEX(coordinates!$G$2:$G$23,MATCH(G$1,coordinates!$E$2:$E$23,0))-INDEX(coordinates!$G$2:$G$23,MATCH($A10,coordinates!$E$2:$E$23,0)))^2)</f>
        <v>13.555013832527063</v>
      </c>
      <c r="H10" s="1">
        <f>SQRT((INDEX(coordinates!$F$2:$F$23,MATCH(H$1,coordinates!$E$2:$E$23,0))-INDEX(coordinates!$F$2:$F$23,MATCH($A10,coordinates!$E$2:$E$23,0)))^2+(INDEX(coordinates!$G$2:$G$23,MATCH(H$1,coordinates!$E$2:$E$23,0))-INDEX(coordinates!$G$2:$G$23,MATCH($A10,coordinates!$E$2:$E$23,0)))^2)</f>
        <v>8.3897854561365275</v>
      </c>
      <c r="I10" s="1">
        <f>SQRT((INDEX(coordinates!$F$2:$F$23,MATCH(I$1,coordinates!$E$2:$E$23,0))-INDEX(coordinates!$F$2:$F$23,MATCH($A10,coordinates!$E$2:$E$23,0)))^2+(INDEX(coordinates!$G$2:$G$23,MATCH(I$1,coordinates!$E$2:$E$23,0))-INDEX(coordinates!$G$2:$G$23,MATCH($A10,coordinates!$E$2:$E$23,0)))^2)</f>
        <v>10.54047437262669</v>
      </c>
      <c r="J10" s="1">
        <f>SQRT((INDEX(coordinates!$F$2:$F$23,MATCH(J$1,coordinates!$E$2:$E$23,0))-INDEX(coordinates!$F$2:$F$23,MATCH($A10,coordinates!$E$2:$E$23,0)))^2+(INDEX(coordinates!$G$2:$G$23,MATCH(J$1,coordinates!$E$2:$E$23,0))-INDEX(coordinates!$G$2:$G$23,MATCH($A10,coordinates!$E$2:$E$23,0)))^2)</f>
        <v>0</v>
      </c>
      <c r="K10" s="1">
        <f>SQRT((INDEX(coordinates!$F$2:$F$23,MATCH(K$1,coordinates!$E$2:$E$23,0))-INDEX(coordinates!$F$2:$F$23,MATCH($A10,coordinates!$E$2:$E$23,0)))^2+(INDEX(coordinates!$G$2:$G$23,MATCH(K$1,coordinates!$E$2:$E$23,0))-INDEX(coordinates!$G$2:$G$23,MATCH($A10,coordinates!$E$2:$E$23,0)))^2)</f>
        <v>5.3189848655547047</v>
      </c>
      <c r="L10" s="1">
        <f>SQRT((INDEX(coordinates!$F$2:$F$23,MATCH(L$1,coordinates!$E$2:$E$23,0))-INDEX(coordinates!$F$2:$F$23,MATCH($A10,coordinates!$E$2:$E$23,0)))^2+(INDEX(coordinates!$G$2:$G$23,MATCH(L$1,coordinates!$E$2:$E$23,0))-INDEX(coordinates!$G$2:$G$23,MATCH($A10,coordinates!$E$2:$E$23,0)))^2)</f>
        <v>9.6673988228478507</v>
      </c>
      <c r="M10" s="1">
        <f>SQRT((INDEX(coordinates!$F$2:$F$23,MATCH(M$1,coordinates!$E$2:$E$23,0))-INDEX(coordinates!$F$2:$F$23,MATCH($A10,coordinates!$E$2:$E$23,0)))^2+(INDEX(coordinates!$G$2:$G$23,MATCH(M$1,coordinates!$E$2:$E$23,0))-INDEX(coordinates!$G$2:$G$23,MATCH($A10,coordinates!$E$2:$E$23,0)))^2)</f>
        <v>10.684123735711788</v>
      </c>
      <c r="N10" s="1">
        <f>SQRT((INDEX(coordinates!$F$2:$F$23,MATCH(N$1,coordinates!$E$2:$E$23,0))-INDEX(coordinates!$F$2:$F$23,MATCH($A10,coordinates!$E$2:$E$23,0)))^2+(INDEX(coordinates!$G$2:$G$23,MATCH(N$1,coordinates!$E$2:$E$23,0))-INDEX(coordinates!$G$2:$G$23,MATCH($A10,coordinates!$E$2:$E$23,0)))^2)</f>
        <v>12.15450945122838</v>
      </c>
      <c r="O10" s="1">
        <f>SQRT((INDEX(coordinates!$F$2:$F$23,MATCH(O$1,coordinates!$E$2:$E$23,0))-INDEX(coordinates!$F$2:$F$23,MATCH($A10,coordinates!$E$2:$E$23,0)))^2+(INDEX(coordinates!$G$2:$G$23,MATCH(O$1,coordinates!$E$2:$E$23,0))-INDEX(coordinates!$G$2:$G$23,MATCH($A10,coordinates!$E$2:$E$23,0)))^2)</f>
        <v>6.2256244666699905</v>
      </c>
      <c r="P10" s="1">
        <f>SQRT((INDEX(coordinates!$F$2:$F$23,MATCH(P$1,coordinates!$E$2:$E$23,0))-INDEX(coordinates!$F$2:$F$23,MATCH($A10,coordinates!$E$2:$E$23,0)))^2+(INDEX(coordinates!$G$2:$G$23,MATCH(P$1,coordinates!$E$2:$E$23,0))-INDEX(coordinates!$G$2:$G$23,MATCH($A10,coordinates!$E$2:$E$23,0)))^2)</f>
        <v>7.5901646885953662</v>
      </c>
      <c r="Q10" s="1">
        <f>SQRT((INDEX(coordinates!$F$2:$F$23,MATCH(Q$1,coordinates!$E$2:$E$23,0))-INDEX(coordinates!$F$2:$F$23,MATCH($A10,coordinates!$E$2:$E$23,0)))^2+(INDEX(coordinates!$G$2:$G$23,MATCH(Q$1,coordinates!$E$2:$E$23,0))-INDEX(coordinates!$G$2:$G$23,MATCH($A10,coordinates!$E$2:$E$23,0)))^2)</f>
        <v>2.2921169254643186</v>
      </c>
      <c r="R10" s="1">
        <f>SQRT((INDEX(coordinates!$F$2:$F$23,MATCH(R$1,coordinates!$E$2:$E$23,0))-INDEX(coordinates!$F$2:$F$23,MATCH($A10,coordinates!$E$2:$E$23,0)))^2+(INDEX(coordinates!$G$2:$G$23,MATCH(R$1,coordinates!$E$2:$E$23,0))-INDEX(coordinates!$G$2:$G$23,MATCH($A10,coordinates!$E$2:$E$23,0)))^2)</f>
        <v>10.264160949634411</v>
      </c>
      <c r="S10" s="1">
        <f>SQRT((INDEX(coordinates!$F$2:$F$23,MATCH(S$1,coordinates!$E$2:$E$23,0))-INDEX(coordinates!$F$2:$F$23,MATCH($A10,coordinates!$E$2:$E$23,0)))^2+(INDEX(coordinates!$G$2:$G$23,MATCH(S$1,coordinates!$E$2:$E$23,0))-INDEX(coordinates!$G$2:$G$23,MATCH($A10,coordinates!$E$2:$E$23,0)))^2)</f>
        <v>6.2191076530319043</v>
      </c>
      <c r="T10" s="1">
        <f>SQRT((INDEX(coordinates!$F$2:$F$23,MATCH(T$1,coordinates!$E$2:$E$23,0))-INDEX(coordinates!$F$2:$F$23,MATCH($A10,coordinates!$E$2:$E$23,0)))^2+(INDEX(coordinates!$G$2:$G$23,MATCH(T$1,coordinates!$E$2:$E$23,0))-INDEX(coordinates!$G$2:$G$23,MATCH($A10,coordinates!$E$2:$E$23,0)))^2)</f>
        <v>2.6552024404930039</v>
      </c>
      <c r="U10" s="1">
        <f>SQRT((INDEX(coordinates!$F$2:$F$23,MATCH(U$1,coordinates!$E$2:$E$23,0))-INDEX(coordinates!$F$2:$F$23,MATCH($A10,coordinates!$E$2:$E$23,0)))^2+(INDEX(coordinates!$G$2:$G$23,MATCH(U$1,coordinates!$E$2:$E$23,0))-INDEX(coordinates!$G$2:$G$23,MATCH($A10,coordinates!$E$2:$E$23,0)))^2)</f>
        <v>10.091981965897483</v>
      </c>
      <c r="V10" s="1">
        <f>SQRT((INDEX(coordinates!$F$2:$F$23,MATCH(V$1,coordinates!$E$2:$E$23,0))-INDEX(coordinates!$F$2:$F$23,MATCH($A10,coordinates!$E$2:$E$23,0)))^2+(INDEX(coordinates!$G$2:$G$23,MATCH(V$1,coordinates!$E$2:$E$23,0))-INDEX(coordinates!$G$2:$G$23,MATCH($A10,coordinates!$E$2:$E$23,0)))^2)</f>
        <v>8.4103804907982607</v>
      </c>
      <c r="W10" s="1">
        <f>SQRT((INDEX(coordinates!$F$2:$F$23,MATCH(W$1,coordinates!$E$2:$E$23,0))-INDEX(coordinates!$F$2:$F$23,MATCH($A10,coordinates!$E$2:$E$23,0)))^2+(INDEX(coordinates!$G$2:$G$23,MATCH(W$1,coordinates!$E$2:$E$23,0))-INDEX(coordinates!$G$2:$G$23,MATCH($A10,coordinates!$E$2:$E$23,0)))^2)</f>
        <v>13.451843739800131</v>
      </c>
      <c r="X10" s="1"/>
      <c r="Y10" s="1"/>
      <c r="Z10" s="1"/>
    </row>
    <row r="11" spans="1:26" x14ac:dyDescent="0.3">
      <c r="A11" t="s">
        <v>41</v>
      </c>
      <c r="B11" s="1">
        <f>SQRT((INDEX(coordinates!$F$2:$F$23,MATCH(B$1,coordinates!$E$2:$E$23,0))-INDEX(coordinates!$F$2:$F$23,MATCH($A11,coordinates!$E$2:$E$23,0)))^2+(INDEX(coordinates!$G$2:$G$23,MATCH(B$1,coordinates!$E$2:$E$23,0))-INDEX(coordinates!$G$2:$G$23,MATCH($A11,coordinates!$E$2:$E$23,0)))^2)</f>
        <v>5.8428845615842873</v>
      </c>
      <c r="C11" s="1">
        <f>SQRT((INDEX(coordinates!$F$2:$F$23,MATCH(C$1,coordinates!$E$2:$E$23,0))-INDEX(coordinates!$F$2:$F$23,MATCH($A11,coordinates!$E$2:$E$23,0)))^2+(INDEX(coordinates!$G$2:$G$23,MATCH(C$1,coordinates!$E$2:$E$23,0))-INDEX(coordinates!$G$2:$G$23,MATCH($A11,coordinates!$E$2:$E$23,0)))^2)</f>
        <v>2.8151376520518494</v>
      </c>
      <c r="D11" s="1">
        <f>SQRT((INDEX(coordinates!$F$2:$F$23,MATCH(D$1,coordinates!$E$2:$E$23,0))-INDEX(coordinates!$F$2:$F$23,MATCH($A11,coordinates!$E$2:$E$23,0)))^2+(INDEX(coordinates!$G$2:$G$23,MATCH(D$1,coordinates!$E$2:$E$23,0))-INDEX(coordinates!$G$2:$G$23,MATCH($A11,coordinates!$E$2:$E$23,0)))^2)</f>
        <v>1.7017931719218995</v>
      </c>
      <c r="E11" s="1">
        <f>SQRT((INDEX(coordinates!$F$2:$F$23,MATCH(E$1,coordinates!$E$2:$E$23,0))-INDEX(coordinates!$F$2:$F$23,MATCH($A11,coordinates!$E$2:$E$23,0)))^2+(INDEX(coordinates!$G$2:$G$23,MATCH(E$1,coordinates!$E$2:$E$23,0))-INDEX(coordinates!$G$2:$G$23,MATCH($A11,coordinates!$E$2:$E$23,0)))^2)</f>
        <v>6.5287211611463389</v>
      </c>
      <c r="F11" s="1">
        <f>SQRT((INDEX(coordinates!$F$2:$F$23,MATCH(F$1,coordinates!$E$2:$E$23,0))-INDEX(coordinates!$F$2:$F$23,MATCH($A11,coordinates!$E$2:$E$23,0)))^2+(INDEX(coordinates!$G$2:$G$23,MATCH(F$1,coordinates!$E$2:$E$23,0))-INDEX(coordinates!$G$2:$G$23,MATCH($A11,coordinates!$E$2:$E$23,0)))^2)</f>
        <v>5.7066452491809931</v>
      </c>
      <c r="G11" s="1">
        <f>SQRT((INDEX(coordinates!$F$2:$F$23,MATCH(G$1,coordinates!$E$2:$E$23,0))-INDEX(coordinates!$F$2:$F$23,MATCH($A11,coordinates!$E$2:$E$23,0)))^2+(INDEX(coordinates!$G$2:$G$23,MATCH(G$1,coordinates!$E$2:$E$23,0))-INDEX(coordinates!$G$2:$G$23,MATCH($A11,coordinates!$E$2:$E$23,0)))^2)</f>
        <v>11.251399912899727</v>
      </c>
      <c r="H11" s="1">
        <f>SQRT((INDEX(coordinates!$F$2:$F$23,MATCH(H$1,coordinates!$E$2:$E$23,0))-INDEX(coordinates!$F$2:$F$23,MATCH($A11,coordinates!$E$2:$E$23,0)))^2+(INDEX(coordinates!$G$2:$G$23,MATCH(H$1,coordinates!$E$2:$E$23,0))-INDEX(coordinates!$G$2:$G$23,MATCH($A11,coordinates!$E$2:$E$23,0)))^2)</f>
        <v>4.5185506525876198</v>
      </c>
      <c r="I11" s="1">
        <f>SQRT((INDEX(coordinates!$F$2:$F$23,MATCH(I$1,coordinates!$E$2:$E$23,0))-INDEX(coordinates!$F$2:$F$23,MATCH($A11,coordinates!$E$2:$E$23,0)))^2+(INDEX(coordinates!$G$2:$G$23,MATCH(I$1,coordinates!$E$2:$E$23,0))-INDEX(coordinates!$G$2:$G$23,MATCH($A11,coordinates!$E$2:$E$23,0)))^2)</f>
        <v>5.4347401041816159</v>
      </c>
      <c r="J11" s="1">
        <f>SQRT((INDEX(coordinates!$F$2:$F$23,MATCH(J$1,coordinates!$E$2:$E$23,0))-INDEX(coordinates!$F$2:$F$23,MATCH($A11,coordinates!$E$2:$E$23,0)))^2+(INDEX(coordinates!$G$2:$G$23,MATCH(J$1,coordinates!$E$2:$E$23,0))-INDEX(coordinates!$G$2:$G$23,MATCH($A11,coordinates!$E$2:$E$23,0)))^2)</f>
        <v>5.3189848655547047</v>
      </c>
      <c r="K11" s="1">
        <f>SQRT((INDEX(coordinates!$F$2:$F$23,MATCH(K$1,coordinates!$E$2:$E$23,0))-INDEX(coordinates!$F$2:$F$23,MATCH($A11,coordinates!$E$2:$E$23,0)))^2+(INDEX(coordinates!$G$2:$G$23,MATCH(K$1,coordinates!$E$2:$E$23,0))-INDEX(coordinates!$G$2:$G$23,MATCH($A11,coordinates!$E$2:$E$23,0)))^2)</f>
        <v>0</v>
      </c>
      <c r="L11" s="1">
        <f>SQRT((INDEX(coordinates!$F$2:$F$23,MATCH(L$1,coordinates!$E$2:$E$23,0))-INDEX(coordinates!$F$2:$F$23,MATCH($A11,coordinates!$E$2:$E$23,0)))^2+(INDEX(coordinates!$G$2:$G$23,MATCH(L$1,coordinates!$E$2:$E$23,0))-INDEX(coordinates!$G$2:$G$23,MATCH($A11,coordinates!$E$2:$E$23,0)))^2)</f>
        <v>4.3538718400981899</v>
      </c>
      <c r="M11" s="1">
        <f>SQRT((INDEX(coordinates!$F$2:$F$23,MATCH(M$1,coordinates!$E$2:$E$23,0))-INDEX(coordinates!$F$2:$F$23,MATCH($A11,coordinates!$E$2:$E$23,0)))^2+(INDEX(coordinates!$G$2:$G$23,MATCH(M$1,coordinates!$E$2:$E$23,0))-INDEX(coordinates!$G$2:$G$23,MATCH($A11,coordinates!$E$2:$E$23,0)))^2)</f>
        <v>9.3194259479862804</v>
      </c>
      <c r="N11" s="1">
        <f>SQRT((INDEX(coordinates!$F$2:$F$23,MATCH(N$1,coordinates!$E$2:$E$23,0))-INDEX(coordinates!$F$2:$F$23,MATCH($A11,coordinates!$E$2:$E$23,0)))^2+(INDEX(coordinates!$G$2:$G$23,MATCH(N$1,coordinates!$E$2:$E$23,0))-INDEX(coordinates!$G$2:$G$23,MATCH($A11,coordinates!$E$2:$E$23,0)))^2)</f>
        <v>9.7817023058361379</v>
      </c>
      <c r="O11" s="1">
        <f>SQRT((INDEX(coordinates!$F$2:$F$23,MATCH(O$1,coordinates!$E$2:$E$23,0))-INDEX(coordinates!$F$2:$F$23,MATCH($A11,coordinates!$E$2:$E$23,0)))^2+(INDEX(coordinates!$G$2:$G$23,MATCH(O$1,coordinates!$E$2:$E$23,0))-INDEX(coordinates!$G$2:$G$23,MATCH($A11,coordinates!$E$2:$E$23,0)))^2)</f>
        <v>10.653994556033902</v>
      </c>
      <c r="P11" s="1">
        <f>SQRT((INDEX(coordinates!$F$2:$F$23,MATCH(P$1,coordinates!$E$2:$E$23,0))-INDEX(coordinates!$F$2:$F$23,MATCH($A11,coordinates!$E$2:$E$23,0)))^2+(INDEX(coordinates!$G$2:$G$23,MATCH(P$1,coordinates!$E$2:$E$23,0))-INDEX(coordinates!$G$2:$G$23,MATCH($A11,coordinates!$E$2:$E$23,0)))^2)</f>
        <v>10.593026007709033</v>
      </c>
      <c r="Q11" s="1">
        <f>SQRT((INDEX(coordinates!$F$2:$F$23,MATCH(Q$1,coordinates!$E$2:$E$23,0))-INDEX(coordinates!$F$2:$F$23,MATCH($A11,coordinates!$E$2:$E$23,0)))^2+(INDEX(coordinates!$G$2:$G$23,MATCH(Q$1,coordinates!$E$2:$E$23,0))-INDEX(coordinates!$G$2:$G$23,MATCH($A11,coordinates!$E$2:$E$23,0)))^2)</f>
        <v>4.5410351242860925</v>
      </c>
      <c r="R11" s="1">
        <f>SQRT((INDEX(coordinates!$F$2:$F$23,MATCH(R$1,coordinates!$E$2:$E$23,0))-INDEX(coordinates!$F$2:$F$23,MATCH($A11,coordinates!$E$2:$E$23,0)))^2+(INDEX(coordinates!$G$2:$G$23,MATCH(R$1,coordinates!$E$2:$E$23,0))-INDEX(coordinates!$G$2:$G$23,MATCH($A11,coordinates!$E$2:$E$23,0)))^2)</f>
        <v>7.5868438760791701</v>
      </c>
      <c r="S11" s="1">
        <f>SQRT((INDEX(coordinates!$F$2:$F$23,MATCH(S$1,coordinates!$E$2:$E$23,0))-INDEX(coordinates!$F$2:$F$23,MATCH($A11,coordinates!$E$2:$E$23,0)))^2+(INDEX(coordinates!$G$2:$G$23,MATCH(S$1,coordinates!$E$2:$E$23,0))-INDEX(coordinates!$G$2:$G$23,MATCH($A11,coordinates!$E$2:$E$23,0)))^2)</f>
        <v>8.9489943569096084</v>
      </c>
      <c r="T11" s="1">
        <f>SQRT((INDEX(coordinates!$F$2:$F$23,MATCH(T$1,coordinates!$E$2:$E$23,0))-INDEX(coordinates!$F$2:$F$23,MATCH($A11,coordinates!$E$2:$E$23,0)))^2+(INDEX(coordinates!$G$2:$G$23,MATCH(T$1,coordinates!$E$2:$E$23,0))-INDEX(coordinates!$G$2:$G$23,MATCH($A11,coordinates!$E$2:$E$23,0)))^2)</f>
        <v>7.9725591876134736</v>
      </c>
      <c r="U11" s="1">
        <f>SQRT((INDEX(coordinates!$F$2:$F$23,MATCH(U$1,coordinates!$E$2:$E$23,0))-INDEX(coordinates!$F$2:$F$23,MATCH($A11,coordinates!$E$2:$E$23,0)))^2+(INDEX(coordinates!$G$2:$G$23,MATCH(U$1,coordinates!$E$2:$E$23,0))-INDEX(coordinates!$G$2:$G$23,MATCH($A11,coordinates!$E$2:$E$23,0)))^2)</f>
        <v>4.8126603869377691</v>
      </c>
      <c r="V11" s="1">
        <f>SQRT((INDEX(coordinates!$F$2:$F$23,MATCH(V$1,coordinates!$E$2:$E$23,0))-INDEX(coordinates!$F$2:$F$23,MATCH($A11,coordinates!$E$2:$E$23,0)))^2+(INDEX(coordinates!$G$2:$G$23,MATCH(V$1,coordinates!$E$2:$E$23,0))-INDEX(coordinates!$G$2:$G$23,MATCH($A11,coordinates!$E$2:$E$23,0)))^2)</f>
        <v>9.1117780921179161</v>
      </c>
      <c r="W11" s="1">
        <f>SQRT((INDEX(coordinates!$F$2:$F$23,MATCH(W$1,coordinates!$E$2:$E$23,0))-INDEX(coordinates!$F$2:$F$23,MATCH($A11,coordinates!$E$2:$E$23,0)))^2+(INDEX(coordinates!$G$2:$G$23,MATCH(W$1,coordinates!$E$2:$E$23,0))-INDEX(coordinates!$G$2:$G$23,MATCH($A11,coordinates!$E$2:$E$23,0)))^2)</f>
        <v>9.5437780778892805</v>
      </c>
      <c r="X11" s="1"/>
      <c r="Y11" s="1"/>
      <c r="Z11" s="1"/>
    </row>
    <row r="12" spans="1:26" x14ac:dyDescent="0.3">
      <c r="A12" t="s">
        <v>42</v>
      </c>
      <c r="B12" s="1">
        <f>SQRT((INDEX(coordinates!$F$2:$F$23,MATCH(B$1,coordinates!$E$2:$E$23,0))-INDEX(coordinates!$F$2:$F$23,MATCH($A12,coordinates!$E$2:$E$23,0)))^2+(INDEX(coordinates!$G$2:$G$23,MATCH(B$1,coordinates!$E$2:$E$23,0))-INDEX(coordinates!$G$2:$G$23,MATCH($A12,coordinates!$E$2:$E$23,0)))^2)</f>
        <v>9.893417003240085</v>
      </c>
      <c r="C12" s="1">
        <f>SQRT((INDEX(coordinates!$F$2:$F$23,MATCH(C$1,coordinates!$E$2:$E$23,0))-INDEX(coordinates!$F$2:$F$23,MATCH($A12,coordinates!$E$2:$E$23,0)))^2+(INDEX(coordinates!$G$2:$G$23,MATCH(C$1,coordinates!$E$2:$E$23,0))-INDEX(coordinates!$G$2:$G$23,MATCH($A12,coordinates!$E$2:$E$23,0)))^2)</f>
        <v>1.8969449122207001</v>
      </c>
      <c r="D12" s="1">
        <f>SQRT((INDEX(coordinates!$F$2:$F$23,MATCH(D$1,coordinates!$E$2:$E$23,0))-INDEX(coordinates!$F$2:$F$23,MATCH($A12,coordinates!$E$2:$E$23,0)))^2+(INDEX(coordinates!$G$2:$G$23,MATCH(D$1,coordinates!$E$2:$E$23,0))-INDEX(coordinates!$G$2:$G$23,MATCH($A12,coordinates!$E$2:$E$23,0)))^2)</f>
        <v>6.0436826521583678</v>
      </c>
      <c r="E12" s="1">
        <f>SQRT((INDEX(coordinates!$F$2:$F$23,MATCH(E$1,coordinates!$E$2:$E$23,0))-INDEX(coordinates!$F$2:$F$23,MATCH($A12,coordinates!$E$2:$E$23,0)))^2+(INDEX(coordinates!$G$2:$G$23,MATCH(E$1,coordinates!$E$2:$E$23,0))-INDEX(coordinates!$G$2:$G$23,MATCH($A12,coordinates!$E$2:$E$23,0)))^2)</f>
        <v>9.0535296984104487</v>
      </c>
      <c r="F12" s="1">
        <f>SQRT((INDEX(coordinates!$F$2:$F$23,MATCH(F$1,coordinates!$E$2:$E$23,0))-INDEX(coordinates!$F$2:$F$23,MATCH($A12,coordinates!$E$2:$E$23,0)))^2+(INDEX(coordinates!$G$2:$G$23,MATCH(F$1,coordinates!$E$2:$E$23,0))-INDEX(coordinates!$G$2:$G$23,MATCH($A12,coordinates!$E$2:$E$23,0)))^2)</f>
        <v>9.8216495559554549</v>
      </c>
      <c r="G12" s="1">
        <f>SQRT((INDEX(coordinates!$F$2:$F$23,MATCH(G$1,coordinates!$E$2:$E$23,0))-INDEX(coordinates!$F$2:$F$23,MATCH($A12,coordinates!$E$2:$E$23,0)))^2+(INDEX(coordinates!$G$2:$G$23,MATCH(G$1,coordinates!$E$2:$E$23,0))-INDEX(coordinates!$G$2:$G$23,MATCH($A12,coordinates!$E$2:$E$23,0)))^2)</f>
        <v>10.750376737584595</v>
      </c>
      <c r="H12" s="1">
        <f>SQRT((INDEX(coordinates!$F$2:$F$23,MATCH(H$1,coordinates!$E$2:$E$23,0))-INDEX(coordinates!$F$2:$F$23,MATCH($A12,coordinates!$E$2:$E$23,0)))^2+(INDEX(coordinates!$G$2:$G$23,MATCH(H$1,coordinates!$E$2:$E$23,0))-INDEX(coordinates!$G$2:$G$23,MATCH($A12,coordinates!$E$2:$E$23,0)))^2)</f>
        <v>4.3930058046854423</v>
      </c>
      <c r="I12" s="1">
        <f>SQRT((INDEX(coordinates!$F$2:$F$23,MATCH(I$1,coordinates!$E$2:$E$23,0))-INDEX(coordinates!$F$2:$F$23,MATCH($A12,coordinates!$E$2:$E$23,0)))^2+(INDEX(coordinates!$G$2:$G$23,MATCH(I$1,coordinates!$E$2:$E$23,0))-INDEX(coordinates!$G$2:$G$23,MATCH($A12,coordinates!$E$2:$E$23,0)))^2)</f>
        <v>1.9349935400408962</v>
      </c>
      <c r="J12" s="1">
        <f>SQRT((INDEX(coordinates!$F$2:$F$23,MATCH(J$1,coordinates!$E$2:$E$23,0))-INDEX(coordinates!$F$2:$F$23,MATCH($A12,coordinates!$E$2:$E$23,0)))^2+(INDEX(coordinates!$G$2:$G$23,MATCH(J$1,coordinates!$E$2:$E$23,0))-INDEX(coordinates!$G$2:$G$23,MATCH($A12,coordinates!$E$2:$E$23,0)))^2)</f>
        <v>9.6673988228478507</v>
      </c>
      <c r="K12" s="1">
        <f>SQRT((INDEX(coordinates!$F$2:$F$23,MATCH(K$1,coordinates!$E$2:$E$23,0))-INDEX(coordinates!$F$2:$F$23,MATCH($A12,coordinates!$E$2:$E$23,0)))^2+(INDEX(coordinates!$G$2:$G$23,MATCH(K$1,coordinates!$E$2:$E$23,0))-INDEX(coordinates!$G$2:$G$23,MATCH($A12,coordinates!$E$2:$E$23,0)))^2)</f>
        <v>4.3538718400981899</v>
      </c>
      <c r="L12" s="1">
        <f>SQRT((INDEX(coordinates!$F$2:$F$23,MATCH(L$1,coordinates!$E$2:$E$23,0))-INDEX(coordinates!$F$2:$F$23,MATCH($A12,coordinates!$E$2:$E$23,0)))^2+(INDEX(coordinates!$G$2:$G$23,MATCH(L$1,coordinates!$E$2:$E$23,0))-INDEX(coordinates!$G$2:$G$23,MATCH($A12,coordinates!$E$2:$E$23,0)))^2)</f>
        <v>0</v>
      </c>
      <c r="M12" s="1">
        <f>SQRT((INDEX(coordinates!$F$2:$F$23,MATCH(M$1,coordinates!$E$2:$E$23,0))-INDEX(coordinates!$F$2:$F$23,MATCH($A12,coordinates!$E$2:$E$23,0)))^2+(INDEX(coordinates!$G$2:$G$23,MATCH(M$1,coordinates!$E$2:$E$23,0))-INDEX(coordinates!$G$2:$G$23,MATCH($A12,coordinates!$E$2:$E$23,0)))^2)</f>
        <v>10.05700253554706</v>
      </c>
      <c r="N12" s="1">
        <f>SQRT((INDEX(coordinates!$F$2:$F$23,MATCH(N$1,coordinates!$E$2:$E$23,0))-INDEX(coordinates!$F$2:$F$23,MATCH($A12,coordinates!$E$2:$E$23,0)))^2+(INDEX(coordinates!$G$2:$G$23,MATCH(N$1,coordinates!$E$2:$E$23,0))-INDEX(coordinates!$G$2:$G$23,MATCH($A12,coordinates!$E$2:$E$23,0)))^2)</f>
        <v>9.4677822112678527</v>
      </c>
      <c r="O12" s="1">
        <f>SQRT((INDEX(coordinates!$F$2:$F$23,MATCH(O$1,coordinates!$E$2:$E$23,0))-INDEX(coordinates!$F$2:$F$23,MATCH($A12,coordinates!$E$2:$E$23,0)))^2+(INDEX(coordinates!$G$2:$G$23,MATCH(O$1,coordinates!$E$2:$E$23,0))-INDEX(coordinates!$G$2:$G$23,MATCH($A12,coordinates!$E$2:$E$23,0)))^2)</f>
        <v>14.629046448760768</v>
      </c>
      <c r="P12" s="1">
        <f>SQRT((INDEX(coordinates!$F$2:$F$23,MATCH(P$1,coordinates!$E$2:$E$23,0))-INDEX(coordinates!$F$2:$F$23,MATCH($A12,coordinates!$E$2:$E$23,0)))^2+(INDEX(coordinates!$G$2:$G$23,MATCH(P$1,coordinates!$E$2:$E$23,0))-INDEX(coordinates!$G$2:$G$23,MATCH($A12,coordinates!$E$2:$E$23,0)))^2)</f>
        <v>13.951702405083044</v>
      </c>
      <c r="Q12" s="1">
        <f>SQRT((INDEX(coordinates!$F$2:$F$23,MATCH(Q$1,coordinates!$E$2:$E$23,0))-INDEX(coordinates!$F$2:$F$23,MATCH($A12,coordinates!$E$2:$E$23,0)))^2+(INDEX(coordinates!$G$2:$G$23,MATCH(Q$1,coordinates!$E$2:$E$23,0))-INDEX(coordinates!$G$2:$G$23,MATCH($A12,coordinates!$E$2:$E$23,0)))^2)</f>
        <v>8.7392677038754236</v>
      </c>
      <c r="R12" s="1">
        <f>SQRT((INDEX(coordinates!$F$2:$F$23,MATCH(R$1,coordinates!$E$2:$E$23,0))-INDEX(coordinates!$F$2:$F$23,MATCH($A12,coordinates!$E$2:$E$23,0)))^2+(INDEX(coordinates!$G$2:$G$23,MATCH(R$1,coordinates!$E$2:$E$23,0))-INDEX(coordinates!$G$2:$G$23,MATCH($A12,coordinates!$E$2:$E$23,0)))^2)</f>
        <v>7.5009599385678634</v>
      </c>
      <c r="S12" s="1">
        <f>SQRT((INDEX(coordinates!$F$2:$F$23,MATCH(S$1,coordinates!$E$2:$E$23,0))-INDEX(coordinates!$F$2:$F$23,MATCH($A12,coordinates!$E$2:$E$23,0)))^2+(INDEX(coordinates!$G$2:$G$23,MATCH(S$1,coordinates!$E$2:$E$23,0))-INDEX(coordinates!$G$2:$G$23,MATCH($A12,coordinates!$E$2:$E$23,0)))^2)</f>
        <v>12.344282077140008</v>
      </c>
      <c r="T12" s="1">
        <f>SQRT((INDEX(coordinates!$F$2:$F$23,MATCH(T$1,coordinates!$E$2:$E$23,0))-INDEX(coordinates!$F$2:$F$23,MATCH($A12,coordinates!$E$2:$E$23,0)))^2+(INDEX(coordinates!$G$2:$G$23,MATCH(T$1,coordinates!$E$2:$E$23,0))-INDEX(coordinates!$G$2:$G$23,MATCH($A12,coordinates!$E$2:$E$23,0)))^2)</f>
        <v>12.322438881974623</v>
      </c>
      <c r="U12" s="1">
        <f>SQRT((INDEX(coordinates!$F$2:$F$23,MATCH(U$1,coordinates!$E$2:$E$23,0))-INDEX(coordinates!$F$2:$F$23,MATCH($A12,coordinates!$E$2:$E$23,0)))^2+(INDEX(coordinates!$G$2:$G$23,MATCH(U$1,coordinates!$E$2:$E$23,0))-INDEX(coordinates!$G$2:$G$23,MATCH($A12,coordinates!$E$2:$E$23,0)))^2)</f>
        <v>0.68007352543677169</v>
      </c>
      <c r="V12" s="1">
        <f>SQRT((INDEX(coordinates!$F$2:$F$23,MATCH(V$1,coordinates!$E$2:$E$23,0))-INDEX(coordinates!$F$2:$F$23,MATCH($A12,coordinates!$E$2:$E$23,0)))^2+(INDEX(coordinates!$G$2:$G$23,MATCH(V$1,coordinates!$E$2:$E$23,0))-INDEX(coordinates!$G$2:$G$23,MATCH($A12,coordinates!$E$2:$E$23,0)))^2)</f>
        <v>11.413207261764766</v>
      </c>
      <c r="W12" s="1">
        <f>SQRT((INDEX(coordinates!$F$2:$F$23,MATCH(W$1,coordinates!$E$2:$E$23,0))-INDEX(coordinates!$F$2:$F$23,MATCH($A12,coordinates!$E$2:$E$23,0)))^2+(INDEX(coordinates!$G$2:$G$23,MATCH(W$1,coordinates!$E$2:$E$23,0))-INDEX(coordinates!$G$2:$G$23,MATCH($A12,coordinates!$E$2:$E$23,0)))^2)</f>
        <v>7.4358926834644397</v>
      </c>
      <c r="X12" s="1"/>
      <c r="Y12" s="1"/>
      <c r="Z12" s="1"/>
    </row>
    <row r="13" spans="1:26" x14ac:dyDescent="0.3">
      <c r="A13" t="s">
        <v>43</v>
      </c>
      <c r="B13" s="1">
        <f>SQRT((INDEX(coordinates!$F$2:$F$23,MATCH(B$1,coordinates!$E$2:$E$23,0))-INDEX(coordinates!$F$2:$F$23,MATCH($A13,coordinates!$E$2:$E$23,0)))^2+(INDEX(coordinates!$G$2:$G$23,MATCH(B$1,coordinates!$E$2:$E$23,0))-INDEX(coordinates!$G$2:$G$23,MATCH($A13,coordinates!$E$2:$E$23,0)))^2)</f>
        <v>13.345328770772191</v>
      </c>
      <c r="C13" s="1">
        <f>SQRT((INDEX(coordinates!$F$2:$F$23,MATCH(C$1,coordinates!$E$2:$E$23,0))-INDEX(coordinates!$F$2:$F$23,MATCH($A13,coordinates!$E$2:$E$23,0)))^2+(INDEX(coordinates!$G$2:$G$23,MATCH(C$1,coordinates!$E$2:$E$23,0))-INDEX(coordinates!$G$2:$G$23,MATCH($A13,coordinates!$E$2:$E$23,0)))^2)</f>
        <v>8.690368231553828</v>
      </c>
      <c r="D13" s="1">
        <f>SQRT((INDEX(coordinates!$F$2:$F$23,MATCH(D$1,coordinates!$E$2:$E$23,0))-INDEX(coordinates!$F$2:$F$23,MATCH($A13,coordinates!$E$2:$E$23,0)))^2+(INDEX(coordinates!$G$2:$G$23,MATCH(D$1,coordinates!$E$2:$E$23,0))-INDEX(coordinates!$G$2:$G$23,MATCH($A13,coordinates!$E$2:$E$23,0)))^2)</f>
        <v>9.7965299979125255</v>
      </c>
      <c r="E13" s="1">
        <f>SQRT((INDEX(coordinates!$F$2:$F$23,MATCH(E$1,coordinates!$E$2:$E$23,0))-INDEX(coordinates!$F$2:$F$23,MATCH($A13,coordinates!$E$2:$E$23,0)))^2+(INDEX(coordinates!$G$2:$G$23,MATCH(E$1,coordinates!$E$2:$E$23,0))-INDEX(coordinates!$G$2:$G$23,MATCH($A13,coordinates!$E$2:$E$23,0)))^2)</f>
        <v>4.310092806425402</v>
      </c>
      <c r="F13" s="1">
        <f>SQRT((INDEX(coordinates!$F$2:$F$23,MATCH(F$1,coordinates!$E$2:$E$23,0))-INDEX(coordinates!$F$2:$F$23,MATCH($A13,coordinates!$E$2:$E$23,0)))^2+(INDEX(coordinates!$G$2:$G$23,MATCH(F$1,coordinates!$E$2:$E$23,0))-INDEX(coordinates!$G$2:$G$23,MATCH($A13,coordinates!$E$2:$E$23,0)))^2)</f>
        <v>8.9243319077676624</v>
      </c>
      <c r="G13" s="1">
        <f>SQRT((INDEX(coordinates!$F$2:$F$23,MATCH(G$1,coordinates!$E$2:$E$23,0))-INDEX(coordinates!$F$2:$F$23,MATCH($A13,coordinates!$E$2:$E$23,0)))^2+(INDEX(coordinates!$G$2:$G$23,MATCH(G$1,coordinates!$E$2:$E$23,0))-INDEX(coordinates!$G$2:$G$23,MATCH($A13,coordinates!$E$2:$E$23,0)))^2)</f>
        <v>3.230061918911153</v>
      </c>
      <c r="H13" s="1">
        <f>SQRT((INDEX(coordinates!$F$2:$F$23,MATCH(H$1,coordinates!$E$2:$E$23,0))-INDEX(coordinates!$F$2:$F$23,MATCH($A13,coordinates!$E$2:$E$23,0)))^2+(INDEX(coordinates!$G$2:$G$23,MATCH(H$1,coordinates!$E$2:$E$23,0))-INDEX(coordinates!$G$2:$G$23,MATCH($A13,coordinates!$E$2:$E$23,0)))^2)</f>
        <v>5.6995613866331851</v>
      </c>
      <c r="I13" s="1">
        <f>SQRT((INDEX(coordinates!$F$2:$F$23,MATCH(I$1,coordinates!$E$2:$E$23,0))-INDEX(coordinates!$F$2:$F$23,MATCH($A13,coordinates!$E$2:$E$23,0)))^2+(INDEX(coordinates!$G$2:$G$23,MATCH(I$1,coordinates!$E$2:$E$23,0))-INDEX(coordinates!$G$2:$G$23,MATCH($A13,coordinates!$E$2:$E$23,0)))^2)</f>
        <v>8.8302038481566232</v>
      </c>
      <c r="J13" s="1">
        <f>SQRT((INDEX(coordinates!$F$2:$F$23,MATCH(J$1,coordinates!$E$2:$E$23,0))-INDEX(coordinates!$F$2:$F$23,MATCH($A13,coordinates!$E$2:$E$23,0)))^2+(INDEX(coordinates!$G$2:$G$23,MATCH(J$1,coordinates!$E$2:$E$23,0))-INDEX(coordinates!$G$2:$G$23,MATCH($A13,coordinates!$E$2:$E$23,0)))^2)</f>
        <v>10.684123735711788</v>
      </c>
      <c r="K13" s="1">
        <f>SQRT((INDEX(coordinates!$F$2:$F$23,MATCH(K$1,coordinates!$E$2:$E$23,0))-INDEX(coordinates!$F$2:$F$23,MATCH($A13,coordinates!$E$2:$E$23,0)))^2+(INDEX(coordinates!$G$2:$G$23,MATCH(K$1,coordinates!$E$2:$E$23,0))-INDEX(coordinates!$G$2:$G$23,MATCH($A13,coordinates!$E$2:$E$23,0)))^2)</f>
        <v>9.3194259479862804</v>
      </c>
      <c r="L13" s="1">
        <f>SQRT((INDEX(coordinates!$F$2:$F$23,MATCH(L$1,coordinates!$E$2:$E$23,0))-INDEX(coordinates!$F$2:$F$23,MATCH($A13,coordinates!$E$2:$E$23,0)))^2+(INDEX(coordinates!$G$2:$G$23,MATCH(L$1,coordinates!$E$2:$E$23,0))-INDEX(coordinates!$G$2:$G$23,MATCH($A13,coordinates!$E$2:$E$23,0)))^2)</f>
        <v>10.05700253554706</v>
      </c>
      <c r="M13" s="1">
        <f>SQRT((INDEX(coordinates!$F$2:$F$23,MATCH(M$1,coordinates!$E$2:$E$23,0))-INDEX(coordinates!$F$2:$F$23,MATCH($A13,coordinates!$E$2:$E$23,0)))^2+(INDEX(coordinates!$G$2:$G$23,MATCH(M$1,coordinates!$E$2:$E$23,0))-INDEX(coordinates!$G$2:$G$23,MATCH($A13,coordinates!$E$2:$E$23,0)))^2)</f>
        <v>0</v>
      </c>
      <c r="N13" s="1">
        <f>SQRT((INDEX(coordinates!$F$2:$F$23,MATCH(N$1,coordinates!$E$2:$E$23,0))-INDEX(coordinates!$F$2:$F$23,MATCH($A13,coordinates!$E$2:$E$23,0)))^2+(INDEX(coordinates!$G$2:$G$23,MATCH(N$1,coordinates!$E$2:$E$23,0))-INDEX(coordinates!$G$2:$G$23,MATCH($A13,coordinates!$E$2:$E$23,0)))^2)</f>
        <v>2.3356797725715737</v>
      </c>
      <c r="O13" s="1">
        <f>SQRT((INDEX(coordinates!$F$2:$F$23,MATCH(O$1,coordinates!$E$2:$E$23,0))-INDEX(coordinates!$F$2:$F$23,MATCH($A13,coordinates!$E$2:$E$23,0)))^2+(INDEX(coordinates!$G$2:$G$23,MATCH(O$1,coordinates!$E$2:$E$23,0))-INDEX(coordinates!$G$2:$G$23,MATCH($A13,coordinates!$E$2:$E$23,0)))^2)</f>
        <v>10.763647151407371</v>
      </c>
      <c r="P13" s="1">
        <f>SQRT((INDEX(coordinates!$F$2:$F$23,MATCH(P$1,coordinates!$E$2:$E$23,0))-INDEX(coordinates!$F$2:$F$23,MATCH($A13,coordinates!$E$2:$E$23,0)))^2+(INDEX(coordinates!$G$2:$G$23,MATCH(P$1,coordinates!$E$2:$E$23,0))-INDEX(coordinates!$G$2:$G$23,MATCH($A13,coordinates!$E$2:$E$23,0)))^2)</f>
        <v>7.9915768156228095</v>
      </c>
      <c r="Q13" s="1">
        <f>SQRT((INDEX(coordinates!$F$2:$F$23,MATCH(Q$1,coordinates!$E$2:$E$23,0))-INDEX(coordinates!$F$2:$F$23,MATCH($A13,coordinates!$E$2:$E$23,0)))^2+(INDEX(coordinates!$G$2:$G$23,MATCH(Q$1,coordinates!$E$2:$E$23,0))-INDEX(coordinates!$G$2:$G$23,MATCH($A13,coordinates!$E$2:$E$23,0)))^2)</f>
        <v>11.95542136438528</v>
      </c>
      <c r="R13" s="1">
        <f>SQRT((INDEX(coordinates!$F$2:$F$23,MATCH(R$1,coordinates!$E$2:$E$23,0))-INDEX(coordinates!$F$2:$F$23,MATCH($A13,coordinates!$E$2:$E$23,0)))^2+(INDEX(coordinates!$G$2:$G$23,MATCH(R$1,coordinates!$E$2:$E$23,0))-INDEX(coordinates!$G$2:$G$23,MATCH($A13,coordinates!$E$2:$E$23,0)))^2)</f>
        <v>2.746069918993324</v>
      </c>
      <c r="S13" s="1">
        <f>SQRT((INDEX(coordinates!$F$2:$F$23,MATCH(S$1,coordinates!$E$2:$E$23,0))-INDEX(coordinates!$F$2:$F$23,MATCH($A13,coordinates!$E$2:$E$23,0)))^2+(INDEX(coordinates!$G$2:$G$23,MATCH(S$1,coordinates!$E$2:$E$23,0))-INDEX(coordinates!$G$2:$G$23,MATCH($A13,coordinates!$E$2:$E$23,0)))^2)</f>
        <v>7.2182130752700839</v>
      </c>
      <c r="T13" s="1">
        <f>SQRT((INDEX(coordinates!$F$2:$F$23,MATCH(T$1,coordinates!$E$2:$E$23,0))-INDEX(coordinates!$F$2:$F$23,MATCH($A13,coordinates!$E$2:$E$23,0)))^2+(INDEX(coordinates!$G$2:$G$23,MATCH(T$1,coordinates!$E$2:$E$23,0))-INDEX(coordinates!$G$2:$G$23,MATCH($A13,coordinates!$E$2:$E$23,0)))^2)</f>
        <v>12.290109844911884</v>
      </c>
      <c r="U13" s="1">
        <f>SQRT((INDEX(coordinates!$F$2:$F$23,MATCH(U$1,coordinates!$E$2:$E$23,0))-INDEX(coordinates!$F$2:$F$23,MATCH($A13,coordinates!$E$2:$E$23,0)))^2+(INDEX(coordinates!$G$2:$G$23,MATCH(U$1,coordinates!$E$2:$E$23,0))-INDEX(coordinates!$G$2:$G$23,MATCH($A13,coordinates!$E$2:$E$23,0)))^2)</f>
        <v>9.7509896933593367</v>
      </c>
      <c r="V13" s="1">
        <f>SQRT((INDEX(coordinates!$F$2:$F$23,MATCH(V$1,coordinates!$E$2:$E$23,0))-INDEX(coordinates!$F$2:$F$23,MATCH($A13,coordinates!$E$2:$E$23,0)))^2+(INDEX(coordinates!$G$2:$G$23,MATCH(V$1,coordinates!$E$2:$E$23,0))-INDEX(coordinates!$G$2:$G$23,MATCH($A13,coordinates!$E$2:$E$23,0)))^2)</f>
        <v>3.865177874302812</v>
      </c>
      <c r="W13" s="1">
        <f>SQRT((INDEX(coordinates!$F$2:$F$23,MATCH(W$1,coordinates!$E$2:$E$23,0))-INDEX(coordinates!$F$2:$F$23,MATCH($A13,coordinates!$E$2:$E$23,0)))^2+(INDEX(coordinates!$G$2:$G$23,MATCH(W$1,coordinates!$E$2:$E$23,0))-INDEX(coordinates!$G$2:$G$23,MATCH($A13,coordinates!$E$2:$E$23,0)))^2)</f>
        <v>6.131133663524226</v>
      </c>
      <c r="X13" s="1"/>
      <c r="Y13" s="1"/>
      <c r="Z13" s="1"/>
    </row>
    <row r="14" spans="1:26" x14ac:dyDescent="0.3">
      <c r="A14" t="s">
        <v>44</v>
      </c>
      <c r="B14" s="1">
        <f>SQRT((INDEX(coordinates!$F$2:$F$23,MATCH(B$1,coordinates!$E$2:$E$23,0))-INDEX(coordinates!$F$2:$F$23,MATCH($A14,coordinates!$E$2:$E$23,0)))^2+(INDEX(coordinates!$G$2:$G$23,MATCH(B$1,coordinates!$E$2:$E$23,0))-INDEX(coordinates!$G$2:$G$23,MATCH($A14,coordinates!$E$2:$E$23,0)))^2)</f>
        <v>14.532996938002842</v>
      </c>
      <c r="C14" s="1">
        <f>SQRT((INDEX(coordinates!$F$2:$F$23,MATCH(C$1,coordinates!$E$2:$E$23,0))-INDEX(coordinates!$F$2:$F$23,MATCH($A14,coordinates!$E$2:$E$23,0)))^2+(INDEX(coordinates!$G$2:$G$23,MATCH(C$1,coordinates!$E$2:$E$23,0))-INDEX(coordinates!$G$2:$G$23,MATCH($A14,coordinates!$E$2:$E$23,0)))^2)</f>
        <v>8.4724317642575322</v>
      </c>
      <c r="D14" s="1">
        <f>SQRT((INDEX(coordinates!$F$2:$F$23,MATCH(D$1,coordinates!$E$2:$E$23,0))-INDEX(coordinates!$F$2:$F$23,MATCH($A14,coordinates!$E$2:$E$23,0)))^2+(INDEX(coordinates!$G$2:$G$23,MATCH(D$1,coordinates!$E$2:$E$23,0))-INDEX(coordinates!$G$2:$G$23,MATCH($A14,coordinates!$E$2:$E$23,0)))^2)</f>
        <v>10.615771286157214</v>
      </c>
      <c r="E14" s="1">
        <f>SQRT((INDEX(coordinates!$F$2:$F$23,MATCH(E$1,coordinates!$E$2:$E$23,0))-INDEX(coordinates!$F$2:$F$23,MATCH($A14,coordinates!$E$2:$E$23,0)))^2+(INDEX(coordinates!$G$2:$G$23,MATCH(E$1,coordinates!$E$2:$E$23,0))-INDEX(coordinates!$G$2:$G$23,MATCH($A14,coordinates!$E$2:$E$23,0)))^2)</f>
        <v>6.1456732747519203</v>
      </c>
      <c r="F14" s="1">
        <f>SQRT((INDEX(coordinates!$F$2:$F$23,MATCH(F$1,coordinates!$E$2:$E$23,0))-INDEX(coordinates!$F$2:$F$23,MATCH($A14,coordinates!$E$2:$E$23,0)))^2+(INDEX(coordinates!$G$2:$G$23,MATCH(F$1,coordinates!$E$2:$E$23,0))-INDEX(coordinates!$G$2:$G$23,MATCH($A14,coordinates!$E$2:$E$23,0)))^2)</f>
        <v>10.599551877320097</v>
      </c>
      <c r="G14" s="1">
        <f>SQRT((INDEX(coordinates!$F$2:$F$23,MATCH(G$1,coordinates!$E$2:$E$23,0))-INDEX(coordinates!$F$2:$F$23,MATCH($A14,coordinates!$E$2:$E$23,0)))^2+(INDEX(coordinates!$G$2:$G$23,MATCH(G$1,coordinates!$E$2:$E$23,0))-INDEX(coordinates!$G$2:$G$23,MATCH($A14,coordinates!$E$2:$E$23,0)))^2)</f>
        <v>1.4761097520171054</v>
      </c>
      <c r="H14" s="1">
        <f>SQRT((INDEX(coordinates!$F$2:$F$23,MATCH(H$1,coordinates!$E$2:$E$23,0))-INDEX(coordinates!$F$2:$F$23,MATCH($A14,coordinates!$E$2:$E$23,0)))^2+(INDEX(coordinates!$G$2:$G$23,MATCH(H$1,coordinates!$E$2:$E$23,0))-INDEX(coordinates!$G$2:$G$23,MATCH($A14,coordinates!$E$2:$E$23,0)))^2)</f>
        <v>5.4939239164735438</v>
      </c>
      <c r="I14" s="1">
        <f>SQRT((INDEX(coordinates!$F$2:$F$23,MATCH(I$1,coordinates!$E$2:$E$23,0))-INDEX(coordinates!$F$2:$F$23,MATCH($A14,coordinates!$E$2:$E$23,0)))^2+(INDEX(coordinates!$G$2:$G$23,MATCH(I$1,coordinates!$E$2:$E$23,0))-INDEX(coordinates!$G$2:$G$23,MATCH($A14,coordinates!$E$2:$E$23,0)))^2)</f>
        <v>7.9142719185026742</v>
      </c>
      <c r="J14" s="1">
        <f>SQRT((INDEX(coordinates!$F$2:$F$23,MATCH(J$1,coordinates!$E$2:$E$23,0))-INDEX(coordinates!$F$2:$F$23,MATCH($A14,coordinates!$E$2:$E$23,0)))^2+(INDEX(coordinates!$G$2:$G$23,MATCH(J$1,coordinates!$E$2:$E$23,0))-INDEX(coordinates!$G$2:$G$23,MATCH($A14,coordinates!$E$2:$E$23,0)))^2)</f>
        <v>12.15450945122838</v>
      </c>
      <c r="K14" s="1">
        <f>SQRT((INDEX(coordinates!$F$2:$F$23,MATCH(K$1,coordinates!$E$2:$E$23,0))-INDEX(coordinates!$F$2:$F$23,MATCH($A14,coordinates!$E$2:$E$23,0)))^2+(INDEX(coordinates!$G$2:$G$23,MATCH(K$1,coordinates!$E$2:$E$23,0))-INDEX(coordinates!$G$2:$G$23,MATCH($A14,coordinates!$E$2:$E$23,0)))^2)</f>
        <v>9.7817023058361379</v>
      </c>
      <c r="L14" s="1">
        <f>SQRT((INDEX(coordinates!$F$2:$F$23,MATCH(L$1,coordinates!$E$2:$E$23,0))-INDEX(coordinates!$F$2:$F$23,MATCH($A14,coordinates!$E$2:$E$23,0)))^2+(INDEX(coordinates!$G$2:$G$23,MATCH(L$1,coordinates!$E$2:$E$23,0))-INDEX(coordinates!$G$2:$G$23,MATCH($A14,coordinates!$E$2:$E$23,0)))^2)</f>
        <v>9.4677822112678527</v>
      </c>
      <c r="M14" s="1">
        <f>SQRT((INDEX(coordinates!$F$2:$F$23,MATCH(M$1,coordinates!$E$2:$E$23,0))-INDEX(coordinates!$F$2:$F$23,MATCH($A14,coordinates!$E$2:$E$23,0)))^2+(INDEX(coordinates!$G$2:$G$23,MATCH(M$1,coordinates!$E$2:$E$23,0))-INDEX(coordinates!$G$2:$G$23,MATCH($A14,coordinates!$E$2:$E$23,0)))^2)</f>
        <v>2.3356797725715737</v>
      </c>
      <c r="N14" s="1">
        <f>SQRT((INDEX(coordinates!$F$2:$F$23,MATCH(N$1,coordinates!$E$2:$E$23,0))-INDEX(coordinates!$F$2:$F$23,MATCH($A14,coordinates!$E$2:$E$23,0)))^2+(INDEX(coordinates!$G$2:$G$23,MATCH(N$1,coordinates!$E$2:$E$23,0))-INDEX(coordinates!$G$2:$G$23,MATCH($A14,coordinates!$E$2:$E$23,0)))^2)</f>
        <v>0</v>
      </c>
      <c r="O14" s="1">
        <f>SQRT((INDEX(coordinates!$F$2:$F$23,MATCH(O$1,coordinates!$E$2:$E$23,0))-INDEX(coordinates!$F$2:$F$23,MATCH($A14,coordinates!$E$2:$E$23,0)))^2+(INDEX(coordinates!$G$2:$G$23,MATCH(O$1,coordinates!$E$2:$E$23,0))-INDEX(coordinates!$G$2:$G$23,MATCH($A14,coordinates!$E$2:$E$23,0)))^2)</f>
        <v>12.959417425177723</v>
      </c>
      <c r="P14" s="1">
        <f>SQRT((INDEX(coordinates!$F$2:$F$23,MATCH(P$1,coordinates!$E$2:$E$23,0))-INDEX(coordinates!$F$2:$F$23,MATCH($A14,coordinates!$E$2:$E$23,0)))^2+(INDEX(coordinates!$G$2:$G$23,MATCH(P$1,coordinates!$E$2:$E$23,0))-INDEX(coordinates!$G$2:$G$23,MATCH($A14,coordinates!$E$2:$E$23,0)))^2)</f>
        <v>10.29674220324079</v>
      </c>
      <c r="Q14" s="1">
        <f>SQRT((INDEX(coordinates!$F$2:$F$23,MATCH(Q$1,coordinates!$E$2:$E$23,0))-INDEX(coordinates!$F$2:$F$23,MATCH($A14,coordinates!$E$2:$E$23,0)))^2+(INDEX(coordinates!$G$2:$G$23,MATCH(Q$1,coordinates!$E$2:$E$23,0))-INDEX(coordinates!$G$2:$G$23,MATCH($A14,coordinates!$E$2:$E$23,0)))^2)</f>
        <v>13.101698363189406</v>
      </c>
      <c r="R14" s="1">
        <f>SQRT((INDEX(coordinates!$F$2:$F$23,MATCH(R$1,coordinates!$E$2:$E$23,0))-INDEX(coordinates!$F$2:$F$23,MATCH($A14,coordinates!$E$2:$E$23,0)))^2+(INDEX(coordinates!$G$2:$G$23,MATCH(R$1,coordinates!$E$2:$E$23,0))-INDEX(coordinates!$G$2:$G$23,MATCH($A14,coordinates!$E$2:$E$23,0)))^2)</f>
        <v>2.1980218379260932</v>
      </c>
      <c r="S14" s="1">
        <f>SQRT((INDEX(coordinates!$F$2:$F$23,MATCH(S$1,coordinates!$E$2:$E$23,0))-INDEX(coordinates!$F$2:$F$23,MATCH($A14,coordinates!$E$2:$E$23,0)))^2+(INDEX(coordinates!$G$2:$G$23,MATCH(S$1,coordinates!$E$2:$E$23,0))-INDEX(coordinates!$G$2:$G$23,MATCH($A14,coordinates!$E$2:$E$23,0)))^2)</f>
        <v>9.4302704096966377</v>
      </c>
      <c r="T14" s="1">
        <f>SQRT((INDEX(coordinates!$F$2:$F$23,MATCH(T$1,coordinates!$E$2:$E$23,0))-INDEX(coordinates!$F$2:$F$23,MATCH($A14,coordinates!$E$2:$E$23,0)))^2+(INDEX(coordinates!$G$2:$G$23,MATCH(T$1,coordinates!$E$2:$E$23,0))-INDEX(coordinates!$G$2:$G$23,MATCH($A14,coordinates!$E$2:$E$23,0)))^2)</f>
        <v>14.036359926989618</v>
      </c>
      <c r="U14" s="1">
        <f>SQRT((INDEX(coordinates!$F$2:$F$23,MATCH(U$1,coordinates!$E$2:$E$23,0))-INDEX(coordinates!$F$2:$F$23,MATCH($A14,coordinates!$E$2:$E$23,0)))^2+(INDEX(coordinates!$G$2:$G$23,MATCH(U$1,coordinates!$E$2:$E$23,0))-INDEX(coordinates!$G$2:$G$23,MATCH($A14,coordinates!$E$2:$E$23,0)))^2)</f>
        <v>9.0288648234426461</v>
      </c>
      <c r="V14" s="1">
        <f>SQRT((INDEX(coordinates!$F$2:$F$23,MATCH(V$1,coordinates!$E$2:$E$23,0))-INDEX(coordinates!$F$2:$F$23,MATCH($A14,coordinates!$E$2:$E$23,0)))^2+(INDEX(coordinates!$G$2:$G$23,MATCH(V$1,coordinates!$E$2:$E$23,0))-INDEX(coordinates!$G$2:$G$23,MATCH($A14,coordinates!$E$2:$E$23,0)))^2)</f>
        <v>6.1757104854421412</v>
      </c>
      <c r="W14" s="1">
        <f>SQRT((INDEX(coordinates!$F$2:$F$23,MATCH(W$1,coordinates!$E$2:$E$23,0))-INDEX(coordinates!$F$2:$F$23,MATCH($A14,coordinates!$E$2:$E$23,0)))^2+(INDEX(coordinates!$G$2:$G$23,MATCH(W$1,coordinates!$E$2:$E$23,0))-INDEX(coordinates!$G$2:$G$23,MATCH($A14,coordinates!$E$2:$E$23,0)))^2)</f>
        <v>4.0476412884543018</v>
      </c>
      <c r="X14" s="1"/>
      <c r="Y14" s="1"/>
      <c r="Z14" s="1"/>
    </row>
    <row r="15" spans="1:26" x14ac:dyDescent="0.3">
      <c r="A15" t="s">
        <v>45</v>
      </c>
      <c r="B15" s="1">
        <f>SQRT((INDEX(coordinates!$F$2:$F$23,MATCH(B$1,coordinates!$E$2:$E$23,0))-INDEX(coordinates!$F$2:$F$23,MATCH($A15,coordinates!$E$2:$E$23,0)))^2+(INDEX(coordinates!$G$2:$G$23,MATCH(B$1,coordinates!$E$2:$E$23,0))-INDEX(coordinates!$G$2:$G$23,MATCH($A15,coordinates!$E$2:$E$23,0)))^2)</f>
        <v>8.9160136832555388</v>
      </c>
      <c r="C15" s="1">
        <f>SQRT((INDEX(coordinates!$F$2:$F$23,MATCH(C$1,coordinates!$E$2:$E$23,0))-INDEX(coordinates!$F$2:$F$23,MATCH($A15,coordinates!$E$2:$E$23,0)))^2+(INDEX(coordinates!$G$2:$G$23,MATCH(C$1,coordinates!$E$2:$E$23,0))-INDEX(coordinates!$G$2:$G$23,MATCH($A15,coordinates!$E$2:$E$23,0)))^2)</f>
        <v>12.749972548990057</v>
      </c>
      <c r="D15" s="1">
        <f>SQRT((INDEX(coordinates!$F$2:$F$23,MATCH(D$1,coordinates!$E$2:$E$23,0))-INDEX(coordinates!$F$2:$F$23,MATCH($A15,coordinates!$E$2:$E$23,0)))^2+(INDEX(coordinates!$G$2:$G$23,MATCH(D$1,coordinates!$E$2:$E$23,0))-INDEX(coordinates!$G$2:$G$23,MATCH($A15,coordinates!$E$2:$E$23,0)))^2)</f>
        <v>9.3410331334387209</v>
      </c>
      <c r="E15" s="1">
        <f>SQRT((INDEX(coordinates!$F$2:$F$23,MATCH(E$1,coordinates!$E$2:$E$23,0))-INDEX(coordinates!$F$2:$F$23,MATCH($A15,coordinates!$E$2:$E$23,0)))^2+(INDEX(coordinates!$G$2:$G$23,MATCH(E$1,coordinates!$E$2:$E$23,0))-INDEX(coordinates!$G$2:$G$23,MATCH($A15,coordinates!$E$2:$E$23,0)))^2)</f>
        <v>7.0963793585179769</v>
      </c>
      <c r="F15" s="1">
        <f>SQRT((INDEX(coordinates!$F$2:$F$23,MATCH(F$1,coordinates!$E$2:$E$23,0))-INDEX(coordinates!$F$2:$F$23,MATCH($A15,coordinates!$E$2:$E$23,0)))^2+(INDEX(coordinates!$G$2:$G$23,MATCH(F$1,coordinates!$E$2:$E$23,0))-INDEX(coordinates!$G$2:$G$23,MATCH($A15,coordinates!$E$2:$E$23,0)))^2)</f>
        <v>4.9667897076481911</v>
      </c>
      <c r="G15" s="1">
        <f>SQRT((INDEX(coordinates!$F$2:$F$23,MATCH(G$1,coordinates!$E$2:$E$23,0))-INDEX(coordinates!$F$2:$F$23,MATCH($A15,coordinates!$E$2:$E$23,0)))^2+(INDEX(coordinates!$G$2:$G$23,MATCH(G$1,coordinates!$E$2:$E$23,0))-INDEX(coordinates!$G$2:$G$23,MATCH($A15,coordinates!$E$2:$E$23,0)))^2)</f>
        <v>13.990882745559695</v>
      </c>
      <c r="H15" s="1">
        <f>SQRT((INDEX(coordinates!$F$2:$F$23,MATCH(H$1,coordinates!$E$2:$E$23,0))-INDEX(coordinates!$F$2:$F$23,MATCH($A15,coordinates!$E$2:$E$23,0)))^2+(INDEX(coordinates!$G$2:$G$23,MATCH(H$1,coordinates!$E$2:$E$23,0))-INDEX(coordinates!$G$2:$G$23,MATCH($A15,coordinates!$E$2:$E$23,0)))^2)</f>
        <v>11.731040022095227</v>
      </c>
      <c r="I15" s="1">
        <f>SQRT((INDEX(coordinates!$F$2:$F$23,MATCH(I$1,coordinates!$E$2:$E$23,0))-INDEX(coordinates!$F$2:$F$23,MATCH($A15,coordinates!$E$2:$E$23,0)))^2+(INDEX(coordinates!$G$2:$G$23,MATCH(I$1,coordinates!$E$2:$E$23,0))-INDEX(coordinates!$G$2:$G$23,MATCH($A15,coordinates!$E$2:$E$23,0)))^2)</f>
        <v>14.876908280956767</v>
      </c>
      <c r="J15" s="1">
        <f>SQRT((INDEX(coordinates!$F$2:$F$23,MATCH(J$1,coordinates!$E$2:$E$23,0))-INDEX(coordinates!$F$2:$F$23,MATCH($A15,coordinates!$E$2:$E$23,0)))^2+(INDEX(coordinates!$G$2:$G$23,MATCH(J$1,coordinates!$E$2:$E$23,0))-INDEX(coordinates!$G$2:$G$23,MATCH($A15,coordinates!$E$2:$E$23,0)))^2)</f>
        <v>6.2256244666699905</v>
      </c>
      <c r="K15" s="1">
        <f>SQRT((INDEX(coordinates!$F$2:$F$23,MATCH(K$1,coordinates!$E$2:$E$23,0))-INDEX(coordinates!$F$2:$F$23,MATCH($A15,coordinates!$E$2:$E$23,0)))^2+(INDEX(coordinates!$G$2:$G$23,MATCH(K$1,coordinates!$E$2:$E$23,0))-INDEX(coordinates!$G$2:$G$23,MATCH($A15,coordinates!$E$2:$E$23,0)))^2)</f>
        <v>10.653994556033902</v>
      </c>
      <c r="L15" s="1">
        <f>SQRT((INDEX(coordinates!$F$2:$F$23,MATCH(L$1,coordinates!$E$2:$E$23,0))-INDEX(coordinates!$F$2:$F$23,MATCH($A15,coordinates!$E$2:$E$23,0)))^2+(INDEX(coordinates!$G$2:$G$23,MATCH(L$1,coordinates!$E$2:$E$23,0))-INDEX(coordinates!$G$2:$G$23,MATCH($A15,coordinates!$E$2:$E$23,0)))^2)</f>
        <v>14.629046448760768</v>
      </c>
      <c r="M15" s="1">
        <f>SQRT((INDEX(coordinates!$F$2:$F$23,MATCH(M$1,coordinates!$E$2:$E$23,0))-INDEX(coordinates!$F$2:$F$23,MATCH($A15,coordinates!$E$2:$E$23,0)))^2+(INDEX(coordinates!$G$2:$G$23,MATCH(M$1,coordinates!$E$2:$E$23,0))-INDEX(coordinates!$G$2:$G$23,MATCH($A15,coordinates!$E$2:$E$23,0)))^2)</f>
        <v>10.763647151407371</v>
      </c>
      <c r="N15" s="1">
        <f>SQRT((INDEX(coordinates!$F$2:$F$23,MATCH(N$1,coordinates!$E$2:$E$23,0))-INDEX(coordinates!$F$2:$F$23,MATCH($A15,coordinates!$E$2:$E$23,0)))^2+(INDEX(coordinates!$G$2:$G$23,MATCH(N$1,coordinates!$E$2:$E$23,0))-INDEX(coordinates!$G$2:$G$23,MATCH($A15,coordinates!$E$2:$E$23,0)))^2)</f>
        <v>12.959417425177723</v>
      </c>
      <c r="O15" s="1">
        <f>SQRT((INDEX(coordinates!$F$2:$F$23,MATCH(O$1,coordinates!$E$2:$E$23,0))-INDEX(coordinates!$F$2:$F$23,MATCH($A15,coordinates!$E$2:$E$23,0)))^2+(INDEX(coordinates!$G$2:$G$23,MATCH(O$1,coordinates!$E$2:$E$23,0))-INDEX(coordinates!$G$2:$G$23,MATCH($A15,coordinates!$E$2:$E$23,0)))^2)</f>
        <v>0</v>
      </c>
      <c r="P15" s="1">
        <f>SQRT((INDEX(coordinates!$F$2:$F$23,MATCH(P$1,coordinates!$E$2:$E$23,0))-INDEX(coordinates!$F$2:$F$23,MATCH($A15,coordinates!$E$2:$E$23,0)))^2+(INDEX(coordinates!$G$2:$G$23,MATCH(P$1,coordinates!$E$2:$E$23,0))-INDEX(coordinates!$G$2:$G$23,MATCH($A15,coordinates!$E$2:$E$23,0)))^2)</f>
        <v>3.3300150149811634</v>
      </c>
      <c r="Q15" s="1">
        <f>SQRT((INDEX(coordinates!$F$2:$F$23,MATCH(Q$1,coordinates!$E$2:$E$23,0))-INDEX(coordinates!$F$2:$F$23,MATCH($A15,coordinates!$E$2:$E$23,0)))^2+(INDEX(coordinates!$G$2:$G$23,MATCH(Q$1,coordinates!$E$2:$E$23,0))-INDEX(coordinates!$G$2:$G$23,MATCH($A15,coordinates!$E$2:$E$23,0)))^2)</f>
        <v>8.4777001598310839</v>
      </c>
      <c r="R15" s="1">
        <f>SQRT((INDEX(coordinates!$F$2:$F$23,MATCH(R$1,coordinates!$E$2:$E$23,0))-INDEX(coordinates!$F$2:$F$23,MATCH($A15,coordinates!$E$2:$E$23,0)))^2+(INDEX(coordinates!$G$2:$G$23,MATCH(R$1,coordinates!$E$2:$E$23,0))-INDEX(coordinates!$G$2:$G$23,MATCH($A15,coordinates!$E$2:$E$23,0)))^2)</f>
        <v>11.884889566167624</v>
      </c>
      <c r="S15" s="1">
        <f>SQRT((INDEX(coordinates!$F$2:$F$23,MATCH(S$1,coordinates!$E$2:$E$23,0))-INDEX(coordinates!$F$2:$F$23,MATCH($A15,coordinates!$E$2:$E$23,0)))^2+(INDEX(coordinates!$G$2:$G$23,MATCH(S$1,coordinates!$E$2:$E$23,0))-INDEX(coordinates!$G$2:$G$23,MATCH($A15,coordinates!$E$2:$E$23,0)))^2)</f>
        <v>3.546110545372211</v>
      </c>
      <c r="T15" s="1">
        <f>SQRT((INDEX(coordinates!$F$2:$F$23,MATCH(T$1,coordinates!$E$2:$E$23,0))-INDEX(coordinates!$F$2:$F$23,MATCH($A15,coordinates!$E$2:$E$23,0)))^2+(INDEX(coordinates!$G$2:$G$23,MATCH(T$1,coordinates!$E$2:$E$23,0))-INDEX(coordinates!$G$2:$G$23,MATCH($A15,coordinates!$E$2:$E$23,0)))^2)</f>
        <v>4.8629723420969606</v>
      </c>
      <c r="U15" s="1">
        <f>SQRT((INDEX(coordinates!$F$2:$F$23,MATCH(U$1,coordinates!$E$2:$E$23,0))-INDEX(coordinates!$F$2:$F$23,MATCH($A15,coordinates!$E$2:$E$23,0)))^2+(INDEX(coordinates!$G$2:$G$23,MATCH(U$1,coordinates!$E$2:$E$23,0))-INDEX(coordinates!$G$2:$G$23,MATCH($A15,coordinates!$E$2:$E$23,0)))^2)</f>
        <v>14.863058231736831</v>
      </c>
      <c r="V15" s="1">
        <f>SQRT((INDEX(coordinates!$F$2:$F$23,MATCH(V$1,coordinates!$E$2:$E$23,0))-INDEX(coordinates!$F$2:$F$23,MATCH($A15,coordinates!$E$2:$E$23,0)))^2+(INDEX(coordinates!$G$2:$G$23,MATCH(V$1,coordinates!$E$2:$E$23,0))-INDEX(coordinates!$G$2:$G$23,MATCH($A15,coordinates!$E$2:$E$23,0)))^2)</f>
        <v>7.0143923471673579</v>
      </c>
      <c r="W15" s="1">
        <f>SQRT((INDEX(coordinates!$F$2:$F$23,MATCH(W$1,coordinates!$E$2:$E$23,0))-INDEX(coordinates!$F$2:$F$23,MATCH($A15,coordinates!$E$2:$E$23,0)))^2+(INDEX(coordinates!$G$2:$G$23,MATCH(W$1,coordinates!$E$2:$E$23,0))-INDEX(coordinates!$G$2:$G$23,MATCH($A15,coordinates!$E$2:$E$23,0)))^2)</f>
        <v>15.792102456607861</v>
      </c>
      <c r="X15" s="1"/>
      <c r="Y15" s="1"/>
      <c r="Z15" s="1"/>
    </row>
    <row r="16" spans="1:26" x14ac:dyDescent="0.3">
      <c r="A16" t="s">
        <v>46</v>
      </c>
      <c r="B16" s="1">
        <f>SQRT((INDEX(coordinates!$F$2:$F$23,MATCH(B$1,coordinates!$E$2:$E$23,0))-INDEX(coordinates!$F$2:$F$23,MATCH($A16,coordinates!$E$2:$E$23,0)))^2+(INDEX(coordinates!$G$2:$G$23,MATCH(B$1,coordinates!$E$2:$E$23,0))-INDEX(coordinates!$G$2:$G$23,MATCH($A16,coordinates!$E$2:$E$23,0)))^2)</f>
        <v>10.67631490730767</v>
      </c>
      <c r="C16" s="1">
        <f>SQRT((INDEX(coordinates!$F$2:$F$23,MATCH(C$1,coordinates!$E$2:$E$23,0))-INDEX(coordinates!$F$2:$F$23,MATCH($A16,coordinates!$E$2:$E$23,0)))^2+(INDEX(coordinates!$G$2:$G$23,MATCH(C$1,coordinates!$E$2:$E$23,0))-INDEX(coordinates!$G$2:$G$23,MATCH($A16,coordinates!$E$2:$E$23,0)))^2)</f>
        <v>12.065836067177443</v>
      </c>
      <c r="D16" s="1">
        <f>SQRT((INDEX(coordinates!$F$2:$F$23,MATCH(D$1,coordinates!$E$2:$E$23,0))-INDEX(coordinates!$F$2:$F$23,MATCH($A16,coordinates!$E$2:$E$23,0)))^2+(INDEX(coordinates!$G$2:$G$23,MATCH(D$1,coordinates!$E$2:$E$23,0))-INDEX(coordinates!$G$2:$G$23,MATCH($A16,coordinates!$E$2:$E$23,0)))^2)</f>
        <v>9.7050553836647424</v>
      </c>
      <c r="E16" s="1">
        <f>SQRT((INDEX(coordinates!$F$2:$F$23,MATCH(E$1,coordinates!$E$2:$E$23,0))-INDEX(coordinates!$F$2:$F$23,MATCH($A16,coordinates!$E$2:$E$23,0)))^2+(INDEX(coordinates!$G$2:$G$23,MATCH(E$1,coordinates!$E$2:$E$23,0))-INDEX(coordinates!$G$2:$G$23,MATCH($A16,coordinates!$E$2:$E$23,0)))^2)</f>
        <v>5.1984997835914166</v>
      </c>
      <c r="F16" s="1">
        <f>SQRT((INDEX(coordinates!$F$2:$F$23,MATCH(F$1,coordinates!$E$2:$E$23,0))-INDEX(coordinates!$F$2:$F$23,MATCH($A16,coordinates!$E$2:$E$23,0)))^2+(INDEX(coordinates!$G$2:$G$23,MATCH(F$1,coordinates!$E$2:$E$23,0))-INDEX(coordinates!$G$2:$G$23,MATCH($A16,coordinates!$E$2:$E$23,0)))^2)</f>
        <v>5.6659332858762115</v>
      </c>
      <c r="G16" s="1">
        <f>SQRT((INDEX(coordinates!$F$2:$F$23,MATCH(G$1,coordinates!$E$2:$E$23,0))-INDEX(coordinates!$F$2:$F$23,MATCH($A16,coordinates!$E$2:$E$23,0)))^2+(INDEX(coordinates!$G$2:$G$23,MATCH(G$1,coordinates!$E$2:$E$23,0))-INDEX(coordinates!$G$2:$G$23,MATCH($A16,coordinates!$E$2:$E$23,0)))^2)</f>
        <v>11.151618716581016</v>
      </c>
      <c r="H16" s="1">
        <f>SQRT((INDEX(coordinates!$F$2:$F$23,MATCH(H$1,coordinates!$E$2:$E$23,0))-INDEX(coordinates!$F$2:$F$23,MATCH($A16,coordinates!$E$2:$E$23,0)))^2+(INDEX(coordinates!$G$2:$G$23,MATCH(H$1,coordinates!$E$2:$E$23,0))-INDEX(coordinates!$G$2:$G$23,MATCH($A16,coordinates!$E$2:$E$23,0)))^2)</f>
        <v>10.320392434398995</v>
      </c>
      <c r="I16" s="1">
        <f>SQRT((INDEX(coordinates!$F$2:$F$23,MATCH(I$1,coordinates!$E$2:$E$23,0))-INDEX(coordinates!$F$2:$F$23,MATCH($A16,coordinates!$E$2:$E$23,0)))^2+(INDEX(coordinates!$G$2:$G$23,MATCH(I$1,coordinates!$E$2:$E$23,0))-INDEX(coordinates!$G$2:$G$23,MATCH($A16,coordinates!$E$2:$E$23,0)))^2)</f>
        <v>13.765616586263038</v>
      </c>
      <c r="J16" s="1">
        <f>SQRT((INDEX(coordinates!$F$2:$F$23,MATCH(J$1,coordinates!$E$2:$E$23,0))-INDEX(coordinates!$F$2:$F$23,MATCH($A16,coordinates!$E$2:$E$23,0)))^2+(INDEX(coordinates!$G$2:$G$23,MATCH(J$1,coordinates!$E$2:$E$23,0))-INDEX(coordinates!$G$2:$G$23,MATCH($A16,coordinates!$E$2:$E$23,0)))^2)</f>
        <v>7.5901646885953662</v>
      </c>
      <c r="K16" s="1">
        <f>SQRT((INDEX(coordinates!$F$2:$F$23,MATCH(K$1,coordinates!$E$2:$E$23,0))-INDEX(coordinates!$F$2:$F$23,MATCH($A16,coordinates!$E$2:$E$23,0)))^2+(INDEX(coordinates!$G$2:$G$23,MATCH(K$1,coordinates!$E$2:$E$23,0))-INDEX(coordinates!$G$2:$G$23,MATCH($A16,coordinates!$E$2:$E$23,0)))^2)</f>
        <v>10.593026007709033</v>
      </c>
      <c r="L16" s="1">
        <f>SQRT((INDEX(coordinates!$F$2:$F$23,MATCH(L$1,coordinates!$E$2:$E$23,0))-INDEX(coordinates!$F$2:$F$23,MATCH($A16,coordinates!$E$2:$E$23,0)))^2+(INDEX(coordinates!$G$2:$G$23,MATCH(L$1,coordinates!$E$2:$E$23,0))-INDEX(coordinates!$G$2:$G$23,MATCH($A16,coordinates!$E$2:$E$23,0)))^2)</f>
        <v>13.951702405083044</v>
      </c>
      <c r="M16" s="1">
        <f>SQRT((INDEX(coordinates!$F$2:$F$23,MATCH(M$1,coordinates!$E$2:$E$23,0))-INDEX(coordinates!$F$2:$F$23,MATCH($A16,coordinates!$E$2:$E$23,0)))^2+(INDEX(coordinates!$G$2:$G$23,MATCH(M$1,coordinates!$E$2:$E$23,0))-INDEX(coordinates!$G$2:$G$23,MATCH($A16,coordinates!$E$2:$E$23,0)))^2)</f>
        <v>7.9915768156228095</v>
      </c>
      <c r="N16" s="1">
        <f>SQRT((INDEX(coordinates!$F$2:$F$23,MATCH(N$1,coordinates!$E$2:$E$23,0))-INDEX(coordinates!$F$2:$F$23,MATCH($A16,coordinates!$E$2:$E$23,0)))^2+(INDEX(coordinates!$G$2:$G$23,MATCH(N$1,coordinates!$E$2:$E$23,0))-INDEX(coordinates!$G$2:$G$23,MATCH($A16,coordinates!$E$2:$E$23,0)))^2)</f>
        <v>10.29674220324079</v>
      </c>
      <c r="O16" s="1">
        <f>SQRT((INDEX(coordinates!$F$2:$F$23,MATCH(O$1,coordinates!$E$2:$E$23,0))-INDEX(coordinates!$F$2:$F$23,MATCH($A16,coordinates!$E$2:$E$23,0)))^2+(INDEX(coordinates!$G$2:$G$23,MATCH(O$1,coordinates!$E$2:$E$23,0))-INDEX(coordinates!$G$2:$G$23,MATCH($A16,coordinates!$E$2:$E$23,0)))^2)</f>
        <v>3.3300150149811634</v>
      </c>
      <c r="P16" s="1">
        <f>SQRT((INDEX(coordinates!$F$2:$F$23,MATCH(P$1,coordinates!$E$2:$E$23,0))-INDEX(coordinates!$F$2:$F$23,MATCH($A16,coordinates!$E$2:$E$23,0)))^2+(INDEX(coordinates!$G$2:$G$23,MATCH(P$1,coordinates!$E$2:$E$23,0))-INDEX(coordinates!$G$2:$G$23,MATCH($A16,coordinates!$E$2:$E$23,0)))^2)</f>
        <v>0</v>
      </c>
      <c r="Q16" s="1">
        <f>SQRT((INDEX(coordinates!$F$2:$F$23,MATCH(Q$1,coordinates!$E$2:$E$23,0))-INDEX(coordinates!$F$2:$F$23,MATCH($A16,coordinates!$E$2:$E$23,0)))^2+(INDEX(coordinates!$G$2:$G$23,MATCH(Q$1,coordinates!$E$2:$E$23,0))-INDEX(coordinates!$G$2:$G$23,MATCH($A16,coordinates!$E$2:$E$23,0)))^2)</f>
        <v>9.8371133977402128</v>
      </c>
      <c r="R16" s="1">
        <f>SQRT((INDEX(coordinates!$F$2:$F$23,MATCH(R$1,coordinates!$E$2:$E$23,0))-INDEX(coordinates!$F$2:$F$23,MATCH($A16,coordinates!$E$2:$E$23,0)))^2+(INDEX(coordinates!$G$2:$G$23,MATCH(R$1,coordinates!$E$2:$E$23,0))-INDEX(coordinates!$G$2:$G$23,MATCH($A16,coordinates!$E$2:$E$23,0)))^2)</f>
        <v>9.6271698852778105</v>
      </c>
      <c r="S16" s="1">
        <f>SQRT((INDEX(coordinates!$F$2:$F$23,MATCH(S$1,coordinates!$E$2:$E$23,0))-INDEX(coordinates!$F$2:$F$23,MATCH($A16,coordinates!$E$2:$E$23,0)))^2+(INDEX(coordinates!$G$2:$G$23,MATCH(S$1,coordinates!$E$2:$E$23,0))-INDEX(coordinates!$G$2:$G$23,MATCH($A16,coordinates!$E$2:$E$23,0)))^2)</f>
        <v>1.6447796204963145</v>
      </c>
      <c r="T16" s="1">
        <f>SQRT((INDEX(coordinates!$F$2:$F$23,MATCH(T$1,coordinates!$E$2:$E$23,0))-INDEX(coordinates!$F$2:$F$23,MATCH($A16,coordinates!$E$2:$E$23,0)))^2+(INDEX(coordinates!$G$2:$G$23,MATCH(T$1,coordinates!$E$2:$E$23,0))-INDEX(coordinates!$G$2:$G$23,MATCH($A16,coordinates!$E$2:$E$23,0)))^2)</f>
        <v>7.2919476136351937</v>
      </c>
      <c r="U16" s="1">
        <f>SQRT((INDEX(coordinates!$F$2:$F$23,MATCH(U$1,coordinates!$E$2:$E$23,0))-INDEX(coordinates!$F$2:$F$23,MATCH($A16,coordinates!$E$2:$E$23,0)))^2+(INDEX(coordinates!$G$2:$G$23,MATCH(U$1,coordinates!$E$2:$E$23,0))-INDEX(coordinates!$G$2:$G$23,MATCH($A16,coordinates!$E$2:$E$23,0)))^2)</f>
        <v>14.036470354045566</v>
      </c>
      <c r="V16" s="1">
        <f>SQRT((INDEX(coordinates!$F$2:$F$23,MATCH(V$1,coordinates!$E$2:$E$23,0))-INDEX(coordinates!$F$2:$F$23,MATCH($A16,coordinates!$E$2:$E$23,0)))^2+(INDEX(coordinates!$G$2:$G$23,MATCH(V$1,coordinates!$E$2:$E$23,0))-INDEX(coordinates!$G$2:$G$23,MATCH($A16,coordinates!$E$2:$E$23,0)))^2)</f>
        <v>4.1264149088524773</v>
      </c>
      <c r="W16" s="1">
        <f>SQRT((INDEX(coordinates!$F$2:$F$23,MATCH(W$1,coordinates!$E$2:$E$23,0))-INDEX(coordinates!$F$2:$F$23,MATCH($A16,coordinates!$E$2:$E$23,0)))^2+(INDEX(coordinates!$G$2:$G$23,MATCH(W$1,coordinates!$E$2:$E$23,0))-INDEX(coordinates!$G$2:$G$23,MATCH($A16,coordinates!$E$2:$E$23,0)))^2)</f>
        <v>13.586850260454039</v>
      </c>
      <c r="X16" s="1"/>
      <c r="Y16" s="1"/>
      <c r="Z16" s="1"/>
    </row>
    <row r="17" spans="1:26" x14ac:dyDescent="0.3">
      <c r="A17" t="s">
        <v>49</v>
      </c>
      <c r="B17" s="1">
        <f>SQRT((INDEX(coordinates!$F$2:$F$23,MATCH(B$1,coordinates!$E$2:$E$23,0))-INDEX(coordinates!$F$2:$F$23,MATCH($A17,coordinates!$E$2:$E$23,0)))^2+(INDEX(coordinates!$G$2:$G$23,MATCH(B$1,coordinates!$E$2:$E$23,0))-INDEX(coordinates!$G$2:$G$23,MATCH($A17,coordinates!$E$2:$E$23,0)))^2)</f>
        <v>1.4403124660989364</v>
      </c>
      <c r="C17" s="1">
        <f>SQRT((INDEX(coordinates!$F$2:$F$23,MATCH(C$1,coordinates!$E$2:$E$23,0))-INDEX(coordinates!$F$2:$F$23,MATCH($A17,coordinates!$E$2:$E$23,0)))^2+(INDEX(coordinates!$G$2:$G$23,MATCH(C$1,coordinates!$E$2:$E$23,0))-INDEX(coordinates!$G$2:$G$23,MATCH($A17,coordinates!$E$2:$E$23,0)))^2)</f>
        <v>7.3533937743058484</v>
      </c>
      <c r="D17" s="1">
        <f>SQRT((INDEX(coordinates!$F$2:$F$23,MATCH(D$1,coordinates!$E$2:$E$23,0))-INDEX(coordinates!$F$2:$F$23,MATCH($A17,coordinates!$E$2:$E$23,0)))^2+(INDEX(coordinates!$G$2:$G$23,MATCH(D$1,coordinates!$E$2:$E$23,0))-INDEX(coordinates!$G$2:$G$23,MATCH($A17,coordinates!$E$2:$E$23,0)))^2)</f>
        <v>2.9129538273031383</v>
      </c>
      <c r="E17" s="1">
        <f>SQRT((INDEX(coordinates!$F$2:$F$23,MATCH(E$1,coordinates!$E$2:$E$23,0))-INDEX(coordinates!$F$2:$F$23,MATCH($A17,coordinates!$E$2:$E$23,0)))^2+(INDEX(coordinates!$G$2:$G$23,MATCH(E$1,coordinates!$E$2:$E$23,0))-INDEX(coordinates!$G$2:$G$23,MATCH($A17,coordinates!$E$2:$E$23,0)))^2)</f>
        <v>7.9825058722183231</v>
      </c>
      <c r="F17" s="1">
        <f>SQRT((INDEX(coordinates!$F$2:$F$23,MATCH(F$1,coordinates!$E$2:$E$23,0))-INDEX(coordinates!$F$2:$F$23,MATCH($A17,coordinates!$E$2:$E$23,0)))^2+(INDEX(coordinates!$G$2:$G$23,MATCH(F$1,coordinates!$E$2:$E$23,0))-INDEX(coordinates!$G$2:$G$23,MATCH($A17,coordinates!$E$2:$E$23,0)))^2)</f>
        <v>4.2023326855450174</v>
      </c>
      <c r="G17" s="1">
        <f>SQRT((INDEX(coordinates!$F$2:$F$23,MATCH(G$1,coordinates!$E$2:$E$23,0))-INDEX(coordinates!$F$2:$F$23,MATCH($A17,coordinates!$E$2:$E$23,0)))^2+(INDEX(coordinates!$G$2:$G$23,MATCH(G$1,coordinates!$E$2:$E$23,0))-INDEX(coordinates!$G$2:$G$23,MATCH($A17,coordinates!$E$2:$E$23,0)))^2)</f>
        <v>14.557644040159797</v>
      </c>
      <c r="H17" s="1">
        <f>SQRT((INDEX(coordinates!$F$2:$F$23,MATCH(H$1,coordinates!$E$2:$E$23,0))-INDEX(coordinates!$F$2:$F$23,MATCH($A17,coordinates!$E$2:$E$23,0)))^2+(INDEX(coordinates!$G$2:$G$23,MATCH(H$1,coordinates!$E$2:$E$23,0))-INDEX(coordinates!$G$2:$G$23,MATCH($A17,coordinates!$E$2:$E$23,0)))^2)</f>
        <v>8.5698833130912586</v>
      </c>
      <c r="I17" s="1">
        <f>SQRT((INDEX(coordinates!$F$2:$F$23,MATCH(I$1,coordinates!$E$2:$E$23,0))-INDEX(coordinates!$F$2:$F$23,MATCH($A17,coordinates!$E$2:$E$23,0)))^2+(INDEX(coordinates!$G$2:$G$23,MATCH(I$1,coordinates!$E$2:$E$23,0))-INDEX(coordinates!$G$2:$G$23,MATCH($A17,coordinates!$E$2:$E$23,0)))^2)</f>
        <v>9.9734547675316598</v>
      </c>
      <c r="J17" s="1">
        <f>SQRT((INDEX(coordinates!$F$2:$F$23,MATCH(J$1,coordinates!$E$2:$E$23,0))-INDEX(coordinates!$F$2:$F$23,MATCH($A17,coordinates!$E$2:$E$23,0)))^2+(INDEX(coordinates!$G$2:$G$23,MATCH(J$1,coordinates!$E$2:$E$23,0))-INDEX(coordinates!$G$2:$G$23,MATCH($A17,coordinates!$E$2:$E$23,0)))^2)</f>
        <v>2.2921169254643186</v>
      </c>
      <c r="K17" s="1">
        <f>SQRT((INDEX(coordinates!$F$2:$F$23,MATCH(K$1,coordinates!$E$2:$E$23,0))-INDEX(coordinates!$F$2:$F$23,MATCH($A17,coordinates!$E$2:$E$23,0)))^2+(INDEX(coordinates!$G$2:$G$23,MATCH(K$1,coordinates!$E$2:$E$23,0))-INDEX(coordinates!$G$2:$G$23,MATCH($A17,coordinates!$E$2:$E$23,0)))^2)</f>
        <v>4.5410351242860925</v>
      </c>
      <c r="L17" s="1">
        <f>SQRT((INDEX(coordinates!$F$2:$F$23,MATCH(L$1,coordinates!$E$2:$E$23,0))-INDEX(coordinates!$F$2:$F$23,MATCH($A17,coordinates!$E$2:$E$23,0)))^2+(INDEX(coordinates!$G$2:$G$23,MATCH(L$1,coordinates!$E$2:$E$23,0))-INDEX(coordinates!$G$2:$G$23,MATCH($A17,coordinates!$E$2:$E$23,0)))^2)</f>
        <v>8.7392677038754236</v>
      </c>
      <c r="M17" s="1">
        <f>SQRT((INDEX(coordinates!$F$2:$F$23,MATCH(M$1,coordinates!$E$2:$E$23,0))-INDEX(coordinates!$F$2:$F$23,MATCH($A17,coordinates!$E$2:$E$23,0)))^2+(INDEX(coordinates!$G$2:$G$23,MATCH(M$1,coordinates!$E$2:$E$23,0))-INDEX(coordinates!$G$2:$G$23,MATCH($A17,coordinates!$E$2:$E$23,0)))^2)</f>
        <v>11.95542136438528</v>
      </c>
      <c r="N17" s="1">
        <f>SQRT((INDEX(coordinates!$F$2:$F$23,MATCH(N$1,coordinates!$E$2:$E$23,0))-INDEX(coordinates!$F$2:$F$23,MATCH($A17,coordinates!$E$2:$E$23,0)))^2+(INDEX(coordinates!$G$2:$G$23,MATCH(N$1,coordinates!$E$2:$E$23,0))-INDEX(coordinates!$G$2:$G$23,MATCH($A17,coordinates!$E$2:$E$23,0)))^2)</f>
        <v>13.101698363189406</v>
      </c>
      <c r="O17" s="1">
        <f>SQRT((INDEX(coordinates!$F$2:$F$23,MATCH(O$1,coordinates!$E$2:$E$23,0))-INDEX(coordinates!$F$2:$F$23,MATCH($A17,coordinates!$E$2:$E$23,0)))^2+(INDEX(coordinates!$G$2:$G$23,MATCH(O$1,coordinates!$E$2:$E$23,0))-INDEX(coordinates!$G$2:$G$23,MATCH($A17,coordinates!$E$2:$E$23,0)))^2)</f>
        <v>8.4777001598310839</v>
      </c>
      <c r="P17" s="1">
        <f>SQRT((INDEX(coordinates!$F$2:$F$23,MATCH(P$1,coordinates!$E$2:$E$23,0))-INDEX(coordinates!$F$2:$F$23,MATCH($A17,coordinates!$E$2:$E$23,0)))^2+(INDEX(coordinates!$G$2:$G$23,MATCH(P$1,coordinates!$E$2:$E$23,0))-INDEX(coordinates!$G$2:$G$23,MATCH($A17,coordinates!$E$2:$E$23,0)))^2)</f>
        <v>9.8371133977402128</v>
      </c>
      <c r="Q17" s="1">
        <f>SQRT((INDEX(coordinates!$F$2:$F$23,MATCH(Q$1,coordinates!$E$2:$E$23,0))-INDEX(coordinates!$F$2:$F$23,MATCH($A17,coordinates!$E$2:$E$23,0)))^2+(INDEX(coordinates!$G$2:$G$23,MATCH(Q$1,coordinates!$E$2:$E$23,0))-INDEX(coordinates!$G$2:$G$23,MATCH($A17,coordinates!$E$2:$E$23,0)))^2)</f>
        <v>0</v>
      </c>
      <c r="R17" s="1">
        <f>SQRT((INDEX(coordinates!$F$2:$F$23,MATCH(R$1,coordinates!$E$2:$E$23,0))-INDEX(coordinates!$F$2:$F$23,MATCH($A17,coordinates!$E$2:$E$23,0)))^2+(INDEX(coordinates!$G$2:$G$23,MATCH(R$1,coordinates!$E$2:$E$23,0))-INDEX(coordinates!$G$2:$G$23,MATCH($A17,coordinates!$E$2:$E$23,0)))^2)</f>
        <v>11.038405681981434</v>
      </c>
      <c r="S17" s="1">
        <f>SQRT((INDEX(coordinates!$F$2:$F$23,MATCH(S$1,coordinates!$E$2:$E$23,0))-INDEX(coordinates!$F$2:$F$23,MATCH($A17,coordinates!$E$2:$E$23,0)))^2+(INDEX(coordinates!$G$2:$G$23,MATCH(S$1,coordinates!$E$2:$E$23,0))-INDEX(coordinates!$G$2:$G$23,MATCH($A17,coordinates!$E$2:$E$23,0)))^2)</f>
        <v>8.4037194146401628</v>
      </c>
      <c r="T17" s="1">
        <f>SQRT((INDEX(coordinates!$F$2:$F$23,MATCH(T$1,coordinates!$E$2:$E$23,0))-INDEX(coordinates!$F$2:$F$23,MATCH($A17,coordinates!$E$2:$E$23,0)))^2+(INDEX(coordinates!$G$2:$G$23,MATCH(T$1,coordinates!$E$2:$E$23,0))-INDEX(coordinates!$G$2:$G$23,MATCH($A17,coordinates!$E$2:$E$23,0)))^2)</f>
        <v>4.2787030745308803</v>
      </c>
      <c r="U17" s="1">
        <f>SQRT((INDEX(coordinates!$F$2:$F$23,MATCH(U$1,coordinates!$E$2:$E$23,0))-INDEX(coordinates!$F$2:$F$23,MATCH($A17,coordinates!$E$2:$E$23,0)))^2+(INDEX(coordinates!$G$2:$G$23,MATCH(U$1,coordinates!$E$2:$E$23,0))-INDEX(coordinates!$G$2:$G$23,MATCH($A17,coordinates!$E$2:$E$23,0)))^2)</f>
        <v>9.2717474081210813</v>
      </c>
      <c r="V17" s="1">
        <f>SQRT((INDEX(coordinates!$F$2:$F$23,MATCH(V$1,coordinates!$E$2:$E$23,0))-INDEX(coordinates!$F$2:$F$23,MATCH($A17,coordinates!$E$2:$E$23,0)))^2+(INDEX(coordinates!$G$2:$G$23,MATCH(V$1,coordinates!$E$2:$E$23,0))-INDEX(coordinates!$G$2:$G$23,MATCH($A17,coordinates!$E$2:$E$23,0)))^2)</f>
        <v>10.222509476640264</v>
      </c>
      <c r="W17" s="1">
        <f>SQRT((INDEX(coordinates!$F$2:$F$23,MATCH(W$1,coordinates!$E$2:$E$23,0))-INDEX(coordinates!$F$2:$F$23,MATCH($A17,coordinates!$E$2:$E$23,0)))^2+(INDEX(coordinates!$G$2:$G$23,MATCH(W$1,coordinates!$E$2:$E$23,0))-INDEX(coordinates!$G$2:$G$23,MATCH($A17,coordinates!$E$2:$E$23,0)))^2)</f>
        <v>13.737295949348985</v>
      </c>
      <c r="X17" s="1"/>
      <c r="Y17" s="1"/>
      <c r="Z17" s="1"/>
    </row>
    <row r="18" spans="1:26" x14ac:dyDescent="0.3">
      <c r="A18" t="s">
        <v>50</v>
      </c>
      <c r="B18" s="1">
        <f>SQRT((INDEX(coordinates!$F$2:$F$23,MATCH(B$1,coordinates!$E$2:$E$23,0))-INDEX(coordinates!$F$2:$F$23,MATCH($A18,coordinates!$E$2:$E$23,0)))^2+(INDEX(coordinates!$G$2:$G$23,MATCH(B$1,coordinates!$E$2:$E$23,0))-INDEX(coordinates!$G$2:$G$23,MATCH($A18,coordinates!$E$2:$E$23,0)))^2)</f>
        <v>12.476798467555689</v>
      </c>
      <c r="C18" s="1">
        <f>SQRT((INDEX(coordinates!$F$2:$F$23,MATCH(C$1,coordinates!$E$2:$E$23,0))-INDEX(coordinates!$F$2:$F$23,MATCH($A18,coordinates!$E$2:$E$23,0)))^2+(INDEX(coordinates!$G$2:$G$23,MATCH(C$1,coordinates!$E$2:$E$23,0))-INDEX(coordinates!$G$2:$G$23,MATCH($A18,coordinates!$E$2:$E$23,0)))^2)</f>
        <v>6.3503385736510145</v>
      </c>
      <c r="D18" s="1">
        <f>SQRT((INDEX(coordinates!$F$2:$F$23,MATCH(D$1,coordinates!$E$2:$E$23,0))-INDEX(coordinates!$F$2:$F$23,MATCH($A18,coordinates!$E$2:$E$23,0)))^2+(INDEX(coordinates!$G$2:$G$23,MATCH(D$1,coordinates!$E$2:$E$23,0))-INDEX(coordinates!$G$2:$G$23,MATCH($A18,coordinates!$E$2:$E$23,0)))^2)</f>
        <v>8.4690318218790512</v>
      </c>
      <c r="E18" s="1">
        <f>SQRT((INDEX(coordinates!$F$2:$F$23,MATCH(E$1,coordinates!$E$2:$E$23,0))-INDEX(coordinates!$F$2:$F$23,MATCH($A18,coordinates!$E$2:$E$23,0)))^2+(INDEX(coordinates!$G$2:$G$23,MATCH(E$1,coordinates!$E$2:$E$23,0))-INDEX(coordinates!$G$2:$G$23,MATCH($A18,coordinates!$E$2:$E$23,0)))^2)</f>
        <v>4.8010415536631221</v>
      </c>
      <c r="F18" s="1">
        <f>SQRT((INDEX(coordinates!$F$2:$F$23,MATCH(F$1,coordinates!$E$2:$E$23,0))-INDEX(coordinates!$F$2:$F$23,MATCH($A18,coordinates!$E$2:$E$23,0)))^2+(INDEX(coordinates!$G$2:$G$23,MATCH(F$1,coordinates!$E$2:$E$23,0))-INDEX(coordinates!$G$2:$G$23,MATCH($A18,coordinates!$E$2:$E$23,0)))^2)</f>
        <v>8.8865066252155582</v>
      </c>
      <c r="G18" s="1">
        <f>SQRT((INDEX(coordinates!$F$2:$F$23,MATCH(G$1,coordinates!$E$2:$E$23,0))-INDEX(coordinates!$F$2:$F$23,MATCH($A18,coordinates!$E$2:$E$23,0)))^2+(INDEX(coordinates!$G$2:$G$23,MATCH(G$1,coordinates!$E$2:$E$23,0))-INDEX(coordinates!$G$2:$G$23,MATCH($A18,coordinates!$E$2:$E$23,0)))^2)</f>
        <v>3.6645600008732289</v>
      </c>
      <c r="H18" s="1">
        <f>SQRT((INDEX(coordinates!$F$2:$F$23,MATCH(H$1,coordinates!$E$2:$E$23,0))-INDEX(coordinates!$F$2:$F$23,MATCH($A18,coordinates!$E$2:$E$23,0)))^2+(INDEX(coordinates!$G$2:$G$23,MATCH(H$1,coordinates!$E$2:$E$23,0))-INDEX(coordinates!$G$2:$G$23,MATCH($A18,coordinates!$E$2:$E$23,0)))^2)</f>
        <v>3.3354609876297454</v>
      </c>
      <c r="I18" s="1">
        <f>SQRT((INDEX(coordinates!$F$2:$F$23,MATCH(I$1,coordinates!$E$2:$E$23,0))-INDEX(coordinates!$F$2:$F$23,MATCH($A18,coordinates!$E$2:$E$23,0)))^2+(INDEX(coordinates!$G$2:$G$23,MATCH(I$1,coordinates!$E$2:$E$23,0))-INDEX(coordinates!$G$2:$G$23,MATCH($A18,coordinates!$E$2:$E$23,0)))^2)</f>
        <v>6.1358780952688434</v>
      </c>
      <c r="J18" s="1">
        <f>SQRT((INDEX(coordinates!$F$2:$F$23,MATCH(J$1,coordinates!$E$2:$E$23,0))-INDEX(coordinates!$F$2:$F$23,MATCH($A18,coordinates!$E$2:$E$23,0)))^2+(INDEX(coordinates!$G$2:$G$23,MATCH(J$1,coordinates!$E$2:$E$23,0))-INDEX(coordinates!$G$2:$G$23,MATCH($A18,coordinates!$E$2:$E$23,0)))^2)</f>
        <v>10.264160949634411</v>
      </c>
      <c r="K18" s="1">
        <f>SQRT((INDEX(coordinates!$F$2:$F$23,MATCH(K$1,coordinates!$E$2:$E$23,0))-INDEX(coordinates!$F$2:$F$23,MATCH($A18,coordinates!$E$2:$E$23,0)))^2+(INDEX(coordinates!$G$2:$G$23,MATCH(K$1,coordinates!$E$2:$E$23,0))-INDEX(coordinates!$G$2:$G$23,MATCH($A18,coordinates!$E$2:$E$23,0)))^2)</f>
        <v>7.5868438760791701</v>
      </c>
      <c r="L18" s="1">
        <f>SQRT((INDEX(coordinates!$F$2:$F$23,MATCH(L$1,coordinates!$E$2:$E$23,0))-INDEX(coordinates!$F$2:$F$23,MATCH($A18,coordinates!$E$2:$E$23,0)))^2+(INDEX(coordinates!$G$2:$G$23,MATCH(L$1,coordinates!$E$2:$E$23,0))-INDEX(coordinates!$G$2:$G$23,MATCH($A18,coordinates!$E$2:$E$23,0)))^2)</f>
        <v>7.5009599385678634</v>
      </c>
      <c r="M18" s="1">
        <f>SQRT((INDEX(coordinates!$F$2:$F$23,MATCH(M$1,coordinates!$E$2:$E$23,0))-INDEX(coordinates!$F$2:$F$23,MATCH($A18,coordinates!$E$2:$E$23,0)))^2+(INDEX(coordinates!$G$2:$G$23,MATCH(M$1,coordinates!$E$2:$E$23,0))-INDEX(coordinates!$G$2:$G$23,MATCH($A18,coordinates!$E$2:$E$23,0)))^2)</f>
        <v>2.746069918993324</v>
      </c>
      <c r="N18" s="1">
        <f>SQRT((INDEX(coordinates!$F$2:$F$23,MATCH(N$1,coordinates!$E$2:$E$23,0))-INDEX(coordinates!$F$2:$F$23,MATCH($A18,coordinates!$E$2:$E$23,0)))^2+(INDEX(coordinates!$G$2:$G$23,MATCH(N$1,coordinates!$E$2:$E$23,0))-INDEX(coordinates!$G$2:$G$23,MATCH($A18,coordinates!$E$2:$E$23,0)))^2)</f>
        <v>2.1980218379260932</v>
      </c>
      <c r="O18" s="1">
        <f>SQRT((INDEX(coordinates!$F$2:$F$23,MATCH(O$1,coordinates!$E$2:$E$23,0))-INDEX(coordinates!$F$2:$F$23,MATCH($A18,coordinates!$E$2:$E$23,0)))^2+(INDEX(coordinates!$G$2:$G$23,MATCH(O$1,coordinates!$E$2:$E$23,0))-INDEX(coordinates!$G$2:$G$23,MATCH($A18,coordinates!$E$2:$E$23,0)))^2)</f>
        <v>11.884889566167624</v>
      </c>
      <c r="P18" s="1">
        <f>SQRT((INDEX(coordinates!$F$2:$F$23,MATCH(P$1,coordinates!$E$2:$E$23,0))-INDEX(coordinates!$F$2:$F$23,MATCH($A18,coordinates!$E$2:$E$23,0)))^2+(INDEX(coordinates!$G$2:$G$23,MATCH(P$1,coordinates!$E$2:$E$23,0))-INDEX(coordinates!$G$2:$G$23,MATCH($A18,coordinates!$E$2:$E$23,0)))^2)</f>
        <v>9.6271698852778105</v>
      </c>
      <c r="Q18" s="1">
        <f>SQRT((INDEX(coordinates!$F$2:$F$23,MATCH(Q$1,coordinates!$E$2:$E$23,0))-INDEX(coordinates!$F$2:$F$23,MATCH($A18,coordinates!$E$2:$E$23,0)))^2+(INDEX(coordinates!$G$2:$G$23,MATCH(Q$1,coordinates!$E$2:$E$23,0))-INDEX(coordinates!$G$2:$G$23,MATCH($A18,coordinates!$E$2:$E$23,0)))^2)</f>
        <v>11.038405681981434</v>
      </c>
      <c r="R18" s="1">
        <f>SQRT((INDEX(coordinates!$F$2:$F$23,MATCH(R$1,coordinates!$E$2:$E$23,0))-INDEX(coordinates!$F$2:$F$23,MATCH($A18,coordinates!$E$2:$E$23,0)))^2+(INDEX(coordinates!$G$2:$G$23,MATCH(R$1,coordinates!$E$2:$E$23,0))-INDEX(coordinates!$G$2:$G$23,MATCH($A18,coordinates!$E$2:$E$23,0)))^2)</f>
        <v>0</v>
      </c>
      <c r="S18" s="1">
        <f>SQRT((INDEX(coordinates!$F$2:$F$23,MATCH(S$1,coordinates!$E$2:$E$23,0))-INDEX(coordinates!$F$2:$F$23,MATCH($A18,coordinates!$E$2:$E$23,0)))^2+(INDEX(coordinates!$G$2:$G$23,MATCH(S$1,coordinates!$E$2:$E$23,0))-INDEX(coordinates!$G$2:$G$23,MATCH($A18,coordinates!$E$2:$E$23,0)))^2)</f>
        <v>8.4801474043792435</v>
      </c>
      <c r="T18" s="1">
        <f>SQRT((INDEX(coordinates!$F$2:$F$23,MATCH(T$1,coordinates!$E$2:$E$23,0))-INDEX(coordinates!$F$2:$F$23,MATCH($A18,coordinates!$E$2:$E$23,0)))^2+(INDEX(coordinates!$G$2:$G$23,MATCH(T$1,coordinates!$E$2:$E$23,0))-INDEX(coordinates!$G$2:$G$23,MATCH($A18,coordinates!$E$2:$E$23,0)))^2)</f>
        <v>12.329837792931421</v>
      </c>
      <c r="U18" s="1">
        <f>SQRT((INDEX(coordinates!$F$2:$F$23,MATCH(U$1,coordinates!$E$2:$E$23,0))-INDEX(coordinates!$F$2:$F$23,MATCH($A18,coordinates!$E$2:$E$23,0)))^2+(INDEX(coordinates!$G$2:$G$23,MATCH(U$1,coordinates!$E$2:$E$23,0))-INDEX(coordinates!$G$2:$G$23,MATCH($A18,coordinates!$E$2:$E$23,0)))^2)</f>
        <v>7.1315426101230015</v>
      </c>
      <c r="V18" s="1">
        <f>SQRT((INDEX(coordinates!$F$2:$F$23,MATCH(V$1,coordinates!$E$2:$E$23,0))-INDEX(coordinates!$F$2:$F$23,MATCH($A18,coordinates!$E$2:$E$23,0)))^2+(INDEX(coordinates!$G$2:$G$23,MATCH(V$1,coordinates!$E$2:$E$23,0))-INDEX(coordinates!$G$2:$G$23,MATCH($A18,coordinates!$E$2:$E$23,0)))^2)</f>
        <v>5.7212323847227182</v>
      </c>
      <c r="W18" s="1">
        <f>SQRT((INDEX(coordinates!$F$2:$F$23,MATCH(W$1,coordinates!$E$2:$E$23,0))-INDEX(coordinates!$F$2:$F$23,MATCH($A18,coordinates!$E$2:$E$23,0)))^2+(INDEX(coordinates!$G$2:$G$23,MATCH(W$1,coordinates!$E$2:$E$23,0))-INDEX(coordinates!$G$2:$G$23,MATCH($A18,coordinates!$E$2:$E$23,0)))^2)</f>
        <v>3.9616789370164764</v>
      </c>
      <c r="X18" s="1"/>
      <c r="Y18" s="1"/>
      <c r="Z18" s="1"/>
    </row>
    <row r="19" spans="1:26" x14ac:dyDescent="0.3">
      <c r="A19" t="s">
        <v>51</v>
      </c>
      <c r="B19" s="1">
        <f>SQRT((INDEX(coordinates!$F$2:$F$23,MATCH(B$1,coordinates!$E$2:$E$23,0))-INDEX(coordinates!$F$2:$F$23,MATCH($A19,coordinates!$E$2:$E$23,0)))^2+(INDEX(coordinates!$G$2:$G$23,MATCH(B$1,coordinates!$E$2:$E$23,0))-INDEX(coordinates!$G$2:$G$23,MATCH($A19,coordinates!$E$2:$E$23,0)))^2)</f>
        <v>9.3484758115962414</v>
      </c>
      <c r="C19" s="1">
        <f>SQRT((INDEX(coordinates!$F$2:$F$23,MATCH(C$1,coordinates!$E$2:$E$23,0))-INDEX(coordinates!$F$2:$F$23,MATCH($A19,coordinates!$E$2:$E$23,0)))^2+(INDEX(coordinates!$G$2:$G$23,MATCH(C$1,coordinates!$E$2:$E$23,0))-INDEX(coordinates!$G$2:$G$23,MATCH($A19,coordinates!$E$2:$E$23,0)))^2)</f>
        <v>10.453463540855729</v>
      </c>
      <c r="D19" s="1">
        <f>SQRT((INDEX(coordinates!$F$2:$F$23,MATCH(D$1,coordinates!$E$2:$E$23,0))-INDEX(coordinates!$F$2:$F$23,MATCH($A19,coordinates!$E$2:$E$23,0)))^2+(INDEX(coordinates!$G$2:$G$23,MATCH(D$1,coordinates!$E$2:$E$23,0))-INDEX(coordinates!$G$2:$G$23,MATCH($A19,coordinates!$E$2:$E$23,0)))^2)</f>
        <v>8.0891161445487985</v>
      </c>
      <c r="E19" s="1">
        <f>SQRT((INDEX(coordinates!$F$2:$F$23,MATCH(E$1,coordinates!$E$2:$E$23,0))-INDEX(coordinates!$F$2:$F$23,MATCH($A19,coordinates!$E$2:$E$23,0)))^2+(INDEX(coordinates!$G$2:$G$23,MATCH(E$1,coordinates!$E$2:$E$23,0))-INDEX(coordinates!$G$2:$G$23,MATCH($A19,coordinates!$E$2:$E$23,0)))^2)</f>
        <v>3.8087924595598541</v>
      </c>
      <c r="F19" s="1">
        <f>SQRT((INDEX(coordinates!$F$2:$F$23,MATCH(F$1,coordinates!$E$2:$E$23,0))-INDEX(coordinates!$F$2:$F$23,MATCH($A19,coordinates!$E$2:$E$23,0)))^2+(INDEX(coordinates!$G$2:$G$23,MATCH(F$1,coordinates!$E$2:$E$23,0))-INDEX(coordinates!$G$2:$G$23,MATCH($A19,coordinates!$E$2:$E$23,0)))^2)</f>
        <v>4.2014402292547253</v>
      </c>
      <c r="G19" s="1">
        <f>SQRT((INDEX(coordinates!$F$2:$F$23,MATCH(G$1,coordinates!$E$2:$E$23,0))-INDEX(coordinates!$F$2:$F$23,MATCH($A19,coordinates!$E$2:$E$23,0)))^2+(INDEX(coordinates!$G$2:$G$23,MATCH(G$1,coordinates!$E$2:$E$23,0))-INDEX(coordinates!$G$2:$G$23,MATCH($A19,coordinates!$E$2:$E$23,0)))^2)</f>
        <v>10.444831257612543</v>
      </c>
      <c r="H19" s="1">
        <f>SQRT((INDEX(coordinates!$F$2:$F$23,MATCH(H$1,coordinates!$E$2:$E$23,0))-INDEX(coordinates!$F$2:$F$23,MATCH($A19,coordinates!$E$2:$E$23,0)))^2+(INDEX(coordinates!$G$2:$G$23,MATCH(H$1,coordinates!$E$2:$E$23,0))-INDEX(coordinates!$G$2:$G$23,MATCH($A19,coordinates!$E$2:$E$23,0)))^2)</f>
        <v>8.834047769850466</v>
      </c>
      <c r="I19" s="1">
        <f>SQRT((INDEX(coordinates!$F$2:$F$23,MATCH(I$1,coordinates!$E$2:$E$23,0))-INDEX(coordinates!$F$2:$F$23,MATCH($A19,coordinates!$E$2:$E$23,0)))^2+(INDEX(coordinates!$G$2:$G$23,MATCH(I$1,coordinates!$E$2:$E$23,0))-INDEX(coordinates!$G$2:$G$23,MATCH($A19,coordinates!$E$2:$E$23,0)))^2)</f>
        <v>12.22715420692812</v>
      </c>
      <c r="J19" s="1">
        <f>SQRT((INDEX(coordinates!$F$2:$F$23,MATCH(J$1,coordinates!$E$2:$E$23,0))-INDEX(coordinates!$F$2:$F$23,MATCH($A19,coordinates!$E$2:$E$23,0)))^2+(INDEX(coordinates!$G$2:$G$23,MATCH(J$1,coordinates!$E$2:$E$23,0))-INDEX(coordinates!$G$2:$G$23,MATCH($A19,coordinates!$E$2:$E$23,0)))^2)</f>
        <v>6.2191076530319043</v>
      </c>
      <c r="K19" s="1">
        <f>SQRT((INDEX(coordinates!$F$2:$F$23,MATCH(K$1,coordinates!$E$2:$E$23,0))-INDEX(coordinates!$F$2:$F$23,MATCH($A19,coordinates!$E$2:$E$23,0)))^2+(INDEX(coordinates!$G$2:$G$23,MATCH(K$1,coordinates!$E$2:$E$23,0))-INDEX(coordinates!$G$2:$G$23,MATCH($A19,coordinates!$E$2:$E$23,0)))^2)</f>
        <v>8.9489943569096084</v>
      </c>
      <c r="L19" s="1">
        <f>SQRT((INDEX(coordinates!$F$2:$F$23,MATCH(L$1,coordinates!$E$2:$E$23,0))-INDEX(coordinates!$F$2:$F$23,MATCH($A19,coordinates!$E$2:$E$23,0)))^2+(INDEX(coordinates!$G$2:$G$23,MATCH(L$1,coordinates!$E$2:$E$23,0))-INDEX(coordinates!$G$2:$G$23,MATCH($A19,coordinates!$E$2:$E$23,0)))^2)</f>
        <v>12.344282077140008</v>
      </c>
      <c r="M19" s="1">
        <f>SQRT((INDEX(coordinates!$F$2:$F$23,MATCH(M$1,coordinates!$E$2:$E$23,0))-INDEX(coordinates!$F$2:$F$23,MATCH($A19,coordinates!$E$2:$E$23,0)))^2+(INDEX(coordinates!$G$2:$G$23,MATCH(M$1,coordinates!$E$2:$E$23,0))-INDEX(coordinates!$G$2:$G$23,MATCH($A19,coordinates!$E$2:$E$23,0)))^2)</f>
        <v>7.2182130752700839</v>
      </c>
      <c r="N19" s="1">
        <f>SQRT((INDEX(coordinates!$F$2:$F$23,MATCH(N$1,coordinates!$E$2:$E$23,0))-INDEX(coordinates!$F$2:$F$23,MATCH($A19,coordinates!$E$2:$E$23,0)))^2+(INDEX(coordinates!$G$2:$G$23,MATCH(N$1,coordinates!$E$2:$E$23,0))-INDEX(coordinates!$G$2:$G$23,MATCH($A19,coordinates!$E$2:$E$23,0)))^2)</f>
        <v>9.4302704096966377</v>
      </c>
      <c r="O19" s="1">
        <f>SQRT((INDEX(coordinates!$F$2:$F$23,MATCH(O$1,coordinates!$E$2:$E$23,0))-INDEX(coordinates!$F$2:$F$23,MATCH($A19,coordinates!$E$2:$E$23,0)))^2+(INDEX(coordinates!$G$2:$G$23,MATCH(O$1,coordinates!$E$2:$E$23,0))-INDEX(coordinates!$G$2:$G$23,MATCH($A19,coordinates!$E$2:$E$23,0)))^2)</f>
        <v>3.546110545372211</v>
      </c>
      <c r="P19" s="1">
        <f>SQRT((INDEX(coordinates!$F$2:$F$23,MATCH(P$1,coordinates!$E$2:$E$23,0))-INDEX(coordinates!$F$2:$F$23,MATCH($A19,coordinates!$E$2:$E$23,0)))^2+(INDEX(coordinates!$G$2:$G$23,MATCH(P$1,coordinates!$E$2:$E$23,0))-INDEX(coordinates!$G$2:$G$23,MATCH($A19,coordinates!$E$2:$E$23,0)))^2)</f>
        <v>1.6447796204963145</v>
      </c>
      <c r="Q19" s="1">
        <f>SQRT((INDEX(coordinates!$F$2:$F$23,MATCH(Q$1,coordinates!$E$2:$E$23,0))-INDEX(coordinates!$F$2:$F$23,MATCH($A19,coordinates!$E$2:$E$23,0)))^2+(INDEX(coordinates!$G$2:$G$23,MATCH(Q$1,coordinates!$E$2:$E$23,0))-INDEX(coordinates!$G$2:$G$23,MATCH($A19,coordinates!$E$2:$E$23,0)))^2)</f>
        <v>8.4037194146401628</v>
      </c>
      <c r="R19" s="1">
        <f>SQRT((INDEX(coordinates!$F$2:$F$23,MATCH(R$1,coordinates!$E$2:$E$23,0))-INDEX(coordinates!$F$2:$F$23,MATCH($A19,coordinates!$E$2:$E$23,0)))^2+(INDEX(coordinates!$G$2:$G$23,MATCH(R$1,coordinates!$E$2:$E$23,0))-INDEX(coordinates!$G$2:$G$23,MATCH($A19,coordinates!$E$2:$E$23,0)))^2)</f>
        <v>8.4801474043792435</v>
      </c>
      <c r="S19" s="1">
        <f>SQRT((INDEX(coordinates!$F$2:$F$23,MATCH(S$1,coordinates!$E$2:$E$23,0))-INDEX(coordinates!$F$2:$F$23,MATCH($A19,coordinates!$E$2:$E$23,0)))^2+(INDEX(coordinates!$G$2:$G$23,MATCH(S$1,coordinates!$E$2:$E$23,0))-INDEX(coordinates!$G$2:$G$23,MATCH($A19,coordinates!$E$2:$E$23,0)))^2)</f>
        <v>0</v>
      </c>
      <c r="T19" s="1">
        <f>SQRT((INDEX(coordinates!$F$2:$F$23,MATCH(T$1,coordinates!$E$2:$E$23,0))-INDEX(coordinates!$F$2:$F$23,MATCH($A19,coordinates!$E$2:$E$23,0)))^2+(INDEX(coordinates!$G$2:$G$23,MATCH(T$1,coordinates!$E$2:$E$23,0))-INDEX(coordinates!$G$2:$G$23,MATCH($A19,coordinates!$E$2:$E$23,0)))^2)</f>
        <v>6.369756667251897</v>
      </c>
      <c r="U19" s="1">
        <f>SQRT((INDEX(coordinates!$F$2:$F$23,MATCH(U$1,coordinates!$E$2:$E$23,0))-INDEX(coordinates!$F$2:$F$23,MATCH($A19,coordinates!$E$2:$E$23,0)))^2+(INDEX(coordinates!$G$2:$G$23,MATCH(U$1,coordinates!$E$2:$E$23,0))-INDEX(coordinates!$G$2:$G$23,MATCH($A19,coordinates!$E$2:$E$23,0)))^2)</f>
        <v>12.448967828699695</v>
      </c>
      <c r="V19" s="1">
        <f>SQRT((INDEX(coordinates!$F$2:$F$23,MATCH(V$1,coordinates!$E$2:$E$23,0))-INDEX(coordinates!$F$2:$F$23,MATCH($A19,coordinates!$E$2:$E$23,0)))^2+(INDEX(coordinates!$G$2:$G$23,MATCH(V$1,coordinates!$E$2:$E$23,0))-INDEX(coordinates!$G$2:$G$23,MATCH($A19,coordinates!$E$2:$E$23,0)))^2)</f>
        <v>3.4985997198879444</v>
      </c>
      <c r="W19" s="1">
        <f>SQRT((INDEX(coordinates!$F$2:$F$23,MATCH(W$1,coordinates!$E$2:$E$23,0))-INDEX(coordinates!$F$2:$F$23,MATCH($A19,coordinates!$E$2:$E$23,0)))^2+(INDEX(coordinates!$G$2:$G$23,MATCH(W$1,coordinates!$E$2:$E$23,0))-INDEX(coordinates!$G$2:$G$23,MATCH($A19,coordinates!$E$2:$E$23,0)))^2)</f>
        <v>12.430197102218452</v>
      </c>
      <c r="X19" s="1"/>
      <c r="Y19" s="1"/>
      <c r="Z19" s="1"/>
    </row>
    <row r="20" spans="1:26" x14ac:dyDescent="0.3">
      <c r="A20" t="s">
        <v>52</v>
      </c>
      <c r="B20" s="1">
        <f>SQRT((INDEX(coordinates!$F$2:$F$23,MATCH(B$1,coordinates!$E$2:$E$23,0))-INDEX(coordinates!$F$2:$F$23,MATCH($A20,coordinates!$E$2:$E$23,0)))^2+(INDEX(coordinates!$G$2:$G$23,MATCH(B$1,coordinates!$E$2:$E$23,0))-INDEX(coordinates!$G$2:$G$23,MATCH($A20,coordinates!$E$2:$E$23,0)))^2)</f>
        <v>4.2619479114602052</v>
      </c>
      <c r="C20" s="1">
        <f>SQRT((INDEX(coordinates!$F$2:$F$23,MATCH(C$1,coordinates!$E$2:$E$23,0))-INDEX(coordinates!$F$2:$F$23,MATCH($A20,coordinates!$E$2:$E$23,0)))^2+(INDEX(coordinates!$G$2:$G$23,MATCH(C$1,coordinates!$E$2:$E$23,0))-INDEX(coordinates!$G$2:$G$23,MATCH($A20,coordinates!$E$2:$E$23,0)))^2)</f>
        <v>10.644853216460996</v>
      </c>
      <c r="D20" s="1">
        <f>SQRT((INDEX(coordinates!$F$2:$F$23,MATCH(D$1,coordinates!$E$2:$E$23,0))-INDEX(coordinates!$F$2:$F$23,MATCH($A20,coordinates!$E$2:$E$23,0)))^2+(INDEX(coordinates!$G$2:$G$23,MATCH(D$1,coordinates!$E$2:$E$23,0))-INDEX(coordinates!$G$2:$G$23,MATCH($A20,coordinates!$E$2:$E$23,0)))^2)</f>
        <v>6.3109111861917375</v>
      </c>
      <c r="E20" s="1">
        <f>SQRT((INDEX(coordinates!$F$2:$F$23,MATCH(E$1,coordinates!$E$2:$E$23,0))-INDEX(coordinates!$F$2:$F$23,MATCH($A20,coordinates!$E$2:$E$23,0)))^2+(INDEX(coordinates!$G$2:$G$23,MATCH(E$1,coordinates!$E$2:$E$23,0))-INDEX(coordinates!$G$2:$G$23,MATCH($A20,coordinates!$E$2:$E$23,0)))^2)</f>
        <v>7.983539315366337</v>
      </c>
      <c r="F20" s="1">
        <f>SQRT((INDEX(coordinates!$F$2:$F$23,MATCH(F$1,coordinates!$E$2:$E$23,0))-INDEX(coordinates!$F$2:$F$23,MATCH($A20,coordinates!$E$2:$E$23,0)))^2+(INDEX(coordinates!$G$2:$G$23,MATCH(F$1,coordinates!$E$2:$E$23,0))-INDEX(coordinates!$G$2:$G$23,MATCH($A20,coordinates!$E$2:$E$23,0)))^2)</f>
        <v>3.4469261668913078</v>
      </c>
      <c r="G20" s="1">
        <f>SQRT((INDEX(coordinates!$F$2:$F$23,MATCH(G$1,coordinates!$E$2:$E$23,0))-INDEX(coordinates!$F$2:$F$23,MATCH($A20,coordinates!$E$2:$E$23,0)))^2+(INDEX(coordinates!$G$2:$G$23,MATCH(G$1,coordinates!$E$2:$E$23,0))-INDEX(coordinates!$G$2:$G$23,MATCH($A20,coordinates!$E$2:$E$23,0)))^2)</f>
        <v>15.358518808791427</v>
      </c>
      <c r="H20" s="1">
        <f>SQRT((INDEX(coordinates!$F$2:$F$23,MATCH(H$1,coordinates!$E$2:$E$23,0))-INDEX(coordinates!$F$2:$F$23,MATCH($A20,coordinates!$E$2:$E$23,0)))^2+(INDEX(coordinates!$G$2:$G$23,MATCH(H$1,coordinates!$E$2:$E$23,0))-INDEX(coordinates!$G$2:$G$23,MATCH($A20,coordinates!$E$2:$E$23,0)))^2)</f>
        <v>10.834620436360472</v>
      </c>
      <c r="I20" s="1">
        <f>SQRT((INDEX(coordinates!$F$2:$F$23,MATCH(I$1,coordinates!$E$2:$E$23,0))-INDEX(coordinates!$F$2:$F$23,MATCH($A20,coordinates!$E$2:$E$23,0)))^2+(INDEX(coordinates!$G$2:$G$23,MATCH(I$1,coordinates!$E$2:$E$23,0))-INDEX(coordinates!$G$2:$G$23,MATCH($A20,coordinates!$E$2:$E$23,0)))^2)</f>
        <v>13.168967309550132</v>
      </c>
      <c r="J20" s="1">
        <f>SQRT((INDEX(coordinates!$F$2:$F$23,MATCH(J$1,coordinates!$E$2:$E$23,0))-INDEX(coordinates!$F$2:$F$23,MATCH($A20,coordinates!$E$2:$E$23,0)))^2+(INDEX(coordinates!$G$2:$G$23,MATCH(J$1,coordinates!$E$2:$E$23,0))-INDEX(coordinates!$G$2:$G$23,MATCH($A20,coordinates!$E$2:$E$23,0)))^2)</f>
        <v>2.6552024404930039</v>
      </c>
      <c r="K20" s="1">
        <f>SQRT((INDEX(coordinates!$F$2:$F$23,MATCH(K$1,coordinates!$E$2:$E$23,0))-INDEX(coordinates!$F$2:$F$23,MATCH($A20,coordinates!$E$2:$E$23,0)))^2+(INDEX(coordinates!$G$2:$G$23,MATCH(K$1,coordinates!$E$2:$E$23,0))-INDEX(coordinates!$G$2:$G$23,MATCH($A20,coordinates!$E$2:$E$23,0)))^2)</f>
        <v>7.9725591876134736</v>
      </c>
      <c r="L20" s="1">
        <f>SQRT((INDEX(coordinates!$F$2:$F$23,MATCH(L$1,coordinates!$E$2:$E$23,0))-INDEX(coordinates!$F$2:$F$23,MATCH($A20,coordinates!$E$2:$E$23,0)))^2+(INDEX(coordinates!$G$2:$G$23,MATCH(L$1,coordinates!$E$2:$E$23,0))-INDEX(coordinates!$G$2:$G$23,MATCH($A20,coordinates!$E$2:$E$23,0)))^2)</f>
        <v>12.322438881974623</v>
      </c>
      <c r="M20" s="1">
        <f>SQRT((INDEX(coordinates!$F$2:$F$23,MATCH(M$1,coordinates!$E$2:$E$23,0))-INDEX(coordinates!$F$2:$F$23,MATCH($A20,coordinates!$E$2:$E$23,0)))^2+(INDEX(coordinates!$G$2:$G$23,MATCH(M$1,coordinates!$E$2:$E$23,0))-INDEX(coordinates!$G$2:$G$23,MATCH($A20,coordinates!$E$2:$E$23,0)))^2)</f>
        <v>12.290109844911884</v>
      </c>
      <c r="N20" s="1">
        <f>SQRT((INDEX(coordinates!$F$2:$F$23,MATCH(N$1,coordinates!$E$2:$E$23,0))-INDEX(coordinates!$F$2:$F$23,MATCH($A20,coordinates!$E$2:$E$23,0)))^2+(INDEX(coordinates!$G$2:$G$23,MATCH(N$1,coordinates!$E$2:$E$23,0))-INDEX(coordinates!$G$2:$G$23,MATCH($A20,coordinates!$E$2:$E$23,0)))^2)</f>
        <v>14.036359926989618</v>
      </c>
      <c r="O20" s="1">
        <f>SQRT((INDEX(coordinates!$F$2:$F$23,MATCH(O$1,coordinates!$E$2:$E$23,0))-INDEX(coordinates!$F$2:$F$23,MATCH($A20,coordinates!$E$2:$E$23,0)))^2+(INDEX(coordinates!$G$2:$G$23,MATCH(O$1,coordinates!$E$2:$E$23,0))-INDEX(coordinates!$G$2:$G$23,MATCH($A20,coordinates!$E$2:$E$23,0)))^2)</f>
        <v>4.8629723420969606</v>
      </c>
      <c r="P20" s="1">
        <f>SQRT((INDEX(coordinates!$F$2:$F$23,MATCH(P$1,coordinates!$E$2:$E$23,0))-INDEX(coordinates!$F$2:$F$23,MATCH($A20,coordinates!$E$2:$E$23,0)))^2+(INDEX(coordinates!$G$2:$G$23,MATCH(P$1,coordinates!$E$2:$E$23,0))-INDEX(coordinates!$G$2:$G$23,MATCH($A20,coordinates!$E$2:$E$23,0)))^2)</f>
        <v>7.2919476136351937</v>
      </c>
      <c r="Q20" s="1">
        <f>SQRT((INDEX(coordinates!$F$2:$F$23,MATCH(Q$1,coordinates!$E$2:$E$23,0))-INDEX(coordinates!$F$2:$F$23,MATCH($A20,coordinates!$E$2:$E$23,0)))^2+(INDEX(coordinates!$G$2:$G$23,MATCH(Q$1,coordinates!$E$2:$E$23,0))-INDEX(coordinates!$G$2:$G$23,MATCH($A20,coordinates!$E$2:$E$23,0)))^2)</f>
        <v>4.2787030745308803</v>
      </c>
      <c r="R20" s="1">
        <f>SQRT((INDEX(coordinates!$F$2:$F$23,MATCH(R$1,coordinates!$E$2:$E$23,0))-INDEX(coordinates!$F$2:$F$23,MATCH($A20,coordinates!$E$2:$E$23,0)))^2+(INDEX(coordinates!$G$2:$G$23,MATCH(R$1,coordinates!$E$2:$E$23,0))-INDEX(coordinates!$G$2:$G$23,MATCH($A20,coordinates!$E$2:$E$23,0)))^2)</f>
        <v>12.329837792931421</v>
      </c>
      <c r="S20" s="1">
        <f>SQRT((INDEX(coordinates!$F$2:$F$23,MATCH(S$1,coordinates!$E$2:$E$23,0))-INDEX(coordinates!$F$2:$F$23,MATCH($A20,coordinates!$E$2:$E$23,0)))^2+(INDEX(coordinates!$G$2:$G$23,MATCH(S$1,coordinates!$E$2:$E$23,0))-INDEX(coordinates!$G$2:$G$23,MATCH($A20,coordinates!$E$2:$E$23,0)))^2)</f>
        <v>6.369756667251897</v>
      </c>
      <c r="T20" s="1">
        <f>SQRT((INDEX(coordinates!$F$2:$F$23,MATCH(T$1,coordinates!$E$2:$E$23,0))-INDEX(coordinates!$F$2:$F$23,MATCH($A20,coordinates!$E$2:$E$23,0)))^2+(INDEX(coordinates!$G$2:$G$23,MATCH(T$1,coordinates!$E$2:$E$23,0))-INDEX(coordinates!$G$2:$G$23,MATCH($A20,coordinates!$E$2:$E$23,0)))^2)</f>
        <v>0</v>
      </c>
      <c r="U20" s="1">
        <f>SQRT((INDEX(coordinates!$F$2:$F$23,MATCH(U$1,coordinates!$E$2:$E$23,0))-INDEX(coordinates!$F$2:$F$23,MATCH($A20,coordinates!$E$2:$E$23,0)))^2+(INDEX(coordinates!$G$2:$G$23,MATCH(U$1,coordinates!$E$2:$E$23,0))-INDEX(coordinates!$G$2:$G$23,MATCH($A20,coordinates!$E$2:$E$23,0)))^2)</f>
        <v>12.745391323925682</v>
      </c>
      <c r="V20" s="1">
        <f>SQRT((INDEX(coordinates!$F$2:$F$23,MATCH(V$1,coordinates!$E$2:$E$23,0))-INDEX(coordinates!$F$2:$F$23,MATCH($A20,coordinates!$E$2:$E$23,0)))^2+(INDEX(coordinates!$G$2:$G$23,MATCH(V$1,coordinates!$E$2:$E$23,0))-INDEX(coordinates!$G$2:$G$23,MATCH($A20,coordinates!$E$2:$E$23,0)))^2)</f>
        <v>9.3620937829098896</v>
      </c>
      <c r="W20" s="1">
        <f>SQRT((INDEX(coordinates!$F$2:$F$23,MATCH(W$1,coordinates!$E$2:$E$23,0))-INDEX(coordinates!$F$2:$F$23,MATCH($A20,coordinates!$E$2:$E$23,0)))^2+(INDEX(coordinates!$G$2:$G$23,MATCH(W$1,coordinates!$E$2:$E$23,0))-INDEX(coordinates!$G$2:$G$23,MATCH($A20,coordinates!$E$2:$E$23,0)))^2)</f>
        <v>15.768956845650887</v>
      </c>
      <c r="X20" s="1"/>
      <c r="Y20" s="1"/>
      <c r="Z20" s="1"/>
    </row>
    <row r="21" spans="1:26" x14ac:dyDescent="0.3">
      <c r="A21" t="s">
        <v>53</v>
      </c>
      <c r="B21" s="1">
        <f>SQRT((INDEX(coordinates!$F$2:$F$23,MATCH(B$1,coordinates!$E$2:$E$23,0))-INDEX(coordinates!$F$2:$F$23,MATCH($A21,coordinates!$E$2:$E$23,0)))^2+(INDEX(coordinates!$G$2:$G$23,MATCH(B$1,coordinates!$E$2:$E$23,0))-INDEX(coordinates!$G$2:$G$23,MATCH($A21,coordinates!$E$2:$E$23,0)))^2)</f>
        <v>10.460841266360942</v>
      </c>
      <c r="C21" s="1">
        <f>SQRT((INDEX(coordinates!$F$2:$F$23,MATCH(C$1,coordinates!$E$2:$E$23,0))-INDEX(coordinates!$F$2:$F$23,MATCH($A21,coordinates!$E$2:$E$23,0)))^2+(INDEX(coordinates!$G$2:$G$23,MATCH(C$1,coordinates!$E$2:$E$23,0))-INDEX(coordinates!$G$2:$G$23,MATCH($A21,coordinates!$E$2:$E$23,0)))^2)</f>
        <v>2.1393690658696549</v>
      </c>
      <c r="D21" s="1">
        <f>SQRT((INDEX(coordinates!$F$2:$F$23,MATCH(D$1,coordinates!$E$2:$E$23,0))-INDEX(coordinates!$F$2:$F$23,MATCH($A21,coordinates!$E$2:$E$23,0)))^2+(INDEX(coordinates!$G$2:$G$23,MATCH(D$1,coordinates!$E$2:$E$23,0))-INDEX(coordinates!$G$2:$G$23,MATCH($A21,coordinates!$E$2:$E$23,0)))^2)</f>
        <v>6.5138774934749888</v>
      </c>
      <c r="E21" s="1">
        <f>SQRT((INDEX(coordinates!$F$2:$F$23,MATCH(E$1,coordinates!$E$2:$E$23,0))-INDEX(coordinates!$F$2:$F$23,MATCH($A21,coordinates!$E$2:$E$23,0)))^2+(INDEX(coordinates!$G$2:$G$23,MATCH(E$1,coordinates!$E$2:$E$23,0))-INDEX(coordinates!$G$2:$G$23,MATCH($A21,coordinates!$E$2:$E$23,0)))^2)</f>
        <v>9.0421734112988563</v>
      </c>
      <c r="F21" s="1">
        <f>SQRT((INDEX(coordinates!$F$2:$F$23,MATCH(F$1,coordinates!$E$2:$E$23,0))-INDEX(coordinates!$F$2:$F$23,MATCH($A21,coordinates!$E$2:$E$23,0)))^2+(INDEX(coordinates!$G$2:$G$23,MATCH(F$1,coordinates!$E$2:$E$23,0))-INDEX(coordinates!$G$2:$G$23,MATCH($A21,coordinates!$E$2:$E$23,0)))^2)</f>
        <v>10.126267821858159</v>
      </c>
      <c r="G21" s="1">
        <f>SQRT((INDEX(coordinates!$F$2:$F$23,MATCH(G$1,coordinates!$E$2:$E$23,0))-INDEX(coordinates!$F$2:$F$23,MATCH($A21,coordinates!$E$2:$E$23,0)))^2+(INDEX(coordinates!$G$2:$G$23,MATCH(G$1,coordinates!$E$2:$E$23,0))-INDEX(coordinates!$G$2:$G$23,MATCH($A21,coordinates!$E$2:$E$23,0)))^2)</f>
        <v>10.272589741637695</v>
      </c>
      <c r="H21" s="1">
        <f>SQRT((INDEX(coordinates!$F$2:$F$23,MATCH(H$1,coordinates!$E$2:$E$23,0))-INDEX(coordinates!$F$2:$F$23,MATCH($A21,coordinates!$E$2:$E$23,0)))^2+(INDEX(coordinates!$G$2:$G$23,MATCH(H$1,coordinates!$E$2:$E$23,0))-INDEX(coordinates!$G$2:$G$23,MATCH($A21,coordinates!$E$2:$E$23,0)))^2)</f>
        <v>4.1744460710374494</v>
      </c>
      <c r="I21" s="1">
        <f>SQRT((INDEX(coordinates!$F$2:$F$23,MATCH(I$1,coordinates!$E$2:$E$23,0))-INDEX(coordinates!$F$2:$F$23,MATCH($A21,coordinates!$E$2:$E$23,0)))^2+(INDEX(coordinates!$G$2:$G$23,MATCH(I$1,coordinates!$E$2:$E$23,0))-INDEX(coordinates!$G$2:$G$23,MATCH($A21,coordinates!$E$2:$E$23,0)))^2)</f>
        <v>1.2913945950018533</v>
      </c>
      <c r="J21" s="1">
        <f>SQRT((INDEX(coordinates!$F$2:$F$23,MATCH(J$1,coordinates!$E$2:$E$23,0))-INDEX(coordinates!$F$2:$F$23,MATCH($A21,coordinates!$E$2:$E$23,0)))^2+(INDEX(coordinates!$G$2:$G$23,MATCH(J$1,coordinates!$E$2:$E$23,0))-INDEX(coordinates!$G$2:$G$23,MATCH($A21,coordinates!$E$2:$E$23,0)))^2)</f>
        <v>10.091981965897483</v>
      </c>
      <c r="K21" s="1">
        <f>SQRT((INDEX(coordinates!$F$2:$F$23,MATCH(K$1,coordinates!$E$2:$E$23,0))-INDEX(coordinates!$F$2:$F$23,MATCH($A21,coordinates!$E$2:$E$23,0)))^2+(INDEX(coordinates!$G$2:$G$23,MATCH(K$1,coordinates!$E$2:$E$23,0))-INDEX(coordinates!$G$2:$G$23,MATCH($A21,coordinates!$E$2:$E$23,0)))^2)</f>
        <v>4.8126603869377691</v>
      </c>
      <c r="L21" s="1">
        <f>SQRT((INDEX(coordinates!$F$2:$F$23,MATCH(L$1,coordinates!$E$2:$E$23,0))-INDEX(coordinates!$F$2:$F$23,MATCH($A21,coordinates!$E$2:$E$23,0)))^2+(INDEX(coordinates!$G$2:$G$23,MATCH(L$1,coordinates!$E$2:$E$23,0))-INDEX(coordinates!$G$2:$G$23,MATCH($A21,coordinates!$E$2:$E$23,0)))^2)</f>
        <v>0.68007352543677169</v>
      </c>
      <c r="M21" s="1">
        <f>SQRT((INDEX(coordinates!$F$2:$F$23,MATCH(M$1,coordinates!$E$2:$E$23,0))-INDEX(coordinates!$F$2:$F$23,MATCH($A21,coordinates!$E$2:$E$23,0)))^2+(INDEX(coordinates!$G$2:$G$23,MATCH(M$1,coordinates!$E$2:$E$23,0))-INDEX(coordinates!$G$2:$G$23,MATCH($A21,coordinates!$E$2:$E$23,0)))^2)</f>
        <v>9.7509896933593367</v>
      </c>
      <c r="N21" s="1">
        <f>SQRT((INDEX(coordinates!$F$2:$F$23,MATCH(N$1,coordinates!$E$2:$E$23,0))-INDEX(coordinates!$F$2:$F$23,MATCH($A21,coordinates!$E$2:$E$23,0)))^2+(INDEX(coordinates!$G$2:$G$23,MATCH(N$1,coordinates!$E$2:$E$23,0))-INDEX(coordinates!$G$2:$G$23,MATCH($A21,coordinates!$E$2:$E$23,0)))^2)</f>
        <v>9.0288648234426461</v>
      </c>
      <c r="O21" s="1">
        <f>SQRT((INDEX(coordinates!$F$2:$F$23,MATCH(O$1,coordinates!$E$2:$E$23,0))-INDEX(coordinates!$F$2:$F$23,MATCH($A21,coordinates!$E$2:$E$23,0)))^2+(INDEX(coordinates!$G$2:$G$23,MATCH(O$1,coordinates!$E$2:$E$23,0))-INDEX(coordinates!$G$2:$G$23,MATCH($A21,coordinates!$E$2:$E$23,0)))^2)</f>
        <v>14.863058231736831</v>
      </c>
      <c r="P21" s="1">
        <f>SQRT((INDEX(coordinates!$F$2:$F$23,MATCH(P$1,coordinates!$E$2:$E$23,0))-INDEX(coordinates!$F$2:$F$23,MATCH($A21,coordinates!$E$2:$E$23,0)))^2+(INDEX(coordinates!$G$2:$G$23,MATCH(P$1,coordinates!$E$2:$E$23,0))-INDEX(coordinates!$G$2:$G$23,MATCH($A21,coordinates!$E$2:$E$23,0)))^2)</f>
        <v>14.036470354045566</v>
      </c>
      <c r="Q21" s="1">
        <f>SQRT((INDEX(coordinates!$F$2:$F$23,MATCH(Q$1,coordinates!$E$2:$E$23,0))-INDEX(coordinates!$F$2:$F$23,MATCH($A21,coordinates!$E$2:$E$23,0)))^2+(INDEX(coordinates!$G$2:$G$23,MATCH(Q$1,coordinates!$E$2:$E$23,0))-INDEX(coordinates!$G$2:$G$23,MATCH($A21,coordinates!$E$2:$E$23,0)))^2)</f>
        <v>9.2717474081210813</v>
      </c>
      <c r="R21" s="1">
        <f>SQRT((INDEX(coordinates!$F$2:$F$23,MATCH(R$1,coordinates!$E$2:$E$23,0))-INDEX(coordinates!$F$2:$F$23,MATCH($A21,coordinates!$E$2:$E$23,0)))^2+(INDEX(coordinates!$G$2:$G$23,MATCH(R$1,coordinates!$E$2:$E$23,0))-INDEX(coordinates!$G$2:$G$23,MATCH($A21,coordinates!$E$2:$E$23,0)))^2)</f>
        <v>7.1315426101230015</v>
      </c>
      <c r="S21" s="1">
        <f>SQRT((INDEX(coordinates!$F$2:$F$23,MATCH(S$1,coordinates!$E$2:$E$23,0))-INDEX(coordinates!$F$2:$F$23,MATCH($A21,coordinates!$E$2:$E$23,0)))^2+(INDEX(coordinates!$G$2:$G$23,MATCH(S$1,coordinates!$E$2:$E$23,0))-INDEX(coordinates!$G$2:$G$23,MATCH($A21,coordinates!$E$2:$E$23,0)))^2)</f>
        <v>12.448967828699695</v>
      </c>
      <c r="T21" s="1">
        <f>SQRT((INDEX(coordinates!$F$2:$F$23,MATCH(T$1,coordinates!$E$2:$E$23,0))-INDEX(coordinates!$F$2:$F$23,MATCH($A21,coordinates!$E$2:$E$23,0)))^2+(INDEX(coordinates!$G$2:$G$23,MATCH(T$1,coordinates!$E$2:$E$23,0))-INDEX(coordinates!$G$2:$G$23,MATCH($A21,coordinates!$E$2:$E$23,0)))^2)</f>
        <v>12.745391323925682</v>
      </c>
      <c r="U21" s="1">
        <f>SQRT((INDEX(coordinates!$F$2:$F$23,MATCH(U$1,coordinates!$E$2:$E$23,0))-INDEX(coordinates!$F$2:$F$23,MATCH($A21,coordinates!$E$2:$E$23,0)))^2+(INDEX(coordinates!$G$2:$G$23,MATCH(U$1,coordinates!$E$2:$E$23,0))-INDEX(coordinates!$G$2:$G$23,MATCH($A21,coordinates!$E$2:$E$23,0)))^2)</f>
        <v>0</v>
      </c>
      <c r="V21" s="1">
        <f>SQRT((INDEX(coordinates!$F$2:$F$23,MATCH(V$1,coordinates!$E$2:$E$23,0))-INDEX(coordinates!$F$2:$F$23,MATCH($A21,coordinates!$E$2:$E$23,0)))^2+(INDEX(coordinates!$G$2:$G$23,MATCH(V$1,coordinates!$E$2:$E$23,0))-INDEX(coordinates!$G$2:$G$23,MATCH($A21,coordinates!$E$2:$E$23,0)))^2)</f>
        <v>11.3263321512306</v>
      </c>
      <c r="W21" s="1">
        <f>SQRT((INDEX(coordinates!$F$2:$F$23,MATCH(W$1,coordinates!$E$2:$E$23,0))-INDEX(coordinates!$F$2:$F$23,MATCH($A21,coordinates!$E$2:$E$23,0)))^2+(INDEX(coordinates!$G$2:$G$23,MATCH(W$1,coordinates!$E$2:$E$23,0))-INDEX(coordinates!$G$2:$G$23,MATCH($A21,coordinates!$E$2:$E$23,0)))^2)</f>
        <v>6.8209236911139826</v>
      </c>
      <c r="X21" s="1"/>
      <c r="Y21" s="1"/>
      <c r="Z21" s="1"/>
    </row>
    <row r="22" spans="1:26" x14ac:dyDescent="0.3">
      <c r="A22" t="s">
        <v>54</v>
      </c>
      <c r="B22" s="1">
        <f>SQRT((INDEX(coordinates!$F$2:$F$23,MATCH(B$1,coordinates!$E$2:$E$23,0))-INDEX(coordinates!$F$2:$F$23,MATCH($A22,coordinates!$E$2:$E$23,0)))^2+(INDEX(coordinates!$G$2:$G$23,MATCH(B$1,coordinates!$E$2:$E$23,0))-INDEX(coordinates!$G$2:$G$23,MATCH($A22,coordinates!$E$2:$E$23,0)))^2)</f>
        <v>11.444168820844963</v>
      </c>
      <c r="C22" s="1">
        <f>SQRT((INDEX(coordinates!$F$2:$F$23,MATCH(C$1,coordinates!$E$2:$E$23,0))-INDEX(coordinates!$F$2:$F$23,MATCH($A22,coordinates!$E$2:$E$23,0)))^2+(INDEX(coordinates!$G$2:$G$23,MATCH(C$1,coordinates!$E$2:$E$23,0))-INDEX(coordinates!$G$2:$G$23,MATCH($A22,coordinates!$E$2:$E$23,0)))^2)</f>
        <v>9.6602536198590574</v>
      </c>
      <c r="D22" s="1">
        <f>SQRT((INDEX(coordinates!$F$2:$F$23,MATCH(D$1,coordinates!$E$2:$E$23,0))-INDEX(coordinates!$F$2:$F$23,MATCH($A22,coordinates!$E$2:$E$23,0)))^2+(INDEX(coordinates!$G$2:$G$23,MATCH(D$1,coordinates!$E$2:$E$23,0))-INDEX(coordinates!$G$2:$G$23,MATCH($A22,coordinates!$E$2:$E$23,0)))^2)</f>
        <v>8.8892069387544339</v>
      </c>
      <c r="E22" s="1">
        <f>SQRT((INDEX(coordinates!$F$2:$F$23,MATCH(E$1,coordinates!$E$2:$E$23,0))-INDEX(coordinates!$F$2:$F$23,MATCH($A22,coordinates!$E$2:$E$23,0)))^2+(INDEX(coordinates!$G$2:$G$23,MATCH(E$1,coordinates!$E$2:$E$23,0))-INDEX(coordinates!$G$2:$G$23,MATCH($A22,coordinates!$E$2:$E$23,0)))^2)</f>
        <v>2.5831182706178981</v>
      </c>
      <c r="F22" s="1">
        <f>SQRT((INDEX(coordinates!$F$2:$F$23,MATCH(F$1,coordinates!$E$2:$E$23,0))-INDEX(coordinates!$F$2:$F$23,MATCH($A22,coordinates!$E$2:$E$23,0)))^2+(INDEX(coordinates!$G$2:$G$23,MATCH(F$1,coordinates!$E$2:$E$23,0))-INDEX(coordinates!$G$2:$G$23,MATCH($A22,coordinates!$E$2:$E$23,0)))^2)</f>
        <v>6.372762352386915</v>
      </c>
      <c r="G22" s="1">
        <f>SQRT((INDEX(coordinates!$F$2:$F$23,MATCH(G$1,coordinates!$E$2:$E$23,0))-INDEX(coordinates!$F$2:$F$23,MATCH($A22,coordinates!$E$2:$E$23,0)))^2+(INDEX(coordinates!$G$2:$G$23,MATCH(G$1,coordinates!$E$2:$E$23,0))-INDEX(coordinates!$G$2:$G$23,MATCH($A22,coordinates!$E$2:$E$23,0)))^2)</f>
        <v>7.0425350549358292</v>
      </c>
      <c r="H22" s="1">
        <f>SQRT((INDEX(coordinates!$F$2:$F$23,MATCH(H$1,coordinates!$E$2:$E$23,0))-INDEX(coordinates!$F$2:$F$23,MATCH($A22,coordinates!$E$2:$E$23,0)))^2+(INDEX(coordinates!$G$2:$G$23,MATCH(H$1,coordinates!$E$2:$E$23,0))-INDEX(coordinates!$G$2:$G$23,MATCH($A22,coordinates!$E$2:$E$23,0)))^2)</f>
        <v>7.2282916377246433</v>
      </c>
      <c r="I22" s="1">
        <f>SQRT((INDEX(coordinates!$F$2:$F$23,MATCH(I$1,coordinates!$E$2:$E$23,0))-INDEX(coordinates!$F$2:$F$23,MATCH($A22,coordinates!$E$2:$E$23,0)))^2+(INDEX(coordinates!$G$2:$G$23,MATCH(I$1,coordinates!$E$2:$E$23,0))-INDEX(coordinates!$G$2:$G$23,MATCH($A22,coordinates!$E$2:$E$23,0)))^2)</f>
        <v>10.762327815115093</v>
      </c>
      <c r="J22" s="1">
        <f>SQRT((INDEX(coordinates!$F$2:$F$23,MATCH(J$1,coordinates!$E$2:$E$23,0))-INDEX(coordinates!$F$2:$F$23,MATCH($A22,coordinates!$E$2:$E$23,0)))^2+(INDEX(coordinates!$G$2:$G$23,MATCH(J$1,coordinates!$E$2:$E$23,0))-INDEX(coordinates!$G$2:$G$23,MATCH($A22,coordinates!$E$2:$E$23,0)))^2)</f>
        <v>8.4103804907982607</v>
      </c>
      <c r="K22" s="1">
        <f>SQRT((INDEX(coordinates!$F$2:$F$23,MATCH(K$1,coordinates!$E$2:$E$23,0))-INDEX(coordinates!$F$2:$F$23,MATCH($A22,coordinates!$E$2:$E$23,0)))^2+(INDEX(coordinates!$G$2:$G$23,MATCH(K$1,coordinates!$E$2:$E$23,0))-INDEX(coordinates!$G$2:$G$23,MATCH($A22,coordinates!$E$2:$E$23,0)))^2)</f>
        <v>9.1117780921179161</v>
      </c>
      <c r="L22" s="1">
        <f>SQRT((INDEX(coordinates!$F$2:$F$23,MATCH(L$1,coordinates!$E$2:$E$23,0))-INDEX(coordinates!$F$2:$F$23,MATCH($A22,coordinates!$E$2:$E$23,0)))^2+(INDEX(coordinates!$G$2:$G$23,MATCH(L$1,coordinates!$E$2:$E$23,0))-INDEX(coordinates!$G$2:$G$23,MATCH($A22,coordinates!$E$2:$E$23,0)))^2)</f>
        <v>11.413207261764766</v>
      </c>
      <c r="M22" s="1">
        <f>SQRT((INDEX(coordinates!$F$2:$F$23,MATCH(M$1,coordinates!$E$2:$E$23,0))-INDEX(coordinates!$F$2:$F$23,MATCH($A22,coordinates!$E$2:$E$23,0)))^2+(INDEX(coordinates!$G$2:$G$23,MATCH(M$1,coordinates!$E$2:$E$23,0))-INDEX(coordinates!$G$2:$G$23,MATCH($A22,coordinates!$E$2:$E$23,0)))^2)</f>
        <v>3.865177874302812</v>
      </c>
      <c r="N22" s="1">
        <f>SQRT((INDEX(coordinates!$F$2:$F$23,MATCH(N$1,coordinates!$E$2:$E$23,0))-INDEX(coordinates!$F$2:$F$23,MATCH($A22,coordinates!$E$2:$E$23,0)))^2+(INDEX(coordinates!$G$2:$G$23,MATCH(N$1,coordinates!$E$2:$E$23,0))-INDEX(coordinates!$G$2:$G$23,MATCH($A22,coordinates!$E$2:$E$23,0)))^2)</f>
        <v>6.1757104854421412</v>
      </c>
      <c r="O22" s="1">
        <f>SQRT((INDEX(coordinates!$F$2:$F$23,MATCH(O$1,coordinates!$E$2:$E$23,0))-INDEX(coordinates!$F$2:$F$23,MATCH($A22,coordinates!$E$2:$E$23,0)))^2+(INDEX(coordinates!$G$2:$G$23,MATCH(O$1,coordinates!$E$2:$E$23,0))-INDEX(coordinates!$G$2:$G$23,MATCH($A22,coordinates!$E$2:$E$23,0)))^2)</f>
        <v>7.0143923471673579</v>
      </c>
      <c r="P22" s="1">
        <f>SQRT((INDEX(coordinates!$F$2:$F$23,MATCH(P$1,coordinates!$E$2:$E$23,0))-INDEX(coordinates!$F$2:$F$23,MATCH($A22,coordinates!$E$2:$E$23,0)))^2+(INDEX(coordinates!$G$2:$G$23,MATCH(P$1,coordinates!$E$2:$E$23,0))-INDEX(coordinates!$G$2:$G$23,MATCH($A22,coordinates!$E$2:$E$23,0)))^2)</f>
        <v>4.1264149088524773</v>
      </c>
      <c r="Q22" s="1">
        <f>SQRT((INDEX(coordinates!$F$2:$F$23,MATCH(Q$1,coordinates!$E$2:$E$23,0))-INDEX(coordinates!$F$2:$F$23,MATCH($A22,coordinates!$E$2:$E$23,0)))^2+(INDEX(coordinates!$G$2:$G$23,MATCH(Q$1,coordinates!$E$2:$E$23,0))-INDEX(coordinates!$G$2:$G$23,MATCH($A22,coordinates!$E$2:$E$23,0)))^2)</f>
        <v>10.222509476640264</v>
      </c>
      <c r="R22" s="1">
        <f>SQRT((INDEX(coordinates!$F$2:$F$23,MATCH(R$1,coordinates!$E$2:$E$23,0))-INDEX(coordinates!$F$2:$F$23,MATCH($A22,coordinates!$E$2:$E$23,0)))^2+(INDEX(coordinates!$G$2:$G$23,MATCH(R$1,coordinates!$E$2:$E$23,0))-INDEX(coordinates!$G$2:$G$23,MATCH($A22,coordinates!$E$2:$E$23,0)))^2)</f>
        <v>5.7212323847227182</v>
      </c>
      <c r="S22" s="1">
        <f>SQRT((INDEX(coordinates!$F$2:$F$23,MATCH(S$1,coordinates!$E$2:$E$23,0))-INDEX(coordinates!$F$2:$F$23,MATCH($A22,coordinates!$E$2:$E$23,0)))^2+(INDEX(coordinates!$G$2:$G$23,MATCH(S$1,coordinates!$E$2:$E$23,0))-INDEX(coordinates!$G$2:$G$23,MATCH($A22,coordinates!$E$2:$E$23,0)))^2)</f>
        <v>3.4985997198879444</v>
      </c>
      <c r="T22" s="1">
        <f>SQRT((INDEX(coordinates!$F$2:$F$23,MATCH(T$1,coordinates!$E$2:$E$23,0))-INDEX(coordinates!$F$2:$F$23,MATCH($A22,coordinates!$E$2:$E$23,0)))^2+(INDEX(coordinates!$G$2:$G$23,MATCH(T$1,coordinates!$E$2:$E$23,0))-INDEX(coordinates!$G$2:$G$23,MATCH($A22,coordinates!$E$2:$E$23,0)))^2)</f>
        <v>9.3620937829098896</v>
      </c>
      <c r="U22" s="1">
        <f>SQRT((INDEX(coordinates!$F$2:$F$23,MATCH(U$1,coordinates!$E$2:$E$23,0))-INDEX(coordinates!$F$2:$F$23,MATCH($A22,coordinates!$E$2:$E$23,0)))^2+(INDEX(coordinates!$G$2:$G$23,MATCH(U$1,coordinates!$E$2:$E$23,0))-INDEX(coordinates!$G$2:$G$23,MATCH($A22,coordinates!$E$2:$E$23,0)))^2)</f>
        <v>11.3263321512306</v>
      </c>
      <c r="V22" s="1">
        <f>SQRT((INDEX(coordinates!$F$2:$F$23,MATCH(V$1,coordinates!$E$2:$E$23,0))-INDEX(coordinates!$F$2:$F$23,MATCH($A22,coordinates!$E$2:$E$23,0)))^2+(INDEX(coordinates!$G$2:$G$23,MATCH(V$1,coordinates!$E$2:$E$23,0))-INDEX(coordinates!$G$2:$G$23,MATCH($A22,coordinates!$E$2:$E$23,0)))^2)</f>
        <v>0</v>
      </c>
      <c r="W22" s="1">
        <f>SQRT((INDEX(coordinates!$F$2:$F$23,MATCH(W$1,coordinates!$E$2:$E$23,0))-INDEX(coordinates!$F$2:$F$23,MATCH($A22,coordinates!$E$2:$E$23,0)))^2+(INDEX(coordinates!$G$2:$G$23,MATCH(W$1,coordinates!$E$2:$E$23,0))-INDEX(coordinates!$G$2:$G$23,MATCH($A22,coordinates!$E$2:$E$23,0)))^2)</f>
        <v>9.6277100080964217</v>
      </c>
      <c r="X22" s="1"/>
      <c r="Y22" s="1"/>
      <c r="Z22" s="1"/>
    </row>
    <row r="23" spans="1:26" x14ac:dyDescent="0.3">
      <c r="A23" t="s">
        <v>55</v>
      </c>
      <c r="B23" s="1">
        <f>SQRT((INDEX(coordinates!$F$2:$F$23,MATCH(B$1,coordinates!$E$2:$E$23,0))-INDEX(coordinates!$F$2:$F$23,MATCH($A23,coordinates!$E$2:$E$23,0)))^2+(INDEX(coordinates!$G$2:$G$23,MATCH(B$1,coordinates!$E$2:$E$23,0))-INDEX(coordinates!$G$2:$G$23,MATCH($A23,coordinates!$E$2:$E$23,0)))^2)</f>
        <v>15.156259432986754</v>
      </c>
      <c r="C23" s="1">
        <f>SQRT((INDEX(coordinates!$F$2:$F$23,MATCH(C$1,coordinates!$E$2:$E$23,0))-INDEX(coordinates!$F$2:$F$23,MATCH($A23,coordinates!$E$2:$E$23,0)))^2+(INDEX(coordinates!$G$2:$G$23,MATCH(C$1,coordinates!$E$2:$E$23,0))-INDEX(coordinates!$G$2:$G$23,MATCH($A23,coordinates!$E$2:$E$23,0)))^2)</f>
        <v>7.2621553274492827</v>
      </c>
      <c r="D23" s="1">
        <f>SQRT((INDEX(coordinates!$F$2:$F$23,MATCH(D$1,coordinates!$E$2:$E$23,0))-INDEX(coordinates!$F$2:$F$23,MATCH($A23,coordinates!$E$2:$E$23,0)))^2+(INDEX(coordinates!$G$2:$G$23,MATCH(D$1,coordinates!$E$2:$E$23,0))-INDEX(coordinates!$G$2:$G$23,MATCH($A23,coordinates!$E$2:$E$23,0)))^2)</f>
        <v>10.889426063847441</v>
      </c>
      <c r="E23" s="1">
        <f>SQRT((INDEX(coordinates!$F$2:$F$23,MATCH(E$1,coordinates!$E$2:$E$23,0))-INDEX(coordinates!$F$2:$F$23,MATCH($A23,coordinates!$E$2:$E$23,0)))^2+(INDEX(coordinates!$G$2:$G$23,MATCH(E$1,coordinates!$E$2:$E$23,0))-INDEX(coordinates!$G$2:$G$23,MATCH($A23,coordinates!$E$2:$E$23,0)))^2)</f>
        <v>8.6963728070960702</v>
      </c>
      <c r="F23" s="1">
        <f>SQRT((INDEX(coordinates!$F$2:$F$23,MATCH(F$1,coordinates!$E$2:$E$23,0))-INDEX(coordinates!$F$2:$F$23,MATCH($A23,coordinates!$E$2:$E$23,0)))^2+(INDEX(coordinates!$G$2:$G$23,MATCH(F$1,coordinates!$E$2:$E$23,0))-INDEX(coordinates!$G$2:$G$23,MATCH($A23,coordinates!$E$2:$E$23,0)))^2)</f>
        <v>12.393034333850609</v>
      </c>
      <c r="G23" s="1">
        <f>SQRT((INDEX(coordinates!$F$2:$F$23,MATCH(G$1,coordinates!$E$2:$E$23,0))-INDEX(coordinates!$F$2:$F$23,MATCH($A23,coordinates!$E$2:$E$23,0)))^2+(INDEX(coordinates!$G$2:$G$23,MATCH(G$1,coordinates!$E$2:$E$23,0))-INDEX(coordinates!$G$2:$G$23,MATCH($A23,coordinates!$E$2:$E$23,0)))^2)</f>
        <v>4.5345451811620539</v>
      </c>
      <c r="H23" s="1">
        <f>SQRT((INDEX(coordinates!$F$2:$F$23,MATCH(H$1,coordinates!$E$2:$E$23,0))-INDEX(coordinates!$F$2:$F$23,MATCH($A23,coordinates!$E$2:$E$23,0)))^2+(INDEX(coordinates!$G$2:$G$23,MATCH(H$1,coordinates!$E$2:$E$23,0))-INDEX(coordinates!$G$2:$G$23,MATCH($A23,coordinates!$E$2:$E$23,0)))^2)</f>
        <v>5.1676880710816899</v>
      </c>
      <c r="I23" s="1">
        <f>SQRT((INDEX(coordinates!$F$2:$F$23,MATCH(I$1,coordinates!$E$2:$E$23,0))-INDEX(coordinates!$F$2:$F$23,MATCH($A23,coordinates!$E$2:$E$23,0)))^2+(INDEX(coordinates!$G$2:$G$23,MATCH(I$1,coordinates!$E$2:$E$23,0))-INDEX(coordinates!$G$2:$G$23,MATCH($A23,coordinates!$E$2:$E$23,0)))^2)</f>
        <v>5.5320610987226084</v>
      </c>
      <c r="J23" s="1">
        <f>SQRT((INDEX(coordinates!$F$2:$F$23,MATCH(J$1,coordinates!$E$2:$E$23,0))-INDEX(coordinates!$F$2:$F$23,MATCH($A23,coordinates!$E$2:$E$23,0)))^2+(INDEX(coordinates!$G$2:$G$23,MATCH(J$1,coordinates!$E$2:$E$23,0))-INDEX(coordinates!$G$2:$G$23,MATCH($A23,coordinates!$E$2:$E$23,0)))^2)</f>
        <v>13.451843739800131</v>
      </c>
      <c r="K23" s="1">
        <f>SQRT((INDEX(coordinates!$F$2:$F$23,MATCH(K$1,coordinates!$E$2:$E$23,0))-INDEX(coordinates!$F$2:$F$23,MATCH($A23,coordinates!$E$2:$E$23,0)))^2+(INDEX(coordinates!$G$2:$G$23,MATCH(K$1,coordinates!$E$2:$E$23,0))-INDEX(coordinates!$G$2:$G$23,MATCH($A23,coordinates!$E$2:$E$23,0)))^2)</f>
        <v>9.5437780778892805</v>
      </c>
      <c r="L23" s="1">
        <f>SQRT((INDEX(coordinates!$F$2:$F$23,MATCH(L$1,coordinates!$E$2:$E$23,0))-INDEX(coordinates!$F$2:$F$23,MATCH($A23,coordinates!$E$2:$E$23,0)))^2+(INDEX(coordinates!$G$2:$G$23,MATCH(L$1,coordinates!$E$2:$E$23,0))-INDEX(coordinates!$G$2:$G$23,MATCH($A23,coordinates!$E$2:$E$23,0)))^2)</f>
        <v>7.4358926834644397</v>
      </c>
      <c r="M23" s="1">
        <f>SQRT((INDEX(coordinates!$F$2:$F$23,MATCH(M$1,coordinates!$E$2:$E$23,0))-INDEX(coordinates!$F$2:$F$23,MATCH($A23,coordinates!$E$2:$E$23,0)))^2+(INDEX(coordinates!$G$2:$G$23,MATCH(M$1,coordinates!$E$2:$E$23,0))-INDEX(coordinates!$G$2:$G$23,MATCH($A23,coordinates!$E$2:$E$23,0)))^2)</f>
        <v>6.131133663524226</v>
      </c>
      <c r="N23" s="1">
        <f>SQRT((INDEX(coordinates!$F$2:$F$23,MATCH(N$1,coordinates!$E$2:$E$23,0))-INDEX(coordinates!$F$2:$F$23,MATCH($A23,coordinates!$E$2:$E$23,0)))^2+(INDEX(coordinates!$G$2:$G$23,MATCH(N$1,coordinates!$E$2:$E$23,0))-INDEX(coordinates!$G$2:$G$23,MATCH($A23,coordinates!$E$2:$E$23,0)))^2)</f>
        <v>4.0476412884543018</v>
      </c>
      <c r="O23" s="1">
        <f>SQRT((INDEX(coordinates!$F$2:$F$23,MATCH(O$1,coordinates!$E$2:$E$23,0))-INDEX(coordinates!$F$2:$F$23,MATCH($A23,coordinates!$E$2:$E$23,0)))^2+(INDEX(coordinates!$G$2:$G$23,MATCH(O$1,coordinates!$E$2:$E$23,0))-INDEX(coordinates!$G$2:$G$23,MATCH($A23,coordinates!$E$2:$E$23,0)))^2)</f>
        <v>15.792102456607861</v>
      </c>
      <c r="P23" s="1">
        <f>SQRT((INDEX(coordinates!$F$2:$F$23,MATCH(P$1,coordinates!$E$2:$E$23,0))-INDEX(coordinates!$F$2:$F$23,MATCH($A23,coordinates!$E$2:$E$23,0)))^2+(INDEX(coordinates!$G$2:$G$23,MATCH(P$1,coordinates!$E$2:$E$23,0))-INDEX(coordinates!$G$2:$G$23,MATCH($A23,coordinates!$E$2:$E$23,0)))^2)</f>
        <v>13.586850260454039</v>
      </c>
      <c r="Q23" s="1">
        <f>SQRT((INDEX(coordinates!$F$2:$F$23,MATCH(Q$1,coordinates!$E$2:$E$23,0))-INDEX(coordinates!$F$2:$F$23,MATCH($A23,coordinates!$E$2:$E$23,0)))^2+(INDEX(coordinates!$G$2:$G$23,MATCH(Q$1,coordinates!$E$2:$E$23,0))-INDEX(coordinates!$G$2:$G$23,MATCH($A23,coordinates!$E$2:$E$23,0)))^2)</f>
        <v>13.737295949348985</v>
      </c>
      <c r="R23" s="1">
        <f>SQRT((INDEX(coordinates!$F$2:$F$23,MATCH(R$1,coordinates!$E$2:$E$23,0))-INDEX(coordinates!$F$2:$F$23,MATCH($A23,coordinates!$E$2:$E$23,0)))^2+(INDEX(coordinates!$G$2:$G$23,MATCH(R$1,coordinates!$E$2:$E$23,0))-INDEX(coordinates!$G$2:$G$23,MATCH($A23,coordinates!$E$2:$E$23,0)))^2)</f>
        <v>3.9616789370164764</v>
      </c>
      <c r="S23" s="1">
        <f>SQRT((INDEX(coordinates!$F$2:$F$23,MATCH(S$1,coordinates!$E$2:$E$23,0))-INDEX(coordinates!$F$2:$F$23,MATCH($A23,coordinates!$E$2:$E$23,0)))^2+(INDEX(coordinates!$G$2:$G$23,MATCH(S$1,coordinates!$E$2:$E$23,0))-INDEX(coordinates!$G$2:$G$23,MATCH($A23,coordinates!$E$2:$E$23,0)))^2)</f>
        <v>12.430197102218452</v>
      </c>
      <c r="T23" s="1">
        <f>SQRT((INDEX(coordinates!$F$2:$F$23,MATCH(T$1,coordinates!$E$2:$E$23,0))-INDEX(coordinates!$F$2:$F$23,MATCH($A23,coordinates!$E$2:$E$23,0)))^2+(INDEX(coordinates!$G$2:$G$23,MATCH(T$1,coordinates!$E$2:$E$23,0))-INDEX(coordinates!$G$2:$G$23,MATCH($A23,coordinates!$E$2:$E$23,0)))^2)</f>
        <v>15.768956845650887</v>
      </c>
      <c r="U23" s="1">
        <f>SQRT((INDEX(coordinates!$F$2:$F$23,MATCH(U$1,coordinates!$E$2:$E$23,0))-INDEX(coordinates!$F$2:$F$23,MATCH($A23,coordinates!$E$2:$E$23,0)))^2+(INDEX(coordinates!$G$2:$G$23,MATCH(U$1,coordinates!$E$2:$E$23,0))-INDEX(coordinates!$G$2:$G$23,MATCH($A23,coordinates!$E$2:$E$23,0)))^2)</f>
        <v>6.8209236911139826</v>
      </c>
      <c r="V23" s="1">
        <f>SQRT((INDEX(coordinates!$F$2:$F$23,MATCH(V$1,coordinates!$E$2:$E$23,0))-INDEX(coordinates!$F$2:$F$23,MATCH($A23,coordinates!$E$2:$E$23,0)))^2+(INDEX(coordinates!$G$2:$G$23,MATCH(V$1,coordinates!$E$2:$E$23,0))-INDEX(coordinates!$G$2:$G$23,MATCH($A23,coordinates!$E$2:$E$23,0)))^2)</f>
        <v>9.6277100080964217</v>
      </c>
      <c r="W23" s="1">
        <f>SQRT((INDEX(coordinates!$F$2:$F$23,MATCH(W$1,coordinates!$E$2:$E$23,0))-INDEX(coordinates!$F$2:$F$23,MATCH($A23,coordinates!$E$2:$E$23,0)))^2+(INDEX(coordinates!$G$2:$G$23,MATCH(W$1,coordinates!$E$2:$E$23,0))-INDEX(coordinates!$G$2:$G$23,MATCH($A23,coordinates!$E$2:$E$23,0)))^2)</f>
        <v>0</v>
      </c>
      <c r="X23" s="1"/>
      <c r="Y23" s="1"/>
      <c r="Z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1892-5930-401A-84B7-6CD2997CE380}">
  <dimension ref="A1:BV26"/>
  <sheetViews>
    <sheetView topLeftCell="B1" workbookViewId="0">
      <selection activeCell="K2" sqref="K2"/>
    </sheetView>
  </sheetViews>
  <sheetFormatPr defaultRowHeight="14.4" x14ac:dyDescent="0.3"/>
  <cols>
    <col min="1" max="1" width="10.109375" bestFit="1" customWidth="1"/>
    <col min="2" max="10" width="7.6640625" bestFit="1" customWidth="1"/>
    <col min="11" max="26" width="8.21875" bestFit="1" customWidth="1"/>
  </cols>
  <sheetData>
    <row r="1" spans="1:74" x14ac:dyDescent="0.3">
      <c r="A1" t="s">
        <v>48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19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</row>
    <row r="2" spans="1:74" x14ac:dyDescent="0.3">
      <c r="A2" t="s">
        <v>0</v>
      </c>
      <c r="B2" s="1">
        <f>SQRT((INDEX(coordinates!$B$2:$B$26,MATCH(B$1,coordinates!$A$2:$A$26,0))-INDEX(coordinates!$B$2:$B$26,MATCH($A2,coordinates!$A$2:$A$26,0)))^2+(INDEX(coordinates!$C$2:$C$26,MATCH(B$1,coordinates!$A$2:$A$26,0))-INDEX(coordinates!$C$2:$C$26,MATCH($A2,coordinates!$A$2:$A$26,0)))^2)</f>
        <v>0</v>
      </c>
      <c r="C2" s="1">
        <f>SQRT((INDEX(coordinates!$B$2:$B$26,MATCH(C$1,coordinates!$A$2:$A$26,0))-INDEX(coordinates!$B$2:$B$26,MATCH($A2,coordinates!$A$2:$A$26,0)))^2+(INDEX(coordinates!$C$2:$C$26,MATCH(C$1,coordinates!$A$2:$A$26,0))-INDEX(coordinates!$C$2:$C$26,MATCH($A2,coordinates!$A$2:$A$26,0)))^2)</f>
        <v>3.3418108863309426</v>
      </c>
      <c r="D2" s="1">
        <f>SQRT((INDEX(coordinates!$B$2:$B$26,MATCH(D$1,coordinates!$A$2:$A$26,0))-INDEX(coordinates!$B$2:$B$26,MATCH($A2,coordinates!$A$2:$A$26,0)))^2+(INDEX(coordinates!$C$2:$C$26,MATCH(D$1,coordinates!$A$2:$A$26,0))-INDEX(coordinates!$C$2:$C$26,MATCH($A2,coordinates!$A$2:$A$26,0)))^2)</f>
        <v>4.0431670754496407</v>
      </c>
      <c r="E2" s="1">
        <f>SQRT((INDEX(coordinates!$B$2:$B$26,MATCH(E$1,coordinates!$A$2:$A$26,0))-INDEX(coordinates!$B$2:$B$26,MATCH($A2,coordinates!$A$2:$A$26,0)))^2+(INDEX(coordinates!$C$2:$C$26,MATCH(E$1,coordinates!$A$2:$A$26,0))-INDEX(coordinates!$C$2:$C$26,MATCH($A2,coordinates!$A$2:$A$26,0)))^2)</f>
        <v>5.6877851576866023</v>
      </c>
      <c r="F2" s="1">
        <f>SQRT((INDEX(coordinates!$B$2:$B$26,MATCH(F$1,coordinates!$A$2:$A$26,0))-INDEX(coordinates!$B$2:$B$26,MATCH($A2,coordinates!$A$2:$A$26,0)))^2+(INDEX(coordinates!$C$2:$C$26,MATCH(F$1,coordinates!$A$2:$A$26,0))-INDEX(coordinates!$C$2:$C$26,MATCH($A2,coordinates!$A$2:$A$26,0)))^2)</f>
        <v>6.3884661695903189</v>
      </c>
      <c r="G2" s="1">
        <f>SQRT((INDEX(coordinates!$B$2:$B$26,MATCH(G$1,coordinates!$A$2:$A$26,0))-INDEX(coordinates!$B$2:$B$26,MATCH($A2,coordinates!$A$2:$A$26,0)))^2+(INDEX(coordinates!$C$2:$C$26,MATCH(G$1,coordinates!$A$2:$A$26,0))-INDEX(coordinates!$C$2:$C$26,MATCH($A2,coordinates!$A$2:$A$26,0)))^2)</f>
        <v>8.7373222442576761</v>
      </c>
      <c r="H2" s="1">
        <f>SQRT((INDEX(coordinates!$B$2:$B$26,MATCH(H$1,coordinates!$A$2:$A$26,0))-INDEX(coordinates!$B$2:$B$26,MATCH($A2,coordinates!$A$2:$A$26,0)))^2+(INDEX(coordinates!$C$2:$C$26,MATCH(H$1,coordinates!$A$2:$A$26,0))-INDEX(coordinates!$C$2:$C$26,MATCH($A2,coordinates!$A$2:$A$26,0)))^2)</f>
        <v>6.5910924739378371</v>
      </c>
      <c r="I2" s="1">
        <f>SQRT((INDEX(coordinates!$B$2:$B$26,MATCH(I$1,coordinates!$A$2:$A$26,0))-INDEX(coordinates!$B$2:$B$26,MATCH($A2,coordinates!$A$2:$A$26,0)))^2+(INDEX(coordinates!$C$2:$C$26,MATCH(I$1,coordinates!$A$2:$A$26,0))-INDEX(coordinates!$C$2:$C$26,MATCH($A2,coordinates!$A$2:$A$26,0)))^2)</f>
        <v>10.560681796172062</v>
      </c>
      <c r="J2" s="1">
        <f>SQRT((INDEX(coordinates!$B$2:$B$26,MATCH(J$1,coordinates!$A$2:$A$26,0))-INDEX(coordinates!$B$2:$B$26,MATCH($A2,coordinates!$A$2:$A$26,0)))^2+(INDEX(coordinates!$C$2:$C$26,MATCH(J$1,coordinates!$A$2:$A$26,0))-INDEX(coordinates!$C$2:$C$26,MATCH($A2,coordinates!$A$2:$A$26,0)))^2)</f>
        <v>8.3322325939690369</v>
      </c>
      <c r="K2" s="1">
        <f>SQRT((INDEX(coordinates!$B$2:$B$26,MATCH(K$1,coordinates!$A$2:$A$26,0))-INDEX(coordinates!$B$2:$B$26,MATCH($A2,coordinates!$A$2:$A$26,0)))^2+(INDEX(coordinates!$C$2:$C$26,MATCH(K$1,coordinates!$A$2:$A$26,0))-INDEX(coordinates!$C$2:$C$26,MATCH($A2,coordinates!$A$2:$A$26,0)))^2)</f>
        <v>3.8508830156212226</v>
      </c>
      <c r="L2" s="1">
        <f>SQRT((INDEX(coordinates!$B$2:$B$26,MATCH(L$1,coordinates!$A$2:$A$26,0))-INDEX(coordinates!$B$2:$B$26,MATCH($A2,coordinates!$A$2:$A$26,0)))^2+(INDEX(coordinates!$C$2:$C$26,MATCH(L$1,coordinates!$A$2:$A$26,0))-INDEX(coordinates!$C$2:$C$26,MATCH($A2,coordinates!$A$2:$A$26,0)))^2)</f>
        <v>6.6984849033195566</v>
      </c>
      <c r="M2" s="1">
        <f>SQRT((INDEX(coordinates!$B$2:$B$26,MATCH(M$1,coordinates!$A$2:$A$26,0))-INDEX(coordinates!$B$2:$B$26,MATCH($A2,coordinates!$A$2:$A$26,0)))^2+(INDEX(coordinates!$C$2:$C$26,MATCH(M$1,coordinates!$A$2:$A$26,0))-INDEX(coordinates!$C$2:$C$26,MATCH($A2,coordinates!$A$2:$A$26,0)))^2)</f>
        <v>3.5961090083588956</v>
      </c>
      <c r="N2" s="1">
        <f>SQRT((INDEX(coordinates!$B$2:$B$26,MATCH(N$1,coordinates!$A$2:$A$26,0))-INDEX(coordinates!$B$2:$B$26,MATCH($A2,coordinates!$A$2:$A$26,0)))^2+(INDEX(coordinates!$C$2:$C$26,MATCH(N$1,coordinates!$A$2:$A$26,0))-INDEX(coordinates!$C$2:$C$26,MATCH($A2,coordinates!$A$2:$A$26,0)))^2)</f>
        <v>5.0569259436934599</v>
      </c>
      <c r="O2" s="1">
        <f>SQRT((INDEX(coordinates!$B$2:$B$26,MATCH(O$1,coordinates!$A$2:$A$26,0))-INDEX(coordinates!$B$2:$B$26,MATCH($A2,coordinates!$A$2:$A$26,0)))^2+(INDEX(coordinates!$C$2:$C$26,MATCH(O$1,coordinates!$A$2:$A$26,0))-INDEX(coordinates!$C$2:$C$26,MATCH($A2,coordinates!$A$2:$A$26,0)))^2)</f>
        <v>1.8094474294656921</v>
      </c>
      <c r="P2" s="1">
        <f>SQRT((INDEX(coordinates!$B$2:$B$26,MATCH(P$1,coordinates!$A$2:$A$26,0))-INDEX(coordinates!$B$2:$B$26,MATCH($A2,coordinates!$A$2:$A$26,0)))^2+(INDEX(coordinates!$C$2:$C$26,MATCH(P$1,coordinates!$A$2:$A$26,0))-INDEX(coordinates!$C$2:$C$26,MATCH($A2,coordinates!$A$2:$A$26,0)))^2)</f>
        <v>3.643871567440323</v>
      </c>
      <c r="Q2" s="1">
        <f>SQRT((INDEX(coordinates!$B$2:$B$26,MATCH(Q$1,coordinates!$A$2:$A$26,0))-INDEX(coordinates!$B$2:$B$26,MATCH($A2,coordinates!$A$2:$A$26,0)))^2+(INDEX(coordinates!$C$2:$C$26,MATCH(Q$1,coordinates!$A$2:$A$26,0))-INDEX(coordinates!$C$2:$C$26,MATCH($A2,coordinates!$A$2:$A$26,0)))^2)</f>
        <v>5.3960726459157318</v>
      </c>
      <c r="R2" s="1">
        <f>SQRT((INDEX(coordinates!$B$2:$B$26,MATCH(R$1,coordinates!$A$2:$A$26,0))-INDEX(coordinates!$B$2:$B$26,MATCH($A2,coordinates!$A$2:$A$26,0)))^2+(INDEX(coordinates!$C$2:$C$26,MATCH(R$1,coordinates!$A$2:$A$26,0))-INDEX(coordinates!$C$2:$C$26,MATCH($A2,coordinates!$A$2:$A$26,0)))^2)</f>
        <v>8.7028328721169874</v>
      </c>
      <c r="S2" s="1">
        <f>SQRT((INDEX(coordinates!$B$2:$B$26,MATCH(S$1,coordinates!$A$2:$A$26,0))-INDEX(coordinates!$B$2:$B$26,MATCH($A2,coordinates!$A$2:$A$26,0)))^2+(INDEX(coordinates!$C$2:$C$26,MATCH(S$1,coordinates!$A$2:$A$26,0))-INDEX(coordinates!$C$2:$C$26,MATCH($A2,coordinates!$A$2:$A$26,0)))^2)</f>
        <v>8.6539008545279756</v>
      </c>
      <c r="T2" s="1">
        <f>SQRT((INDEX(coordinates!$B$2:$B$26,MATCH(T$1,coordinates!$A$2:$A$26,0))-INDEX(coordinates!$B$2:$B$26,MATCH($A2,coordinates!$A$2:$A$26,0)))^2+(INDEX(coordinates!$C$2:$C$26,MATCH(T$1,coordinates!$A$2:$A$26,0))-INDEX(coordinates!$C$2:$C$26,MATCH($A2,coordinates!$A$2:$A$26,0)))^2)</f>
        <v>7.8316537206390828</v>
      </c>
      <c r="U2" s="1">
        <f>SQRT((INDEX(coordinates!$B$2:$B$26,MATCH(U$1,coordinates!$A$2:$A$26,0))-INDEX(coordinates!$B$2:$B$26,MATCH($A2,coordinates!$A$2:$A$26,0)))^2+(INDEX(coordinates!$C$2:$C$26,MATCH(U$1,coordinates!$A$2:$A$26,0))-INDEX(coordinates!$C$2:$C$26,MATCH($A2,coordinates!$A$2:$A$26,0)))^2)</f>
        <v>8.3627866169118548</v>
      </c>
      <c r="V2" s="1">
        <f>SQRT((INDEX(coordinates!$B$2:$B$26,MATCH(V$1,coordinates!$A$2:$A$26,0))-INDEX(coordinates!$B$2:$B$26,MATCH($A2,coordinates!$A$2:$A$26,0)))^2+(INDEX(coordinates!$C$2:$C$26,MATCH(V$1,coordinates!$A$2:$A$26,0))-INDEX(coordinates!$C$2:$C$26,MATCH($A2,coordinates!$A$2:$A$26,0)))^2)</f>
        <v>5.1318320315458488</v>
      </c>
      <c r="W2" s="1">
        <f>SQRT((INDEX(coordinates!$B$2:$B$26,MATCH(W$1,coordinates!$A$2:$A$26,0))-INDEX(coordinates!$B$2:$B$26,MATCH($A2,coordinates!$A$2:$A$26,0)))^2+(INDEX(coordinates!$C$2:$C$26,MATCH(W$1,coordinates!$A$2:$A$26,0))-INDEX(coordinates!$C$2:$C$26,MATCH($A2,coordinates!$A$2:$A$26,0)))^2)</f>
        <v>6.9823921402338893</v>
      </c>
      <c r="X2" s="1">
        <f>SQRT((INDEX(coordinates!$B$2:$B$26,MATCH(X$1,coordinates!$A$2:$A$26,0))-INDEX(coordinates!$B$2:$B$26,MATCH($A2,coordinates!$A$2:$A$26,0)))^2+(INDEX(coordinates!$C$2:$C$26,MATCH(X$1,coordinates!$A$2:$A$26,0))-INDEX(coordinates!$C$2:$C$26,MATCH($A2,coordinates!$A$2:$A$26,0)))^2)</f>
        <v>10.522138565899994</v>
      </c>
      <c r="Y2" s="1">
        <f>SQRT((INDEX(coordinates!$B$2:$B$26,MATCH(Y$1,coordinates!$A$2:$A$26,0))-INDEX(coordinates!$B$2:$B$26,MATCH($A2,coordinates!$A$2:$A$26,0)))^2+(INDEX(coordinates!$C$2:$C$26,MATCH(Y$1,coordinates!$A$2:$A$26,0))-INDEX(coordinates!$C$2:$C$26,MATCH($A2,coordinates!$A$2:$A$26,0)))^2)</f>
        <v>7.171004113790481</v>
      </c>
      <c r="Z2" s="1">
        <f>SQRT((INDEX(coordinates!$B$2:$B$26,MATCH(Z$1,coordinates!$A$2:$A$26,0))-INDEX(coordinates!$B$2:$B$26,MATCH($A2,coordinates!$A$2:$A$26,0)))^2+(INDEX(coordinates!$C$2:$C$26,MATCH(Z$1,coordinates!$A$2:$A$26,0))-INDEX(coordinates!$C$2:$C$26,MATCH($A2,coordinates!$A$2:$A$26,0)))^2)</f>
        <v>6.7158394858721859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3">
      <c r="A3" t="s">
        <v>1</v>
      </c>
      <c r="B3" s="1">
        <f>SQRT((INDEX(coordinates!$B$2:$B$26,MATCH(B$1,coordinates!$A$2:$A$26,0))-INDEX(coordinates!$B$2:$B$26,MATCH($A3,coordinates!$A$2:$A$26,0)))^2+(INDEX(coordinates!$C$2:$C$26,MATCH(B$1,coordinates!$A$2:$A$26,0))-INDEX(coordinates!$C$2:$C$26,MATCH($A3,coordinates!$A$2:$A$26,0)))^2)</f>
        <v>3.3418108863309426</v>
      </c>
      <c r="C3" s="1">
        <f>SQRT((INDEX(coordinates!$B$2:$B$26,MATCH(C$1,coordinates!$A$2:$A$26,0))-INDEX(coordinates!$B$2:$B$26,MATCH($A3,coordinates!$A$2:$A$26,0)))^2+(INDEX(coordinates!$C$2:$C$26,MATCH(C$1,coordinates!$A$2:$A$26,0))-INDEX(coordinates!$C$2:$C$26,MATCH($A3,coordinates!$A$2:$A$26,0)))^2)</f>
        <v>0</v>
      </c>
      <c r="D3" s="1">
        <f>SQRT((INDEX(coordinates!$B$2:$B$26,MATCH(D$1,coordinates!$A$2:$A$26,0))-INDEX(coordinates!$B$2:$B$26,MATCH($A3,coordinates!$A$2:$A$26,0)))^2+(INDEX(coordinates!$C$2:$C$26,MATCH(D$1,coordinates!$A$2:$A$26,0))-INDEX(coordinates!$C$2:$C$26,MATCH($A3,coordinates!$A$2:$A$26,0)))^2)</f>
        <v>5.2625944172052632</v>
      </c>
      <c r="E3" s="1">
        <f>SQRT((INDEX(coordinates!$B$2:$B$26,MATCH(E$1,coordinates!$A$2:$A$26,0))-INDEX(coordinates!$B$2:$B$26,MATCH($A3,coordinates!$A$2:$A$26,0)))^2+(INDEX(coordinates!$C$2:$C$26,MATCH(E$1,coordinates!$A$2:$A$26,0))-INDEX(coordinates!$C$2:$C$26,MATCH($A3,coordinates!$A$2:$A$26,0)))^2)</f>
        <v>3.7811373950175362</v>
      </c>
      <c r="F3" s="1">
        <f>SQRT((INDEX(coordinates!$B$2:$B$26,MATCH(F$1,coordinates!$A$2:$A$26,0))-INDEX(coordinates!$B$2:$B$26,MATCH($A3,coordinates!$A$2:$A$26,0)))^2+(INDEX(coordinates!$C$2:$C$26,MATCH(F$1,coordinates!$A$2:$A$26,0))-INDEX(coordinates!$C$2:$C$26,MATCH($A3,coordinates!$A$2:$A$26,0)))^2)</f>
        <v>6.7754852224766902</v>
      </c>
      <c r="G3" s="1">
        <f>SQRT((INDEX(coordinates!$B$2:$B$26,MATCH(G$1,coordinates!$A$2:$A$26,0))-INDEX(coordinates!$B$2:$B$26,MATCH($A3,coordinates!$A$2:$A$26,0)))^2+(INDEX(coordinates!$C$2:$C$26,MATCH(G$1,coordinates!$A$2:$A$26,0))-INDEX(coordinates!$C$2:$C$26,MATCH($A3,coordinates!$A$2:$A$26,0)))^2)</f>
        <v>6.2520156749643547</v>
      </c>
      <c r="H3" s="1">
        <f>SQRT((INDEX(coordinates!$B$2:$B$26,MATCH(H$1,coordinates!$A$2:$A$26,0))-INDEX(coordinates!$B$2:$B$26,MATCH($A3,coordinates!$A$2:$A$26,0)))^2+(INDEX(coordinates!$C$2:$C$26,MATCH(H$1,coordinates!$A$2:$A$26,0))-INDEX(coordinates!$C$2:$C$26,MATCH($A3,coordinates!$A$2:$A$26,0)))^2)</f>
        <v>3.4270687183072361</v>
      </c>
      <c r="I3" s="1">
        <f>SQRT((INDEX(coordinates!$B$2:$B$26,MATCH(I$1,coordinates!$A$2:$A$26,0))-INDEX(coordinates!$B$2:$B$26,MATCH($A3,coordinates!$A$2:$A$26,0)))^2+(INDEX(coordinates!$C$2:$C$26,MATCH(I$1,coordinates!$A$2:$A$26,0))-INDEX(coordinates!$C$2:$C$26,MATCH($A3,coordinates!$A$2:$A$26,0)))^2)</f>
        <v>8.8959597571032205</v>
      </c>
      <c r="J3" s="1">
        <f>SQRT((INDEX(coordinates!$B$2:$B$26,MATCH(J$1,coordinates!$A$2:$A$26,0))-INDEX(coordinates!$B$2:$B$26,MATCH($A3,coordinates!$A$2:$A$26,0)))^2+(INDEX(coordinates!$C$2:$C$26,MATCH(J$1,coordinates!$A$2:$A$26,0))-INDEX(coordinates!$C$2:$C$26,MATCH($A3,coordinates!$A$2:$A$26,0)))^2)</f>
        <v>9.9664236313734929</v>
      </c>
      <c r="K3" s="1">
        <f>SQRT((INDEX(coordinates!$B$2:$B$26,MATCH(K$1,coordinates!$A$2:$A$26,0))-INDEX(coordinates!$B$2:$B$26,MATCH($A3,coordinates!$A$2:$A$26,0)))^2+(INDEX(coordinates!$C$2:$C$26,MATCH(K$1,coordinates!$A$2:$A$26,0))-INDEX(coordinates!$C$2:$C$26,MATCH($A3,coordinates!$A$2:$A$26,0)))^2)</f>
        <v>3.6634683020329248</v>
      </c>
      <c r="L3" s="1">
        <f>SQRT((INDEX(coordinates!$B$2:$B$26,MATCH(L$1,coordinates!$A$2:$A$26,0))-INDEX(coordinates!$B$2:$B$26,MATCH($A3,coordinates!$A$2:$A$26,0)))^2+(INDEX(coordinates!$C$2:$C$26,MATCH(L$1,coordinates!$A$2:$A$26,0))-INDEX(coordinates!$C$2:$C$26,MATCH($A3,coordinates!$A$2:$A$26,0)))^2)</f>
        <v>3.90530408547145</v>
      </c>
      <c r="M3" s="1">
        <f>SQRT((INDEX(coordinates!$B$2:$B$26,MATCH(M$1,coordinates!$A$2:$A$26,0))-INDEX(coordinates!$B$2:$B$26,MATCH($A3,coordinates!$A$2:$A$26,0)))^2+(INDEX(coordinates!$C$2:$C$26,MATCH(M$1,coordinates!$A$2:$A$26,0))-INDEX(coordinates!$C$2:$C$26,MATCH($A3,coordinates!$A$2:$A$26,0)))^2)</f>
        <v>3.1884949427590441</v>
      </c>
      <c r="N3" s="1">
        <f>SQRT((INDEX(coordinates!$B$2:$B$26,MATCH(N$1,coordinates!$A$2:$A$26,0))-INDEX(coordinates!$B$2:$B$26,MATCH($A3,coordinates!$A$2:$A$26,0)))^2+(INDEX(coordinates!$C$2:$C$26,MATCH(N$1,coordinates!$A$2:$A$26,0))-INDEX(coordinates!$C$2:$C$26,MATCH($A3,coordinates!$A$2:$A$26,0)))^2)</f>
        <v>1.8277855454073377</v>
      </c>
      <c r="O3" s="1">
        <f>SQRT((INDEX(coordinates!$B$2:$B$26,MATCH(O$1,coordinates!$A$2:$A$26,0))-INDEX(coordinates!$B$2:$B$26,MATCH($A3,coordinates!$A$2:$A$26,0)))^2+(INDEX(coordinates!$C$2:$C$26,MATCH(O$1,coordinates!$A$2:$A$26,0))-INDEX(coordinates!$C$2:$C$26,MATCH($A3,coordinates!$A$2:$A$26,0)))^2)</f>
        <v>5.1218160841638971</v>
      </c>
      <c r="P3" s="1">
        <f>SQRT((INDEX(coordinates!$B$2:$B$26,MATCH(P$1,coordinates!$A$2:$A$26,0))-INDEX(coordinates!$B$2:$B$26,MATCH($A3,coordinates!$A$2:$A$26,0)))^2+(INDEX(coordinates!$C$2:$C$26,MATCH(P$1,coordinates!$A$2:$A$26,0))-INDEX(coordinates!$C$2:$C$26,MATCH($A3,coordinates!$A$2:$A$26,0)))^2)</f>
        <v>6.9377590041741861</v>
      </c>
      <c r="Q3" s="1">
        <f>SQRT((INDEX(coordinates!$B$2:$B$26,MATCH(Q$1,coordinates!$A$2:$A$26,0))-INDEX(coordinates!$B$2:$B$26,MATCH($A3,coordinates!$A$2:$A$26,0)))^2+(INDEX(coordinates!$C$2:$C$26,MATCH(Q$1,coordinates!$A$2:$A$26,0))-INDEX(coordinates!$C$2:$C$26,MATCH($A3,coordinates!$A$2:$A$26,0)))^2)</f>
        <v>7.3691315634883319</v>
      </c>
      <c r="R3" s="1">
        <f>SQRT((INDEX(coordinates!$B$2:$B$26,MATCH(R$1,coordinates!$A$2:$A$26,0))-INDEX(coordinates!$B$2:$B$26,MATCH($A3,coordinates!$A$2:$A$26,0)))^2+(INDEX(coordinates!$C$2:$C$26,MATCH(R$1,coordinates!$A$2:$A$26,0))-INDEX(coordinates!$C$2:$C$26,MATCH($A3,coordinates!$A$2:$A$26,0)))^2)</f>
        <v>9.4448822120765499</v>
      </c>
      <c r="S3" s="1">
        <f>SQRT((INDEX(coordinates!$B$2:$B$26,MATCH(S$1,coordinates!$A$2:$A$26,0))-INDEX(coordinates!$B$2:$B$26,MATCH($A3,coordinates!$A$2:$A$26,0)))^2+(INDEX(coordinates!$C$2:$C$26,MATCH(S$1,coordinates!$A$2:$A$26,0))-INDEX(coordinates!$C$2:$C$26,MATCH($A3,coordinates!$A$2:$A$26,0)))^2)</f>
        <v>8.3537596326444525</v>
      </c>
      <c r="T3" s="1">
        <f>SQRT((INDEX(coordinates!$B$2:$B$26,MATCH(T$1,coordinates!$A$2:$A$26,0))-INDEX(coordinates!$B$2:$B$26,MATCH($A3,coordinates!$A$2:$A$26,0)))^2+(INDEX(coordinates!$C$2:$C$26,MATCH(T$1,coordinates!$A$2:$A$26,0))-INDEX(coordinates!$C$2:$C$26,MATCH($A3,coordinates!$A$2:$A$26,0)))^2)</f>
        <v>6.6951699007568131</v>
      </c>
      <c r="U3" s="1">
        <f>SQRT((INDEX(coordinates!$B$2:$B$26,MATCH(U$1,coordinates!$A$2:$A$26,0))-INDEX(coordinates!$B$2:$B$26,MATCH($A3,coordinates!$A$2:$A$26,0)))^2+(INDEX(coordinates!$C$2:$C$26,MATCH(U$1,coordinates!$A$2:$A$26,0))-INDEX(coordinates!$C$2:$C$26,MATCH($A3,coordinates!$A$2:$A$26,0)))^2)</f>
        <v>6.2476315512360356</v>
      </c>
      <c r="V3" s="1">
        <f>SQRT((INDEX(coordinates!$B$2:$B$26,MATCH(V$1,coordinates!$A$2:$A$26,0))-INDEX(coordinates!$B$2:$B$26,MATCH($A3,coordinates!$A$2:$A$26,0)))^2+(INDEX(coordinates!$C$2:$C$26,MATCH(V$1,coordinates!$A$2:$A$26,0))-INDEX(coordinates!$C$2:$C$26,MATCH($A3,coordinates!$A$2:$A$26,0)))^2)</f>
        <v>7.9738196618684576</v>
      </c>
      <c r="W3" s="1">
        <f>SQRT((INDEX(coordinates!$B$2:$B$26,MATCH(W$1,coordinates!$A$2:$A$26,0))-INDEX(coordinates!$B$2:$B$26,MATCH($A3,coordinates!$A$2:$A$26,0)))^2+(INDEX(coordinates!$C$2:$C$26,MATCH(W$1,coordinates!$A$2:$A$26,0))-INDEX(coordinates!$C$2:$C$26,MATCH($A3,coordinates!$A$2:$A$26,0)))^2)</f>
        <v>9.2882344931639196</v>
      </c>
      <c r="X3" s="1">
        <f>SQRT((INDEX(coordinates!$B$2:$B$26,MATCH(X$1,coordinates!$A$2:$A$26,0))-INDEX(coordinates!$B$2:$B$26,MATCH($A3,coordinates!$A$2:$A$26,0)))^2+(INDEX(coordinates!$C$2:$C$26,MATCH(X$1,coordinates!$A$2:$A$26,0))-INDEX(coordinates!$C$2:$C$26,MATCH($A3,coordinates!$A$2:$A$26,0)))^2)</f>
        <v>10.553089594995392</v>
      </c>
      <c r="Y3" s="1">
        <f>SQRT((INDEX(coordinates!$B$2:$B$26,MATCH(Y$1,coordinates!$A$2:$A$26,0))-INDEX(coordinates!$B$2:$B$26,MATCH($A3,coordinates!$A$2:$A$26,0)))^2+(INDEX(coordinates!$C$2:$C$26,MATCH(Y$1,coordinates!$A$2:$A$26,0))-INDEX(coordinates!$C$2:$C$26,MATCH($A3,coordinates!$A$2:$A$26,0)))^2)</f>
        <v>3.8368997901952033</v>
      </c>
      <c r="Z3" s="1">
        <f>SQRT((INDEX(coordinates!$B$2:$B$26,MATCH(Z$1,coordinates!$A$2:$A$26,0))-INDEX(coordinates!$B$2:$B$26,MATCH($A3,coordinates!$A$2:$A$26,0)))^2+(INDEX(coordinates!$C$2:$C$26,MATCH(Z$1,coordinates!$A$2:$A$26,0))-INDEX(coordinates!$C$2:$C$26,MATCH($A3,coordinates!$A$2:$A$26,0)))^2)</f>
        <v>5.3874112521692634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x14ac:dyDescent="0.3">
      <c r="A4" t="s">
        <v>3</v>
      </c>
      <c r="B4" s="1">
        <f>SQRT((INDEX(coordinates!$B$2:$B$26,MATCH(B$1,coordinates!$A$2:$A$26,0))-INDEX(coordinates!$B$2:$B$26,MATCH($A4,coordinates!$A$2:$A$26,0)))^2+(INDEX(coordinates!$C$2:$C$26,MATCH(B$1,coordinates!$A$2:$A$26,0))-INDEX(coordinates!$C$2:$C$26,MATCH($A4,coordinates!$A$2:$A$26,0)))^2)</f>
        <v>4.0431670754496407</v>
      </c>
      <c r="C4" s="1">
        <f>SQRT((INDEX(coordinates!$B$2:$B$26,MATCH(C$1,coordinates!$A$2:$A$26,0))-INDEX(coordinates!$B$2:$B$26,MATCH($A4,coordinates!$A$2:$A$26,0)))^2+(INDEX(coordinates!$C$2:$C$26,MATCH(C$1,coordinates!$A$2:$A$26,0))-INDEX(coordinates!$C$2:$C$26,MATCH($A4,coordinates!$A$2:$A$26,0)))^2)</f>
        <v>5.2625944172052632</v>
      </c>
      <c r="D4" s="1">
        <f>SQRT((INDEX(coordinates!$B$2:$B$26,MATCH(D$1,coordinates!$A$2:$A$26,0))-INDEX(coordinates!$B$2:$B$26,MATCH($A4,coordinates!$A$2:$A$26,0)))^2+(INDEX(coordinates!$C$2:$C$26,MATCH(D$1,coordinates!$A$2:$A$26,0))-INDEX(coordinates!$C$2:$C$26,MATCH($A4,coordinates!$A$2:$A$26,0)))^2)</f>
        <v>0</v>
      </c>
      <c r="E4" s="1">
        <f>SQRT((INDEX(coordinates!$B$2:$B$26,MATCH(E$1,coordinates!$A$2:$A$26,0))-INDEX(coordinates!$B$2:$B$26,MATCH($A4,coordinates!$A$2:$A$26,0)))^2+(INDEX(coordinates!$C$2:$C$26,MATCH(E$1,coordinates!$A$2:$A$26,0))-INDEX(coordinates!$C$2:$C$26,MATCH($A4,coordinates!$A$2:$A$26,0)))^2)</f>
        <v>4.4176577504374421</v>
      </c>
      <c r="F4" s="1">
        <f>SQRT((INDEX(coordinates!$B$2:$B$26,MATCH(F$1,coordinates!$A$2:$A$26,0))-INDEX(coordinates!$B$2:$B$26,MATCH($A4,coordinates!$A$2:$A$26,0)))^2+(INDEX(coordinates!$C$2:$C$26,MATCH(F$1,coordinates!$A$2:$A$26,0))-INDEX(coordinates!$C$2:$C$26,MATCH($A4,coordinates!$A$2:$A$26,0)))^2)</f>
        <v>2.4648935068274245</v>
      </c>
      <c r="G4" s="1">
        <f>SQRT((INDEX(coordinates!$B$2:$B$26,MATCH(G$1,coordinates!$A$2:$A$26,0))-INDEX(coordinates!$B$2:$B$26,MATCH($A4,coordinates!$A$2:$A$26,0)))^2+(INDEX(coordinates!$C$2:$C$26,MATCH(G$1,coordinates!$A$2:$A$26,0))-INDEX(coordinates!$C$2:$C$26,MATCH($A4,coordinates!$A$2:$A$26,0)))^2)</f>
        <v>7.3201092888016364</v>
      </c>
      <c r="H4" s="1">
        <f>SQRT((INDEX(coordinates!$B$2:$B$26,MATCH(H$1,coordinates!$A$2:$A$26,0))-INDEX(coordinates!$B$2:$B$26,MATCH($A4,coordinates!$A$2:$A$26,0)))^2+(INDEX(coordinates!$C$2:$C$26,MATCH(H$1,coordinates!$A$2:$A$26,0))-INDEX(coordinates!$C$2:$C$26,MATCH($A4,coordinates!$A$2:$A$26,0)))^2)</f>
        <v>6.9171164512389121</v>
      </c>
      <c r="I4" s="1">
        <f>SQRT((INDEX(coordinates!$B$2:$B$26,MATCH(I$1,coordinates!$A$2:$A$26,0))-INDEX(coordinates!$B$2:$B$26,MATCH($A4,coordinates!$A$2:$A$26,0)))^2+(INDEX(coordinates!$C$2:$C$26,MATCH(I$1,coordinates!$A$2:$A$26,0))-INDEX(coordinates!$C$2:$C$26,MATCH($A4,coordinates!$A$2:$A$26,0)))^2)</f>
        <v>7.8121955940695704</v>
      </c>
      <c r="J4" s="1">
        <f>SQRT((INDEX(coordinates!$B$2:$B$26,MATCH(J$1,coordinates!$A$2:$A$26,0))-INDEX(coordinates!$B$2:$B$26,MATCH($A4,coordinates!$A$2:$A$26,0)))^2+(INDEX(coordinates!$C$2:$C$26,MATCH(J$1,coordinates!$A$2:$A$26,0))-INDEX(coordinates!$C$2:$C$26,MATCH($A4,coordinates!$A$2:$A$26,0)))^2)</f>
        <v>4.7089383092157835</v>
      </c>
      <c r="K4" s="1">
        <f>SQRT((INDEX(coordinates!$B$2:$B$26,MATCH(K$1,coordinates!$A$2:$A$26,0))-INDEX(coordinates!$B$2:$B$26,MATCH($A4,coordinates!$A$2:$A$26,0)))^2+(INDEX(coordinates!$C$2:$C$26,MATCH(K$1,coordinates!$A$2:$A$26,0))-INDEX(coordinates!$C$2:$C$26,MATCH($A4,coordinates!$A$2:$A$26,0)))^2)</f>
        <v>2.0271408436514715</v>
      </c>
      <c r="L4" s="1">
        <f>SQRT((INDEX(coordinates!$B$2:$B$26,MATCH(L$1,coordinates!$A$2:$A$26,0))-INDEX(coordinates!$B$2:$B$26,MATCH($A4,coordinates!$A$2:$A$26,0)))^2+(INDEX(coordinates!$C$2:$C$26,MATCH(L$1,coordinates!$A$2:$A$26,0))-INDEX(coordinates!$C$2:$C$26,MATCH($A4,coordinates!$A$2:$A$26,0)))^2)</f>
        <v>9.1587389961719072</v>
      </c>
      <c r="M4" s="1">
        <f>SQRT((INDEX(coordinates!$B$2:$B$26,MATCH(M$1,coordinates!$A$2:$A$26,0))-INDEX(coordinates!$B$2:$B$26,MATCH($A4,coordinates!$A$2:$A$26,0)))^2+(INDEX(coordinates!$C$2:$C$26,MATCH(M$1,coordinates!$A$2:$A$26,0))-INDEX(coordinates!$C$2:$C$26,MATCH($A4,coordinates!$A$2:$A$26,0)))^2)</f>
        <v>7.2859865495346616</v>
      </c>
      <c r="N4" s="1">
        <f>SQRT((INDEX(coordinates!$B$2:$B$26,MATCH(N$1,coordinates!$A$2:$A$26,0))-INDEX(coordinates!$B$2:$B$26,MATCH($A4,coordinates!$A$2:$A$26,0)))^2+(INDEX(coordinates!$C$2:$C$26,MATCH(N$1,coordinates!$A$2:$A$26,0))-INDEX(coordinates!$C$2:$C$26,MATCH($A4,coordinates!$A$2:$A$26,0)))^2)</f>
        <v>6.9609553941969775</v>
      </c>
      <c r="O4" s="1">
        <f>SQRT((INDEX(coordinates!$B$2:$B$26,MATCH(O$1,coordinates!$A$2:$A$26,0))-INDEX(coordinates!$B$2:$B$26,MATCH($A4,coordinates!$A$2:$A$26,0)))^2+(INDEX(coordinates!$C$2:$C$26,MATCH(O$1,coordinates!$A$2:$A$26,0))-INDEX(coordinates!$C$2:$C$26,MATCH($A4,coordinates!$A$2:$A$26,0)))^2)</f>
        <v>4.7726407784370277</v>
      </c>
      <c r="P4" s="1">
        <f>SQRT((INDEX(coordinates!$B$2:$B$26,MATCH(P$1,coordinates!$A$2:$A$26,0))-INDEX(coordinates!$B$2:$B$26,MATCH($A4,coordinates!$A$2:$A$26,0)))^2+(INDEX(coordinates!$C$2:$C$26,MATCH(P$1,coordinates!$A$2:$A$26,0))-INDEX(coordinates!$C$2:$C$26,MATCH($A4,coordinates!$A$2:$A$26,0)))^2)</f>
        <v>4.7522836615673523</v>
      </c>
      <c r="Q4" s="1">
        <f>SQRT((INDEX(coordinates!$B$2:$B$26,MATCH(Q$1,coordinates!$A$2:$A$26,0))-INDEX(coordinates!$B$2:$B$26,MATCH($A4,coordinates!$A$2:$A$26,0)))^2+(INDEX(coordinates!$C$2:$C$26,MATCH(Q$1,coordinates!$A$2:$A$26,0))-INDEX(coordinates!$C$2:$C$26,MATCH($A4,coordinates!$A$2:$A$26,0)))^2)</f>
        <v>2.2692730113408568</v>
      </c>
      <c r="R4" s="1">
        <f>SQRT((INDEX(coordinates!$B$2:$B$26,MATCH(R$1,coordinates!$A$2:$A$26,0))-INDEX(coordinates!$B$2:$B$26,MATCH($A4,coordinates!$A$2:$A$26,0)))^2+(INDEX(coordinates!$C$2:$C$26,MATCH(R$1,coordinates!$A$2:$A$26,0))-INDEX(coordinates!$C$2:$C$26,MATCH($A4,coordinates!$A$2:$A$26,0)))^2)</f>
        <v>4.6637431318630753</v>
      </c>
      <c r="S4" s="1">
        <f>SQRT((INDEX(coordinates!$B$2:$B$26,MATCH(S$1,coordinates!$A$2:$A$26,0))-INDEX(coordinates!$B$2:$B$26,MATCH($A4,coordinates!$A$2:$A$26,0)))^2+(INDEX(coordinates!$C$2:$C$26,MATCH(S$1,coordinates!$A$2:$A$26,0))-INDEX(coordinates!$C$2:$C$26,MATCH($A4,coordinates!$A$2:$A$26,0)))^2)</f>
        <v>4.9211787205912367</v>
      </c>
      <c r="T4" s="1">
        <f>SQRT((INDEX(coordinates!$B$2:$B$26,MATCH(T$1,coordinates!$A$2:$A$26,0))-INDEX(coordinates!$B$2:$B$26,MATCH($A4,coordinates!$A$2:$A$26,0)))^2+(INDEX(coordinates!$C$2:$C$26,MATCH(T$1,coordinates!$A$2:$A$26,0))-INDEX(coordinates!$C$2:$C$26,MATCH($A4,coordinates!$A$2:$A$26,0)))^2)</f>
        <v>4.9146719117353097</v>
      </c>
      <c r="U4" s="1">
        <f>SQRT((INDEX(coordinates!$B$2:$B$26,MATCH(U$1,coordinates!$A$2:$A$26,0))-INDEX(coordinates!$B$2:$B$26,MATCH($A4,coordinates!$A$2:$A$26,0)))^2+(INDEX(coordinates!$C$2:$C$26,MATCH(U$1,coordinates!$A$2:$A$26,0))-INDEX(coordinates!$C$2:$C$26,MATCH($A4,coordinates!$A$2:$A$26,0)))^2)</f>
        <v>6.4885899855053246</v>
      </c>
      <c r="V4" s="1">
        <f>SQRT((INDEX(coordinates!$B$2:$B$26,MATCH(V$1,coordinates!$A$2:$A$26,0))-INDEX(coordinates!$B$2:$B$26,MATCH($A4,coordinates!$A$2:$A$26,0)))^2+(INDEX(coordinates!$C$2:$C$26,MATCH(V$1,coordinates!$A$2:$A$26,0))-INDEX(coordinates!$C$2:$C$26,MATCH($A4,coordinates!$A$2:$A$26,0)))^2)</f>
        <v>8.3322806001718401</v>
      </c>
      <c r="W4" s="1">
        <f>SQRT((INDEX(coordinates!$B$2:$B$26,MATCH(W$1,coordinates!$A$2:$A$26,0))-INDEX(coordinates!$B$2:$B$26,MATCH($A4,coordinates!$A$2:$A$26,0)))^2+(INDEX(coordinates!$C$2:$C$26,MATCH(W$1,coordinates!$A$2:$A$26,0))-INDEX(coordinates!$C$2:$C$26,MATCH($A4,coordinates!$A$2:$A$26,0)))^2)</f>
        <v>4.2765640413771431</v>
      </c>
      <c r="X4" s="1">
        <f>SQRT((INDEX(coordinates!$B$2:$B$26,MATCH(X$1,coordinates!$A$2:$A$26,0))-INDEX(coordinates!$B$2:$B$26,MATCH($A4,coordinates!$A$2:$A$26,0)))^2+(INDEX(coordinates!$C$2:$C$26,MATCH(X$1,coordinates!$A$2:$A$26,0))-INDEX(coordinates!$C$2:$C$26,MATCH($A4,coordinates!$A$2:$A$26,0)))^2)</f>
        <v>6.5589785790167054</v>
      </c>
      <c r="Y4" s="1">
        <f>SQRT((INDEX(coordinates!$B$2:$B$26,MATCH(Y$1,coordinates!$A$2:$A$26,0))-INDEX(coordinates!$B$2:$B$26,MATCH($A4,coordinates!$A$2:$A$26,0)))^2+(INDEX(coordinates!$C$2:$C$26,MATCH(Y$1,coordinates!$A$2:$A$26,0))-INDEX(coordinates!$C$2:$C$26,MATCH($A4,coordinates!$A$2:$A$26,0)))^2)</f>
        <v>8.4281967229057972</v>
      </c>
      <c r="Z4" s="1">
        <f>SQRT((INDEX(coordinates!$B$2:$B$26,MATCH(Z$1,coordinates!$A$2:$A$26,0))-INDEX(coordinates!$B$2:$B$26,MATCH($A4,coordinates!$A$2:$A$26,0)))^2+(INDEX(coordinates!$C$2:$C$26,MATCH(Z$1,coordinates!$A$2:$A$26,0))-INDEX(coordinates!$C$2:$C$26,MATCH($A4,coordinates!$A$2:$A$26,0)))^2)</f>
        <v>10.23844226432908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x14ac:dyDescent="0.3">
      <c r="A5" t="s">
        <v>4</v>
      </c>
      <c r="B5" s="1">
        <f>SQRT((INDEX(coordinates!$B$2:$B$26,MATCH(B$1,coordinates!$A$2:$A$26,0))-INDEX(coordinates!$B$2:$B$26,MATCH($A5,coordinates!$A$2:$A$26,0)))^2+(INDEX(coordinates!$C$2:$C$26,MATCH(B$1,coordinates!$A$2:$A$26,0))-INDEX(coordinates!$C$2:$C$26,MATCH($A5,coordinates!$A$2:$A$26,0)))^2)</f>
        <v>5.6877851576866023</v>
      </c>
      <c r="C5" s="1">
        <f>SQRT((INDEX(coordinates!$B$2:$B$26,MATCH(C$1,coordinates!$A$2:$A$26,0))-INDEX(coordinates!$B$2:$B$26,MATCH($A5,coordinates!$A$2:$A$26,0)))^2+(INDEX(coordinates!$C$2:$C$26,MATCH(C$1,coordinates!$A$2:$A$26,0))-INDEX(coordinates!$C$2:$C$26,MATCH($A5,coordinates!$A$2:$A$26,0)))^2)</f>
        <v>3.7811373950175362</v>
      </c>
      <c r="D5" s="1">
        <f>SQRT((INDEX(coordinates!$B$2:$B$26,MATCH(D$1,coordinates!$A$2:$A$26,0))-INDEX(coordinates!$B$2:$B$26,MATCH($A5,coordinates!$A$2:$A$26,0)))^2+(INDEX(coordinates!$C$2:$C$26,MATCH(D$1,coordinates!$A$2:$A$26,0))-INDEX(coordinates!$C$2:$C$26,MATCH($A5,coordinates!$A$2:$A$26,0)))^2)</f>
        <v>4.4176577504374421</v>
      </c>
      <c r="E5" s="1">
        <f>SQRT((INDEX(coordinates!$B$2:$B$26,MATCH(E$1,coordinates!$A$2:$A$26,0))-INDEX(coordinates!$B$2:$B$26,MATCH($A5,coordinates!$A$2:$A$26,0)))^2+(INDEX(coordinates!$C$2:$C$26,MATCH(E$1,coordinates!$A$2:$A$26,0))-INDEX(coordinates!$C$2:$C$26,MATCH($A5,coordinates!$A$2:$A$26,0)))^2)</f>
        <v>0</v>
      </c>
      <c r="F5" s="1">
        <f>SQRT((INDEX(coordinates!$B$2:$B$26,MATCH(F$1,coordinates!$A$2:$A$26,0))-INDEX(coordinates!$B$2:$B$26,MATCH($A5,coordinates!$A$2:$A$26,0)))^2+(INDEX(coordinates!$C$2:$C$26,MATCH(F$1,coordinates!$A$2:$A$26,0))-INDEX(coordinates!$C$2:$C$26,MATCH($A5,coordinates!$A$2:$A$26,0)))^2)</f>
        <v>4.3826247843044923</v>
      </c>
      <c r="G5" s="1">
        <f>SQRT((INDEX(coordinates!$B$2:$B$26,MATCH(G$1,coordinates!$A$2:$A$26,0))-INDEX(coordinates!$B$2:$B$26,MATCH($A5,coordinates!$A$2:$A$26,0)))^2+(INDEX(coordinates!$C$2:$C$26,MATCH(G$1,coordinates!$A$2:$A$26,0))-INDEX(coordinates!$C$2:$C$26,MATCH($A5,coordinates!$A$2:$A$26,0)))^2)</f>
        <v>3.1312138221462935</v>
      </c>
      <c r="H5" s="1">
        <f>SQRT((INDEX(coordinates!$B$2:$B$26,MATCH(H$1,coordinates!$A$2:$A$26,0))-INDEX(coordinates!$B$2:$B$26,MATCH($A5,coordinates!$A$2:$A$26,0)))^2+(INDEX(coordinates!$C$2:$C$26,MATCH(H$1,coordinates!$A$2:$A$26,0))-INDEX(coordinates!$C$2:$C$26,MATCH($A5,coordinates!$A$2:$A$26,0)))^2)</f>
        <v>2.9418701534908034</v>
      </c>
      <c r="I5" s="1">
        <f>SQRT((INDEX(coordinates!$B$2:$B$26,MATCH(I$1,coordinates!$A$2:$A$26,0))-INDEX(coordinates!$B$2:$B$26,MATCH($A5,coordinates!$A$2:$A$26,0)))^2+(INDEX(coordinates!$C$2:$C$26,MATCH(I$1,coordinates!$A$2:$A$26,0))-INDEX(coordinates!$C$2:$C$26,MATCH($A5,coordinates!$A$2:$A$26,0)))^2)</f>
        <v>5.1407878773588784</v>
      </c>
      <c r="J5" s="1">
        <f>SQRT((INDEX(coordinates!$B$2:$B$26,MATCH(J$1,coordinates!$A$2:$A$26,0))-INDEX(coordinates!$B$2:$B$26,MATCH($A5,coordinates!$A$2:$A$26,0)))^2+(INDEX(coordinates!$C$2:$C$26,MATCH(J$1,coordinates!$A$2:$A$26,0))-INDEX(coordinates!$C$2:$C$26,MATCH($A5,coordinates!$A$2:$A$26,0)))^2)</f>
        <v>8.3184734176410036</v>
      </c>
      <c r="K5" s="1">
        <f>SQRT((INDEX(coordinates!$B$2:$B$26,MATCH(K$1,coordinates!$A$2:$A$26,0))-INDEX(coordinates!$B$2:$B$26,MATCH($A5,coordinates!$A$2:$A$26,0)))^2+(INDEX(coordinates!$C$2:$C$26,MATCH(K$1,coordinates!$A$2:$A$26,0))-INDEX(coordinates!$C$2:$C$26,MATCH($A5,coordinates!$A$2:$A$26,0)))^2)</f>
        <v>2.505992817228333</v>
      </c>
      <c r="L5" s="1">
        <f>SQRT((INDEX(coordinates!$B$2:$B$26,MATCH(L$1,coordinates!$A$2:$A$26,0))-INDEX(coordinates!$B$2:$B$26,MATCH($A5,coordinates!$A$2:$A$26,0)))^2+(INDEX(coordinates!$C$2:$C$26,MATCH(L$1,coordinates!$A$2:$A$26,0))-INDEX(coordinates!$C$2:$C$26,MATCH($A5,coordinates!$A$2:$A$26,0)))^2)</f>
        <v>6.6301734517280924</v>
      </c>
      <c r="M5" s="1">
        <f>SQRT((INDEX(coordinates!$B$2:$B$26,MATCH(M$1,coordinates!$A$2:$A$26,0))-INDEX(coordinates!$B$2:$B$26,MATCH($A5,coordinates!$A$2:$A$26,0)))^2+(INDEX(coordinates!$C$2:$C$26,MATCH(M$1,coordinates!$A$2:$A$26,0))-INDEX(coordinates!$C$2:$C$26,MATCH($A5,coordinates!$A$2:$A$26,0)))^2)</f>
        <v>6.9551779272711638</v>
      </c>
      <c r="N5" s="1">
        <f>SQRT((INDEX(coordinates!$B$2:$B$26,MATCH(N$1,coordinates!$A$2:$A$26,0))-INDEX(coordinates!$B$2:$B$26,MATCH($A5,coordinates!$A$2:$A$26,0)))^2+(INDEX(coordinates!$C$2:$C$26,MATCH(N$1,coordinates!$A$2:$A$26,0))-INDEX(coordinates!$C$2:$C$26,MATCH($A5,coordinates!$A$2:$A$26,0)))^2)</f>
        <v>4.4570169396133101</v>
      </c>
      <c r="O5" s="1">
        <f>SQRT((INDEX(coordinates!$B$2:$B$26,MATCH(O$1,coordinates!$A$2:$A$26,0))-INDEX(coordinates!$B$2:$B$26,MATCH($A5,coordinates!$A$2:$A$26,0)))^2+(INDEX(coordinates!$C$2:$C$26,MATCH(O$1,coordinates!$A$2:$A$26,0))-INDEX(coordinates!$C$2:$C$26,MATCH($A5,coordinates!$A$2:$A$26,0)))^2)</f>
        <v>7.3469449433080687</v>
      </c>
      <c r="P5" s="1">
        <f>SQRT((INDEX(coordinates!$B$2:$B$26,MATCH(P$1,coordinates!$A$2:$A$26,0))-INDEX(coordinates!$B$2:$B$26,MATCH($A5,coordinates!$A$2:$A$26,0)))^2+(INDEX(coordinates!$C$2:$C$26,MATCH(P$1,coordinates!$A$2:$A$26,0))-INDEX(coordinates!$C$2:$C$26,MATCH($A5,coordinates!$A$2:$A$26,0)))^2)</f>
        <v>8.3937417163026886</v>
      </c>
      <c r="Q5" s="1">
        <f>SQRT((INDEX(coordinates!$B$2:$B$26,MATCH(Q$1,coordinates!$A$2:$A$26,0))-INDEX(coordinates!$B$2:$B$26,MATCH($A5,coordinates!$A$2:$A$26,0)))^2+(INDEX(coordinates!$C$2:$C$26,MATCH(Q$1,coordinates!$A$2:$A$26,0))-INDEX(coordinates!$C$2:$C$26,MATCH($A5,coordinates!$A$2:$A$26,0)))^2)</f>
        <v>6.6056415282696044</v>
      </c>
      <c r="R5" s="1">
        <f>SQRT((INDEX(coordinates!$B$2:$B$26,MATCH(R$1,coordinates!$A$2:$A$26,0))-INDEX(coordinates!$B$2:$B$26,MATCH($A5,coordinates!$A$2:$A$26,0)))^2+(INDEX(coordinates!$C$2:$C$26,MATCH(R$1,coordinates!$A$2:$A$26,0))-INDEX(coordinates!$C$2:$C$26,MATCH($A5,coordinates!$A$2:$A$26,0)))^2)</f>
        <v>6.9155187802506912</v>
      </c>
      <c r="S5" s="1">
        <f>SQRT((INDEX(coordinates!$B$2:$B$26,MATCH(S$1,coordinates!$A$2:$A$26,0))-INDEX(coordinates!$B$2:$B$26,MATCH($A5,coordinates!$A$2:$A$26,0)))^2+(INDEX(coordinates!$C$2:$C$26,MATCH(S$1,coordinates!$A$2:$A$26,0))-INDEX(coordinates!$C$2:$C$26,MATCH($A5,coordinates!$A$2:$A$26,0)))^2)</f>
        <v>5.0525340176984459</v>
      </c>
      <c r="T5" s="1">
        <f>SQRT((INDEX(coordinates!$B$2:$B$26,MATCH(T$1,coordinates!$A$2:$A$26,0))-INDEX(coordinates!$B$2:$B$26,MATCH($A5,coordinates!$A$2:$A$26,0)))^2+(INDEX(coordinates!$C$2:$C$26,MATCH(T$1,coordinates!$A$2:$A$26,0))-INDEX(coordinates!$C$2:$C$26,MATCH($A5,coordinates!$A$2:$A$26,0)))^2)</f>
        <v>3.0180954259267549</v>
      </c>
      <c r="U5" s="1">
        <f>SQRT((INDEX(coordinates!$B$2:$B$26,MATCH(U$1,coordinates!$A$2:$A$26,0))-INDEX(coordinates!$B$2:$B$26,MATCH($A5,coordinates!$A$2:$A$26,0)))^2+(INDEX(coordinates!$C$2:$C$26,MATCH(U$1,coordinates!$A$2:$A$26,0))-INDEX(coordinates!$C$2:$C$26,MATCH($A5,coordinates!$A$2:$A$26,0)))^2)</f>
        <v>2.6803917624108609</v>
      </c>
      <c r="V5" s="1">
        <f>SQRT((INDEX(coordinates!$B$2:$B$26,MATCH(V$1,coordinates!$A$2:$A$26,0))-INDEX(coordinates!$B$2:$B$26,MATCH($A5,coordinates!$A$2:$A$26,0)))^2+(INDEX(coordinates!$C$2:$C$26,MATCH(V$1,coordinates!$A$2:$A$26,0))-INDEX(coordinates!$C$2:$C$26,MATCH($A5,coordinates!$A$2:$A$26,0)))^2)</f>
        <v>10.819390001289351</v>
      </c>
      <c r="W5" s="1">
        <f>SQRT((INDEX(coordinates!$B$2:$B$26,MATCH(W$1,coordinates!$A$2:$A$26,0))-INDEX(coordinates!$B$2:$B$26,MATCH($A5,coordinates!$A$2:$A$26,0)))^2+(INDEX(coordinates!$C$2:$C$26,MATCH(W$1,coordinates!$A$2:$A$26,0))-INDEX(coordinates!$C$2:$C$26,MATCH($A5,coordinates!$A$2:$A$26,0)))^2)</f>
        <v>8.5817772052180423</v>
      </c>
      <c r="X5" s="1">
        <f>SQRT((INDEX(coordinates!$B$2:$B$26,MATCH(X$1,coordinates!$A$2:$A$26,0))-INDEX(coordinates!$B$2:$B$26,MATCH($A5,coordinates!$A$2:$A$26,0)))^2+(INDEX(coordinates!$C$2:$C$26,MATCH(X$1,coordinates!$A$2:$A$26,0))-INDEX(coordinates!$C$2:$C$26,MATCH($A5,coordinates!$A$2:$A$26,0)))^2)</f>
        <v>7.3218372011401618</v>
      </c>
      <c r="Y5" s="1">
        <f>SQRT((INDEX(coordinates!$B$2:$B$26,MATCH(Y$1,coordinates!$A$2:$A$26,0))-INDEX(coordinates!$B$2:$B$26,MATCH($A5,coordinates!$A$2:$A$26,0)))^2+(INDEX(coordinates!$C$2:$C$26,MATCH(Y$1,coordinates!$A$2:$A$26,0))-INDEX(coordinates!$C$2:$C$26,MATCH($A5,coordinates!$A$2:$A$26,0)))^2)</f>
        <v>4.8720016420358485</v>
      </c>
      <c r="Z5" s="1">
        <f>SQRT((INDEX(coordinates!$B$2:$B$26,MATCH(Z$1,coordinates!$A$2:$A$26,0))-INDEX(coordinates!$B$2:$B$26,MATCH($A5,coordinates!$A$2:$A$26,0)))^2+(INDEX(coordinates!$C$2:$C$26,MATCH(Z$1,coordinates!$A$2:$A$26,0))-INDEX(coordinates!$C$2:$C$26,MATCH($A5,coordinates!$A$2:$A$26,0)))^2)</f>
        <v>8.98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x14ac:dyDescent="0.3">
      <c r="A6" t="s">
        <v>5</v>
      </c>
      <c r="B6" s="1">
        <f>SQRT((INDEX(coordinates!$B$2:$B$26,MATCH(B$1,coordinates!$A$2:$A$26,0))-INDEX(coordinates!$B$2:$B$26,MATCH($A6,coordinates!$A$2:$A$26,0)))^2+(INDEX(coordinates!$C$2:$C$26,MATCH(B$1,coordinates!$A$2:$A$26,0))-INDEX(coordinates!$C$2:$C$26,MATCH($A6,coordinates!$A$2:$A$26,0)))^2)</f>
        <v>6.3884661695903189</v>
      </c>
      <c r="C6" s="1">
        <f>SQRT((INDEX(coordinates!$B$2:$B$26,MATCH(C$1,coordinates!$A$2:$A$26,0))-INDEX(coordinates!$B$2:$B$26,MATCH($A6,coordinates!$A$2:$A$26,0)))^2+(INDEX(coordinates!$C$2:$C$26,MATCH(C$1,coordinates!$A$2:$A$26,0))-INDEX(coordinates!$C$2:$C$26,MATCH($A6,coordinates!$A$2:$A$26,0)))^2)</f>
        <v>6.7754852224766902</v>
      </c>
      <c r="D6" s="1">
        <f>SQRT((INDEX(coordinates!$B$2:$B$26,MATCH(D$1,coordinates!$A$2:$A$26,0))-INDEX(coordinates!$B$2:$B$26,MATCH($A6,coordinates!$A$2:$A$26,0)))^2+(INDEX(coordinates!$C$2:$C$26,MATCH(D$1,coordinates!$A$2:$A$26,0))-INDEX(coordinates!$C$2:$C$26,MATCH($A6,coordinates!$A$2:$A$26,0)))^2)</f>
        <v>2.4648935068274245</v>
      </c>
      <c r="E6" s="1">
        <f>SQRT((INDEX(coordinates!$B$2:$B$26,MATCH(E$1,coordinates!$A$2:$A$26,0))-INDEX(coordinates!$B$2:$B$26,MATCH($A6,coordinates!$A$2:$A$26,0)))^2+(INDEX(coordinates!$C$2:$C$26,MATCH(E$1,coordinates!$A$2:$A$26,0))-INDEX(coordinates!$C$2:$C$26,MATCH($A6,coordinates!$A$2:$A$26,0)))^2)</f>
        <v>4.3826247843044923</v>
      </c>
      <c r="F6" s="1">
        <f>SQRT((INDEX(coordinates!$B$2:$B$26,MATCH(F$1,coordinates!$A$2:$A$26,0))-INDEX(coordinates!$B$2:$B$26,MATCH($A6,coordinates!$A$2:$A$26,0)))^2+(INDEX(coordinates!$C$2:$C$26,MATCH(F$1,coordinates!$A$2:$A$26,0))-INDEX(coordinates!$C$2:$C$26,MATCH($A6,coordinates!$A$2:$A$26,0)))^2)</f>
        <v>0</v>
      </c>
      <c r="G6" s="1">
        <f>SQRT((INDEX(coordinates!$B$2:$B$26,MATCH(G$1,coordinates!$A$2:$A$26,0))-INDEX(coordinates!$B$2:$B$26,MATCH($A6,coordinates!$A$2:$A$26,0)))^2+(INDEX(coordinates!$C$2:$C$26,MATCH(G$1,coordinates!$A$2:$A$26,0))-INDEX(coordinates!$C$2:$C$26,MATCH($A6,coordinates!$A$2:$A$26,0)))^2)</f>
        <v>6.497484128491581</v>
      </c>
      <c r="H6" s="1">
        <f>SQRT((INDEX(coordinates!$B$2:$B$26,MATCH(H$1,coordinates!$A$2:$A$26,0))-INDEX(coordinates!$B$2:$B$26,MATCH($A6,coordinates!$A$2:$A$26,0)))^2+(INDEX(coordinates!$C$2:$C$26,MATCH(H$1,coordinates!$A$2:$A$26,0))-INDEX(coordinates!$C$2:$C$26,MATCH($A6,coordinates!$A$2:$A$26,0)))^2)</f>
        <v>7.306161783043132</v>
      </c>
      <c r="I6" s="1">
        <f>SQRT((INDEX(coordinates!$B$2:$B$26,MATCH(I$1,coordinates!$A$2:$A$26,0))-INDEX(coordinates!$B$2:$B$26,MATCH($A6,coordinates!$A$2:$A$26,0)))^2+(INDEX(coordinates!$C$2:$C$26,MATCH(I$1,coordinates!$A$2:$A$26,0))-INDEX(coordinates!$C$2:$C$26,MATCH($A6,coordinates!$A$2:$A$26,0)))^2)</f>
        <v>5.9498319303993794</v>
      </c>
      <c r="J6" s="1">
        <f>SQRT((INDEX(coordinates!$B$2:$B$26,MATCH(J$1,coordinates!$A$2:$A$26,0))-INDEX(coordinates!$B$2:$B$26,MATCH($A6,coordinates!$A$2:$A$26,0)))^2+(INDEX(coordinates!$C$2:$C$26,MATCH(J$1,coordinates!$A$2:$A$26,0))-INDEX(coordinates!$C$2:$C$26,MATCH($A6,coordinates!$A$2:$A$26,0)))^2)</f>
        <v>4.0121814515298286</v>
      </c>
      <c r="K6" s="1">
        <f>SQRT((INDEX(coordinates!$B$2:$B$26,MATCH(K$1,coordinates!$A$2:$A$26,0))-INDEX(coordinates!$B$2:$B$26,MATCH($A6,coordinates!$A$2:$A$26,0)))^2+(INDEX(coordinates!$C$2:$C$26,MATCH(K$1,coordinates!$A$2:$A$26,0))-INDEX(coordinates!$C$2:$C$26,MATCH($A6,coordinates!$A$2:$A$26,0)))^2)</f>
        <v>3.1192627334035201</v>
      </c>
      <c r="L6" s="1">
        <f>SQRT((INDEX(coordinates!$B$2:$B$26,MATCH(L$1,coordinates!$A$2:$A$26,0))-INDEX(coordinates!$B$2:$B$26,MATCH($A6,coordinates!$A$2:$A$26,0)))^2+(INDEX(coordinates!$C$2:$C$26,MATCH(L$1,coordinates!$A$2:$A$26,0))-INDEX(coordinates!$C$2:$C$26,MATCH($A6,coordinates!$A$2:$A$26,0)))^2)</f>
        <v>10.465572129606675</v>
      </c>
      <c r="M6" s="1">
        <f>SQRT((INDEX(coordinates!$B$2:$B$26,MATCH(M$1,coordinates!$A$2:$A$26,0))-INDEX(coordinates!$B$2:$B$26,MATCH($A6,coordinates!$A$2:$A$26,0)))^2+(INDEX(coordinates!$C$2:$C$26,MATCH(M$1,coordinates!$A$2:$A$26,0))-INDEX(coordinates!$C$2:$C$26,MATCH($A6,coordinates!$A$2:$A$26,0)))^2)</f>
        <v>9.3281563022925393</v>
      </c>
      <c r="N6" s="1">
        <f>SQRT((INDEX(coordinates!$B$2:$B$26,MATCH(N$1,coordinates!$A$2:$A$26,0))-INDEX(coordinates!$B$2:$B$26,MATCH($A6,coordinates!$A$2:$A$26,0)))^2+(INDEX(coordinates!$C$2:$C$26,MATCH(N$1,coordinates!$A$2:$A$26,0))-INDEX(coordinates!$C$2:$C$26,MATCH($A6,coordinates!$A$2:$A$26,0)))^2)</f>
        <v>8.1917031196204864</v>
      </c>
      <c r="O6" s="1">
        <f>SQRT((INDEX(coordinates!$B$2:$B$26,MATCH(O$1,coordinates!$A$2:$A$26,0))-INDEX(coordinates!$B$2:$B$26,MATCH($A6,coordinates!$A$2:$A$26,0)))^2+(INDEX(coordinates!$C$2:$C$26,MATCH(O$1,coordinates!$A$2:$A$26,0))-INDEX(coordinates!$C$2:$C$26,MATCH($A6,coordinates!$A$2:$A$26,0)))^2)</f>
        <v>7.2373061286641738</v>
      </c>
      <c r="P6" s="1">
        <f>SQRT((INDEX(coordinates!$B$2:$B$26,MATCH(P$1,coordinates!$A$2:$A$26,0))-INDEX(coordinates!$B$2:$B$26,MATCH($A6,coordinates!$A$2:$A$26,0)))^2+(INDEX(coordinates!$C$2:$C$26,MATCH(P$1,coordinates!$A$2:$A$26,0))-INDEX(coordinates!$C$2:$C$26,MATCH($A6,coordinates!$A$2:$A$26,0)))^2)</f>
        <v>7.0581371480015891</v>
      </c>
      <c r="Q6" s="1">
        <f>SQRT((INDEX(coordinates!$B$2:$B$26,MATCH(Q$1,coordinates!$A$2:$A$26,0))-INDEX(coordinates!$B$2:$B$26,MATCH($A6,coordinates!$A$2:$A$26,0)))^2+(INDEX(coordinates!$C$2:$C$26,MATCH(Q$1,coordinates!$A$2:$A$26,0))-INDEX(coordinates!$C$2:$C$26,MATCH($A6,coordinates!$A$2:$A$26,0)))^2)</f>
        <v>3.2960734215123306</v>
      </c>
      <c r="R6" s="1">
        <f>SQRT((INDEX(coordinates!$B$2:$B$26,MATCH(R$1,coordinates!$A$2:$A$26,0))-INDEX(coordinates!$B$2:$B$26,MATCH($A6,coordinates!$A$2:$A$26,0)))^2+(INDEX(coordinates!$C$2:$C$26,MATCH(R$1,coordinates!$A$2:$A$26,0))-INDEX(coordinates!$C$2:$C$26,MATCH($A6,coordinates!$A$2:$A$26,0)))^2)</f>
        <v>2.6828715958837837</v>
      </c>
      <c r="S6" s="1">
        <f>SQRT((INDEX(coordinates!$B$2:$B$26,MATCH(S$1,coordinates!$A$2:$A$26,0))-INDEX(coordinates!$B$2:$B$26,MATCH($A6,coordinates!$A$2:$A$26,0)))^2+(INDEX(coordinates!$C$2:$C$26,MATCH(S$1,coordinates!$A$2:$A$26,0))-INDEX(coordinates!$C$2:$C$26,MATCH($A6,coordinates!$A$2:$A$26,0)))^2)</f>
        <v>2.5004999500099974</v>
      </c>
      <c r="T6" s="1">
        <f>SQRT((INDEX(coordinates!$B$2:$B$26,MATCH(T$1,coordinates!$A$2:$A$26,0))-INDEX(coordinates!$B$2:$B$26,MATCH($A6,coordinates!$A$2:$A$26,0)))^2+(INDEX(coordinates!$C$2:$C$26,MATCH(T$1,coordinates!$A$2:$A$26,0))-INDEX(coordinates!$C$2:$C$26,MATCH($A6,coordinates!$A$2:$A$26,0)))^2)</f>
        <v>3.2485843070482257</v>
      </c>
      <c r="U6" s="1">
        <f>SQRT((INDEX(coordinates!$B$2:$B$26,MATCH(U$1,coordinates!$A$2:$A$26,0))-INDEX(coordinates!$B$2:$B$26,MATCH($A6,coordinates!$A$2:$A$26,0)))^2+(INDEX(coordinates!$C$2:$C$26,MATCH(U$1,coordinates!$A$2:$A$26,0))-INDEX(coordinates!$C$2:$C$26,MATCH($A6,coordinates!$A$2:$A$26,0)))^2)</f>
        <v>5.4477242955201026</v>
      </c>
      <c r="V6" s="1">
        <f>SQRT((INDEX(coordinates!$B$2:$B$26,MATCH(V$1,coordinates!$A$2:$A$26,0))-INDEX(coordinates!$B$2:$B$26,MATCH($A6,coordinates!$A$2:$A$26,0)))^2+(INDEX(coordinates!$C$2:$C$26,MATCH(V$1,coordinates!$A$2:$A$26,0))-INDEX(coordinates!$C$2:$C$26,MATCH($A6,coordinates!$A$2:$A$26,0)))^2)</f>
        <v>10.788707058772149</v>
      </c>
      <c r="W6" s="1">
        <f>SQRT((INDEX(coordinates!$B$2:$B$26,MATCH(W$1,coordinates!$A$2:$A$26,0))-INDEX(coordinates!$B$2:$B$26,MATCH($A6,coordinates!$A$2:$A$26,0)))^2+(INDEX(coordinates!$C$2:$C$26,MATCH(W$1,coordinates!$A$2:$A$26,0))-INDEX(coordinates!$C$2:$C$26,MATCH($A6,coordinates!$A$2:$A$26,0)))^2)</f>
        <v>4.8833697382033243</v>
      </c>
      <c r="X6" s="1">
        <f>SQRT((INDEX(coordinates!$B$2:$B$26,MATCH(X$1,coordinates!$A$2:$A$26,0))-INDEX(coordinates!$B$2:$B$26,MATCH($A6,coordinates!$A$2:$A$26,0)))^2+(INDEX(coordinates!$C$2:$C$26,MATCH(X$1,coordinates!$A$2:$A$26,0))-INDEX(coordinates!$C$2:$C$26,MATCH($A6,coordinates!$A$2:$A$26,0)))^2)</f>
        <v>4.1341141735564095</v>
      </c>
      <c r="Y6" s="1">
        <f>SQRT((INDEX(coordinates!$B$2:$B$26,MATCH(Y$1,coordinates!$A$2:$A$26,0))-INDEX(coordinates!$B$2:$B$26,MATCH($A6,coordinates!$A$2:$A$26,0)))^2+(INDEX(coordinates!$C$2:$C$26,MATCH(Y$1,coordinates!$A$2:$A$26,0))-INDEX(coordinates!$C$2:$C$26,MATCH($A6,coordinates!$A$2:$A$26,0)))^2)</f>
        <v>9.1499617485539257</v>
      </c>
      <c r="Z6" s="1">
        <f>SQRT((INDEX(coordinates!$B$2:$B$26,MATCH(Z$1,coordinates!$A$2:$A$26,0))-INDEX(coordinates!$B$2:$B$26,MATCH($A6,coordinates!$A$2:$A$26,0)))^2+(INDEX(coordinates!$C$2:$C$26,MATCH(Z$1,coordinates!$A$2:$A$26,0))-INDEX(coordinates!$C$2:$C$26,MATCH($A6,coordinates!$A$2:$A$26,0)))^2)</f>
        <v>12.083252873295336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3">
      <c r="A7" t="s">
        <v>14</v>
      </c>
      <c r="B7" s="1">
        <f>SQRT((INDEX(coordinates!$B$2:$B$26,MATCH(B$1,coordinates!$A$2:$A$26,0))-INDEX(coordinates!$B$2:$B$26,MATCH($A7,coordinates!$A$2:$A$26,0)))^2+(INDEX(coordinates!$C$2:$C$26,MATCH(B$1,coordinates!$A$2:$A$26,0))-INDEX(coordinates!$C$2:$C$26,MATCH($A7,coordinates!$A$2:$A$26,0)))^2)</f>
        <v>8.7373222442576761</v>
      </c>
      <c r="C7" s="1">
        <f>SQRT((INDEX(coordinates!$B$2:$B$26,MATCH(C$1,coordinates!$A$2:$A$26,0))-INDEX(coordinates!$B$2:$B$26,MATCH($A7,coordinates!$A$2:$A$26,0)))^2+(INDEX(coordinates!$C$2:$C$26,MATCH(C$1,coordinates!$A$2:$A$26,0))-INDEX(coordinates!$C$2:$C$26,MATCH($A7,coordinates!$A$2:$A$26,0)))^2)</f>
        <v>6.2520156749643547</v>
      </c>
      <c r="D7" s="1">
        <f>SQRT((INDEX(coordinates!$B$2:$B$26,MATCH(D$1,coordinates!$A$2:$A$26,0))-INDEX(coordinates!$B$2:$B$26,MATCH($A7,coordinates!$A$2:$A$26,0)))^2+(INDEX(coordinates!$C$2:$C$26,MATCH(D$1,coordinates!$A$2:$A$26,0))-INDEX(coordinates!$C$2:$C$26,MATCH($A7,coordinates!$A$2:$A$26,0)))^2)</f>
        <v>7.3201092888016364</v>
      </c>
      <c r="E7" s="1">
        <f>SQRT((INDEX(coordinates!$B$2:$B$26,MATCH(E$1,coordinates!$A$2:$A$26,0))-INDEX(coordinates!$B$2:$B$26,MATCH($A7,coordinates!$A$2:$A$26,0)))^2+(INDEX(coordinates!$C$2:$C$26,MATCH(E$1,coordinates!$A$2:$A$26,0))-INDEX(coordinates!$C$2:$C$26,MATCH($A7,coordinates!$A$2:$A$26,0)))^2)</f>
        <v>3.1312138221462935</v>
      </c>
      <c r="F7" s="1">
        <f>SQRT((INDEX(coordinates!$B$2:$B$26,MATCH(F$1,coordinates!$A$2:$A$26,0))-INDEX(coordinates!$B$2:$B$26,MATCH($A7,coordinates!$A$2:$A$26,0)))^2+(INDEX(coordinates!$C$2:$C$26,MATCH(F$1,coordinates!$A$2:$A$26,0))-INDEX(coordinates!$C$2:$C$26,MATCH($A7,coordinates!$A$2:$A$26,0)))^2)</f>
        <v>6.497484128491581</v>
      </c>
      <c r="G7" s="1">
        <f>SQRT((INDEX(coordinates!$B$2:$B$26,MATCH(G$1,coordinates!$A$2:$A$26,0))-INDEX(coordinates!$B$2:$B$26,MATCH($A7,coordinates!$A$2:$A$26,0)))^2+(INDEX(coordinates!$C$2:$C$26,MATCH(G$1,coordinates!$A$2:$A$26,0))-INDEX(coordinates!$C$2:$C$26,MATCH($A7,coordinates!$A$2:$A$26,0)))^2)</f>
        <v>0</v>
      </c>
      <c r="H7" s="1">
        <f>SQRT((INDEX(coordinates!$B$2:$B$26,MATCH(H$1,coordinates!$A$2:$A$26,0))-INDEX(coordinates!$B$2:$B$26,MATCH($A7,coordinates!$A$2:$A$26,0)))^2+(INDEX(coordinates!$C$2:$C$26,MATCH(H$1,coordinates!$A$2:$A$26,0))-INDEX(coordinates!$C$2:$C$26,MATCH($A7,coordinates!$A$2:$A$26,0)))^2)</f>
        <v>3.4656168282139905</v>
      </c>
      <c r="I7" s="1">
        <f>SQRT((INDEX(coordinates!$B$2:$B$26,MATCH(I$1,coordinates!$A$2:$A$26,0))-INDEX(coordinates!$B$2:$B$26,MATCH($A7,coordinates!$A$2:$A$26,0)))^2+(INDEX(coordinates!$C$2:$C$26,MATCH(I$1,coordinates!$A$2:$A$26,0))-INDEX(coordinates!$C$2:$C$26,MATCH($A7,coordinates!$A$2:$A$26,0)))^2)</f>
        <v>3.5022278623756051</v>
      </c>
      <c r="J7" s="1">
        <f>SQRT((INDEX(coordinates!$B$2:$B$26,MATCH(J$1,coordinates!$A$2:$A$26,0))-INDEX(coordinates!$B$2:$B$26,MATCH($A7,coordinates!$A$2:$A$26,0)))^2+(INDEX(coordinates!$C$2:$C$26,MATCH(J$1,coordinates!$A$2:$A$26,0))-INDEX(coordinates!$C$2:$C$26,MATCH($A7,coordinates!$A$2:$A$26,0)))^2)</f>
        <v>10.475519080217458</v>
      </c>
      <c r="K7" s="1">
        <f>SQRT((INDEX(coordinates!$B$2:$B$26,MATCH(K$1,coordinates!$A$2:$A$26,0))-INDEX(coordinates!$B$2:$B$26,MATCH($A7,coordinates!$A$2:$A$26,0)))^2+(INDEX(coordinates!$C$2:$C$26,MATCH(K$1,coordinates!$A$2:$A$26,0))-INDEX(coordinates!$C$2:$C$26,MATCH($A7,coordinates!$A$2:$A$26,0)))^2)</f>
        <v>5.5754910097676591</v>
      </c>
      <c r="L7" s="1">
        <f>SQRT((INDEX(coordinates!$B$2:$B$26,MATCH(L$1,coordinates!$A$2:$A$26,0))-INDEX(coordinates!$B$2:$B$26,MATCH($A7,coordinates!$A$2:$A$26,0)))^2+(INDEX(coordinates!$C$2:$C$26,MATCH(L$1,coordinates!$A$2:$A$26,0))-INDEX(coordinates!$C$2:$C$26,MATCH($A7,coordinates!$A$2:$A$26,0)))^2)</f>
        <v>7.7313970277046309</v>
      </c>
      <c r="M7" s="1">
        <f>SQRT((INDEX(coordinates!$B$2:$B$26,MATCH(M$1,coordinates!$A$2:$A$26,0))-INDEX(coordinates!$B$2:$B$26,MATCH($A7,coordinates!$A$2:$A$26,0)))^2+(INDEX(coordinates!$C$2:$C$26,MATCH(M$1,coordinates!$A$2:$A$26,0))-INDEX(coordinates!$C$2:$C$26,MATCH($A7,coordinates!$A$2:$A$26,0)))^2)</f>
        <v>9.364315244586761</v>
      </c>
      <c r="N7" s="1">
        <f>SQRT((INDEX(coordinates!$B$2:$B$26,MATCH(N$1,coordinates!$A$2:$A$26,0))-INDEX(coordinates!$B$2:$B$26,MATCH($A7,coordinates!$A$2:$A$26,0)))^2+(INDEX(coordinates!$C$2:$C$26,MATCH(N$1,coordinates!$A$2:$A$26,0))-INDEX(coordinates!$C$2:$C$26,MATCH($A7,coordinates!$A$2:$A$26,0)))^2)</f>
        <v>6.0890475445672125</v>
      </c>
      <c r="O7" s="1">
        <f>SQRT((INDEX(coordinates!$B$2:$B$26,MATCH(O$1,coordinates!$A$2:$A$26,0))-INDEX(coordinates!$B$2:$B$26,MATCH($A7,coordinates!$A$2:$A$26,0)))^2+(INDEX(coordinates!$C$2:$C$26,MATCH(O$1,coordinates!$A$2:$A$26,0))-INDEX(coordinates!$C$2:$C$26,MATCH($A7,coordinates!$A$2:$A$26,0)))^2)</f>
        <v>10.445348246947059</v>
      </c>
      <c r="P7" s="1">
        <f>SQRT((INDEX(coordinates!$B$2:$B$26,MATCH(P$1,coordinates!$A$2:$A$26,0))-INDEX(coordinates!$B$2:$B$26,MATCH($A7,coordinates!$A$2:$A$26,0)))^2+(INDEX(coordinates!$C$2:$C$26,MATCH(P$1,coordinates!$A$2:$A$26,0))-INDEX(coordinates!$C$2:$C$26,MATCH($A7,coordinates!$A$2:$A$26,0)))^2)</f>
        <v>11.519314215698779</v>
      </c>
      <c r="Q7" s="1">
        <f>SQRT((INDEX(coordinates!$B$2:$B$26,MATCH(Q$1,coordinates!$A$2:$A$26,0))-INDEX(coordinates!$B$2:$B$26,MATCH($A7,coordinates!$A$2:$A$26,0)))^2+(INDEX(coordinates!$C$2:$C$26,MATCH(Q$1,coordinates!$A$2:$A$26,0))-INDEX(coordinates!$C$2:$C$26,MATCH($A7,coordinates!$A$2:$A$26,0)))^2)</f>
        <v>9.3425906471385112</v>
      </c>
      <c r="R7" s="1">
        <f>SQRT((INDEX(coordinates!$B$2:$B$26,MATCH(R$1,coordinates!$A$2:$A$26,0))-INDEX(coordinates!$B$2:$B$26,MATCH($A7,coordinates!$A$2:$A$26,0)))^2+(INDEX(coordinates!$C$2:$C$26,MATCH(R$1,coordinates!$A$2:$A$26,0))-INDEX(coordinates!$C$2:$C$26,MATCH($A7,coordinates!$A$2:$A$26,0)))^2)</f>
        <v>8.4922140811451516</v>
      </c>
      <c r="S7" s="1">
        <f>SQRT((INDEX(coordinates!$B$2:$B$26,MATCH(S$1,coordinates!$A$2:$A$26,0))-INDEX(coordinates!$B$2:$B$26,MATCH($A7,coordinates!$A$2:$A$26,0)))^2+(INDEX(coordinates!$C$2:$C$26,MATCH(S$1,coordinates!$A$2:$A$26,0))-INDEX(coordinates!$C$2:$C$26,MATCH($A7,coordinates!$A$2:$A$26,0)))^2)</f>
        <v>5.9020335478545025</v>
      </c>
      <c r="T7" s="1">
        <f>SQRT((INDEX(coordinates!$B$2:$B$26,MATCH(T$1,coordinates!$A$2:$A$26,0))-INDEX(coordinates!$B$2:$B$26,MATCH($A7,coordinates!$A$2:$A$26,0)))^2+(INDEX(coordinates!$C$2:$C$26,MATCH(T$1,coordinates!$A$2:$A$26,0))-INDEX(coordinates!$C$2:$C$26,MATCH($A7,coordinates!$A$2:$A$26,0)))^2)</f>
        <v>3.5694817551011515</v>
      </c>
      <c r="U7" s="1">
        <f>SQRT((INDEX(coordinates!$B$2:$B$26,MATCH(U$1,coordinates!$A$2:$A$26,0))-INDEX(coordinates!$B$2:$B$26,MATCH($A7,coordinates!$A$2:$A$26,0)))^2+(INDEX(coordinates!$C$2:$C$26,MATCH(U$1,coordinates!$A$2:$A$26,0))-INDEX(coordinates!$C$2:$C$26,MATCH($A7,coordinates!$A$2:$A$26,0)))^2)</f>
        <v>1.1353413583587975</v>
      </c>
      <c r="V7" s="1">
        <f>SQRT((INDEX(coordinates!$B$2:$B$26,MATCH(V$1,coordinates!$A$2:$A$26,0))-INDEX(coordinates!$B$2:$B$26,MATCH($A7,coordinates!$A$2:$A$26,0)))^2+(INDEX(coordinates!$C$2:$C$26,MATCH(V$1,coordinates!$A$2:$A$26,0))-INDEX(coordinates!$C$2:$C$26,MATCH($A7,coordinates!$A$2:$A$26,0)))^2)</f>
        <v>13.848223712808803</v>
      </c>
      <c r="W7" s="1">
        <f>SQRT((INDEX(coordinates!$B$2:$B$26,MATCH(W$1,coordinates!$A$2:$A$26,0))-INDEX(coordinates!$B$2:$B$26,MATCH($A7,coordinates!$A$2:$A$26,0)))^2+(INDEX(coordinates!$C$2:$C$26,MATCH(W$1,coordinates!$A$2:$A$26,0))-INDEX(coordinates!$C$2:$C$26,MATCH($A7,coordinates!$A$2:$A$26,0)))^2)</f>
        <v>11.221595252012969</v>
      </c>
      <c r="X7" s="1">
        <f>SQRT((INDEX(coordinates!$B$2:$B$26,MATCH(X$1,coordinates!$A$2:$A$26,0))-INDEX(coordinates!$B$2:$B$26,MATCH($A7,coordinates!$A$2:$A$26,0)))^2+(INDEX(coordinates!$C$2:$C$26,MATCH(X$1,coordinates!$A$2:$A$26,0))-INDEX(coordinates!$C$2:$C$26,MATCH($A7,coordinates!$A$2:$A$26,0)))^2)</f>
        <v>7.9140002527167006</v>
      </c>
      <c r="Y7" s="1">
        <f>SQRT((INDEX(coordinates!$B$2:$B$26,MATCH(Y$1,coordinates!$A$2:$A$26,0))-INDEX(coordinates!$B$2:$B$26,MATCH($A7,coordinates!$A$2:$A$26,0)))^2+(INDEX(coordinates!$C$2:$C$26,MATCH(Y$1,coordinates!$A$2:$A$26,0))-INDEX(coordinates!$C$2:$C$26,MATCH($A7,coordinates!$A$2:$A$26,0)))^2)</f>
        <v>5.2407728437702774</v>
      </c>
      <c r="Z7" s="1">
        <f>SQRT((INDEX(coordinates!$B$2:$B$26,MATCH(Z$1,coordinates!$A$2:$A$26,0))-INDEX(coordinates!$B$2:$B$26,MATCH($A7,coordinates!$A$2:$A$26,0)))^2+(INDEX(coordinates!$C$2:$C$26,MATCH(Z$1,coordinates!$A$2:$A$26,0))-INDEX(coordinates!$C$2:$C$26,MATCH($A7,coordinates!$A$2:$A$26,0)))^2)</f>
        <v>10.700995280813837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x14ac:dyDescent="0.3">
      <c r="A8" t="s">
        <v>15</v>
      </c>
      <c r="B8" s="1">
        <f>SQRT((INDEX(coordinates!$B$2:$B$26,MATCH(B$1,coordinates!$A$2:$A$26,0))-INDEX(coordinates!$B$2:$B$26,MATCH($A8,coordinates!$A$2:$A$26,0)))^2+(INDEX(coordinates!$C$2:$C$26,MATCH(B$1,coordinates!$A$2:$A$26,0))-INDEX(coordinates!$C$2:$C$26,MATCH($A8,coordinates!$A$2:$A$26,0)))^2)</f>
        <v>6.5910924739378371</v>
      </c>
      <c r="C8" s="1">
        <f>SQRT((INDEX(coordinates!$B$2:$B$26,MATCH(C$1,coordinates!$A$2:$A$26,0))-INDEX(coordinates!$B$2:$B$26,MATCH($A8,coordinates!$A$2:$A$26,0)))^2+(INDEX(coordinates!$C$2:$C$26,MATCH(C$1,coordinates!$A$2:$A$26,0))-INDEX(coordinates!$C$2:$C$26,MATCH($A8,coordinates!$A$2:$A$26,0)))^2)</f>
        <v>3.4270687183072361</v>
      </c>
      <c r="D8" s="1">
        <f>SQRT((INDEX(coordinates!$B$2:$B$26,MATCH(D$1,coordinates!$A$2:$A$26,0))-INDEX(coordinates!$B$2:$B$26,MATCH($A8,coordinates!$A$2:$A$26,0)))^2+(INDEX(coordinates!$C$2:$C$26,MATCH(D$1,coordinates!$A$2:$A$26,0))-INDEX(coordinates!$C$2:$C$26,MATCH($A8,coordinates!$A$2:$A$26,0)))^2)</f>
        <v>6.9171164512389121</v>
      </c>
      <c r="E8" s="1">
        <f>SQRT((INDEX(coordinates!$B$2:$B$26,MATCH(E$1,coordinates!$A$2:$A$26,0))-INDEX(coordinates!$B$2:$B$26,MATCH($A8,coordinates!$A$2:$A$26,0)))^2+(INDEX(coordinates!$C$2:$C$26,MATCH(E$1,coordinates!$A$2:$A$26,0))-INDEX(coordinates!$C$2:$C$26,MATCH($A8,coordinates!$A$2:$A$26,0)))^2)</f>
        <v>2.9418701534908034</v>
      </c>
      <c r="F8" s="1">
        <f>SQRT((INDEX(coordinates!$B$2:$B$26,MATCH(F$1,coordinates!$A$2:$A$26,0))-INDEX(coordinates!$B$2:$B$26,MATCH($A8,coordinates!$A$2:$A$26,0)))^2+(INDEX(coordinates!$C$2:$C$26,MATCH(F$1,coordinates!$A$2:$A$26,0))-INDEX(coordinates!$C$2:$C$26,MATCH($A8,coordinates!$A$2:$A$26,0)))^2)</f>
        <v>7.306161783043132</v>
      </c>
      <c r="G8" s="1">
        <f>SQRT((INDEX(coordinates!$B$2:$B$26,MATCH(G$1,coordinates!$A$2:$A$26,0))-INDEX(coordinates!$B$2:$B$26,MATCH($A8,coordinates!$A$2:$A$26,0)))^2+(INDEX(coordinates!$C$2:$C$26,MATCH(G$1,coordinates!$A$2:$A$26,0))-INDEX(coordinates!$C$2:$C$26,MATCH($A8,coordinates!$A$2:$A$26,0)))^2)</f>
        <v>3.4656168282139905</v>
      </c>
      <c r="H8" s="1">
        <f>SQRT((INDEX(coordinates!$B$2:$B$26,MATCH(H$1,coordinates!$A$2:$A$26,0))-INDEX(coordinates!$B$2:$B$26,MATCH($A8,coordinates!$A$2:$A$26,0)))^2+(INDEX(coordinates!$C$2:$C$26,MATCH(H$1,coordinates!$A$2:$A$26,0))-INDEX(coordinates!$C$2:$C$26,MATCH($A8,coordinates!$A$2:$A$26,0)))^2)</f>
        <v>0</v>
      </c>
      <c r="I8" s="1">
        <f>SQRT((INDEX(coordinates!$B$2:$B$26,MATCH(I$1,coordinates!$A$2:$A$26,0))-INDEX(coordinates!$B$2:$B$26,MATCH($A8,coordinates!$A$2:$A$26,0)))^2+(INDEX(coordinates!$C$2:$C$26,MATCH(I$1,coordinates!$A$2:$A$26,0))-INDEX(coordinates!$C$2:$C$26,MATCH($A8,coordinates!$A$2:$A$26,0)))^2)</f>
        <v>6.7910603001298702</v>
      </c>
      <c r="J8" s="1">
        <f>SQRT((INDEX(coordinates!$B$2:$B$26,MATCH(J$1,coordinates!$A$2:$A$26,0))-INDEX(coordinates!$B$2:$B$26,MATCH($A8,coordinates!$A$2:$A$26,0)))^2+(INDEX(coordinates!$C$2:$C$26,MATCH(J$1,coordinates!$A$2:$A$26,0))-INDEX(coordinates!$C$2:$C$26,MATCH($A8,coordinates!$A$2:$A$26,0)))^2)</f>
        <v>11.179302303811271</v>
      </c>
      <c r="K8" s="1">
        <f>SQRT((INDEX(coordinates!$B$2:$B$26,MATCH(K$1,coordinates!$A$2:$A$26,0))-INDEX(coordinates!$B$2:$B$26,MATCH($A8,coordinates!$A$2:$A$26,0)))^2+(INDEX(coordinates!$C$2:$C$26,MATCH(K$1,coordinates!$A$2:$A$26,0))-INDEX(coordinates!$C$2:$C$26,MATCH($A8,coordinates!$A$2:$A$26,0)))^2)</f>
        <v>4.8912370623391377</v>
      </c>
      <c r="L8" s="1">
        <f>SQRT((INDEX(coordinates!$B$2:$B$26,MATCH(L$1,coordinates!$A$2:$A$26,0))-INDEX(coordinates!$B$2:$B$26,MATCH($A8,coordinates!$A$2:$A$26,0)))^2+(INDEX(coordinates!$C$2:$C$26,MATCH(L$1,coordinates!$A$2:$A$26,0))-INDEX(coordinates!$C$2:$C$26,MATCH($A8,coordinates!$A$2:$A$26,0)))^2)</f>
        <v>4.2933669770938518</v>
      </c>
      <c r="M8" s="1">
        <f>SQRT((INDEX(coordinates!$B$2:$B$26,MATCH(M$1,coordinates!$A$2:$A$26,0))-INDEX(coordinates!$B$2:$B$26,MATCH($A8,coordinates!$A$2:$A$26,0)))^2+(INDEX(coordinates!$C$2:$C$26,MATCH(M$1,coordinates!$A$2:$A$26,0))-INDEX(coordinates!$C$2:$C$26,MATCH($A8,coordinates!$A$2:$A$26,0)))^2)</f>
        <v>6.2080995481709209</v>
      </c>
      <c r="N8" s="1">
        <f>SQRT((INDEX(coordinates!$B$2:$B$26,MATCH(N$1,coordinates!$A$2:$A$26,0))-INDEX(coordinates!$B$2:$B$26,MATCH($A8,coordinates!$A$2:$A$26,0)))^2+(INDEX(coordinates!$C$2:$C$26,MATCH(N$1,coordinates!$A$2:$A$26,0))-INDEX(coordinates!$C$2:$C$26,MATCH($A8,coordinates!$A$2:$A$26,0)))^2)</f>
        <v>2.6965162710430657</v>
      </c>
      <c r="O8" s="1">
        <f>SQRT((INDEX(coordinates!$B$2:$B$26,MATCH(O$1,coordinates!$A$2:$A$26,0))-INDEX(coordinates!$B$2:$B$26,MATCH($A8,coordinates!$A$2:$A$26,0)))^2+(INDEX(coordinates!$C$2:$C$26,MATCH(O$1,coordinates!$A$2:$A$26,0))-INDEX(coordinates!$C$2:$C$26,MATCH($A8,coordinates!$A$2:$A$26,0)))^2)</f>
        <v>8.4004880810581479</v>
      </c>
      <c r="P8" s="1">
        <f>SQRT((INDEX(coordinates!$B$2:$B$26,MATCH(P$1,coordinates!$A$2:$A$26,0))-INDEX(coordinates!$B$2:$B$26,MATCH($A8,coordinates!$A$2:$A$26,0)))^2+(INDEX(coordinates!$C$2:$C$26,MATCH(P$1,coordinates!$A$2:$A$26,0))-INDEX(coordinates!$C$2:$C$26,MATCH($A8,coordinates!$A$2:$A$26,0)))^2)</f>
        <v>9.9802254483553625</v>
      </c>
      <c r="Q8" s="1">
        <f>SQRT((INDEX(coordinates!$B$2:$B$26,MATCH(Q$1,coordinates!$A$2:$A$26,0))-INDEX(coordinates!$B$2:$B$26,MATCH($A8,coordinates!$A$2:$A$26,0)))^2+(INDEX(coordinates!$C$2:$C$26,MATCH(Q$1,coordinates!$A$2:$A$26,0))-INDEX(coordinates!$C$2:$C$26,MATCH($A8,coordinates!$A$2:$A$26,0)))^2)</f>
        <v>9.1844052610933939</v>
      </c>
      <c r="R8" s="1">
        <f>SQRT((INDEX(coordinates!$B$2:$B$26,MATCH(R$1,coordinates!$A$2:$A$26,0))-INDEX(coordinates!$B$2:$B$26,MATCH($A8,coordinates!$A$2:$A$26,0)))^2+(INDEX(coordinates!$C$2:$C$26,MATCH(R$1,coordinates!$A$2:$A$26,0))-INDEX(coordinates!$C$2:$C$26,MATCH($A8,coordinates!$A$2:$A$26,0)))^2)</f>
        <v>9.857109109673079</v>
      </c>
      <c r="S8" s="1">
        <f>SQRT((INDEX(coordinates!$B$2:$B$26,MATCH(S$1,coordinates!$A$2:$A$26,0))-INDEX(coordinates!$B$2:$B$26,MATCH($A8,coordinates!$A$2:$A$26,0)))^2+(INDEX(coordinates!$C$2:$C$26,MATCH(S$1,coordinates!$A$2:$A$26,0))-INDEX(coordinates!$C$2:$C$26,MATCH($A8,coordinates!$A$2:$A$26,0)))^2)</f>
        <v>7.8652717689854814</v>
      </c>
      <c r="T8" s="1">
        <f>SQRT((INDEX(coordinates!$B$2:$B$26,MATCH(T$1,coordinates!$A$2:$A$26,0))-INDEX(coordinates!$B$2:$B$26,MATCH($A8,coordinates!$A$2:$A$26,0)))^2+(INDEX(coordinates!$C$2:$C$26,MATCH(T$1,coordinates!$A$2:$A$26,0))-INDEX(coordinates!$C$2:$C$26,MATCH($A8,coordinates!$A$2:$A$26,0)))^2)</f>
        <v>5.6085737937554141</v>
      </c>
      <c r="U8" s="1">
        <f>SQRT((INDEX(coordinates!$B$2:$B$26,MATCH(U$1,coordinates!$A$2:$A$26,0))-INDEX(coordinates!$B$2:$B$26,MATCH($A8,coordinates!$A$2:$A$26,0)))^2+(INDEX(coordinates!$C$2:$C$26,MATCH(U$1,coordinates!$A$2:$A$26,0))-INDEX(coordinates!$C$2:$C$26,MATCH($A8,coordinates!$A$2:$A$26,0)))^2)</f>
        <v>3.9878440290462716</v>
      </c>
      <c r="V8" s="1">
        <f>SQRT((INDEX(coordinates!$B$2:$B$26,MATCH(V$1,coordinates!$A$2:$A$26,0))-INDEX(coordinates!$B$2:$B$26,MATCH($A8,coordinates!$A$2:$A$26,0)))^2+(INDEX(coordinates!$C$2:$C$26,MATCH(V$1,coordinates!$A$2:$A$26,0))-INDEX(coordinates!$C$2:$C$26,MATCH($A8,coordinates!$A$2:$A$26,0)))^2)</f>
        <v>11.399938596325859</v>
      </c>
      <c r="W8" s="1">
        <f>SQRT((INDEX(coordinates!$B$2:$B$26,MATCH(W$1,coordinates!$A$2:$A$26,0))-INDEX(coordinates!$B$2:$B$26,MATCH($A8,coordinates!$A$2:$A$26,0)))^2+(INDEX(coordinates!$C$2:$C$26,MATCH(W$1,coordinates!$A$2:$A$26,0))-INDEX(coordinates!$C$2:$C$26,MATCH($A8,coordinates!$A$2:$A$26,0)))^2)</f>
        <v>11.19151911046932</v>
      </c>
      <c r="X8" s="1">
        <f>SQRT((INDEX(coordinates!$B$2:$B$26,MATCH(X$1,coordinates!$A$2:$A$26,0))-INDEX(coordinates!$B$2:$B$26,MATCH($A8,coordinates!$A$2:$A$26,0)))^2+(INDEX(coordinates!$C$2:$C$26,MATCH(X$1,coordinates!$A$2:$A$26,0))-INDEX(coordinates!$C$2:$C$26,MATCH($A8,coordinates!$A$2:$A$26,0)))^2)</f>
        <v>10.117079618150683</v>
      </c>
      <c r="Y8" s="1">
        <f>SQRT((INDEX(coordinates!$B$2:$B$26,MATCH(Y$1,coordinates!$A$2:$A$26,0))-INDEX(coordinates!$B$2:$B$26,MATCH($A8,coordinates!$A$2:$A$26,0)))^2+(INDEX(coordinates!$C$2:$C$26,MATCH(Y$1,coordinates!$A$2:$A$26,0))-INDEX(coordinates!$C$2:$C$26,MATCH($A8,coordinates!$A$2:$A$26,0)))^2)</f>
        <v>2.0195544062985773</v>
      </c>
      <c r="Z8" s="1">
        <f>SQRT((INDEX(coordinates!$B$2:$B$26,MATCH(Z$1,coordinates!$A$2:$A$26,0))-INDEX(coordinates!$B$2:$B$26,MATCH($A8,coordinates!$A$2:$A$26,0)))^2+(INDEX(coordinates!$C$2:$C$26,MATCH(Z$1,coordinates!$A$2:$A$26,0))-INDEX(coordinates!$C$2:$C$26,MATCH($A8,coordinates!$A$2:$A$26,0)))^2)</f>
        <v>7.2441010484393438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x14ac:dyDescent="0.3">
      <c r="A9" t="s">
        <v>16</v>
      </c>
      <c r="B9" s="1">
        <f>SQRT((INDEX(coordinates!$B$2:$B$26,MATCH(B$1,coordinates!$A$2:$A$26,0))-INDEX(coordinates!$B$2:$B$26,MATCH($A9,coordinates!$A$2:$A$26,0)))^2+(INDEX(coordinates!$C$2:$C$26,MATCH(B$1,coordinates!$A$2:$A$26,0))-INDEX(coordinates!$C$2:$C$26,MATCH($A9,coordinates!$A$2:$A$26,0)))^2)</f>
        <v>10.560681796172062</v>
      </c>
      <c r="C9" s="1">
        <f>SQRT((INDEX(coordinates!$B$2:$B$26,MATCH(C$1,coordinates!$A$2:$A$26,0))-INDEX(coordinates!$B$2:$B$26,MATCH($A9,coordinates!$A$2:$A$26,0)))^2+(INDEX(coordinates!$C$2:$C$26,MATCH(C$1,coordinates!$A$2:$A$26,0))-INDEX(coordinates!$C$2:$C$26,MATCH($A9,coordinates!$A$2:$A$26,0)))^2)</f>
        <v>8.8959597571032205</v>
      </c>
      <c r="D9" s="1">
        <f>SQRT((INDEX(coordinates!$B$2:$B$26,MATCH(D$1,coordinates!$A$2:$A$26,0))-INDEX(coordinates!$B$2:$B$26,MATCH($A9,coordinates!$A$2:$A$26,0)))^2+(INDEX(coordinates!$C$2:$C$26,MATCH(D$1,coordinates!$A$2:$A$26,0))-INDEX(coordinates!$C$2:$C$26,MATCH($A9,coordinates!$A$2:$A$26,0)))^2)</f>
        <v>7.8121955940695704</v>
      </c>
      <c r="E9" s="1">
        <f>SQRT((INDEX(coordinates!$B$2:$B$26,MATCH(E$1,coordinates!$A$2:$A$26,0))-INDEX(coordinates!$B$2:$B$26,MATCH($A9,coordinates!$A$2:$A$26,0)))^2+(INDEX(coordinates!$C$2:$C$26,MATCH(E$1,coordinates!$A$2:$A$26,0))-INDEX(coordinates!$C$2:$C$26,MATCH($A9,coordinates!$A$2:$A$26,0)))^2)</f>
        <v>5.1407878773588784</v>
      </c>
      <c r="F9" s="1">
        <f>SQRT((INDEX(coordinates!$B$2:$B$26,MATCH(F$1,coordinates!$A$2:$A$26,0))-INDEX(coordinates!$B$2:$B$26,MATCH($A9,coordinates!$A$2:$A$26,0)))^2+(INDEX(coordinates!$C$2:$C$26,MATCH(F$1,coordinates!$A$2:$A$26,0))-INDEX(coordinates!$C$2:$C$26,MATCH($A9,coordinates!$A$2:$A$26,0)))^2)</f>
        <v>5.9498319303993794</v>
      </c>
      <c r="G9" s="1">
        <f>SQRT((INDEX(coordinates!$B$2:$B$26,MATCH(G$1,coordinates!$A$2:$A$26,0))-INDEX(coordinates!$B$2:$B$26,MATCH($A9,coordinates!$A$2:$A$26,0)))^2+(INDEX(coordinates!$C$2:$C$26,MATCH(G$1,coordinates!$A$2:$A$26,0))-INDEX(coordinates!$C$2:$C$26,MATCH($A9,coordinates!$A$2:$A$26,0)))^2)</f>
        <v>3.5022278623756051</v>
      </c>
      <c r="H9" s="1">
        <f>SQRT((INDEX(coordinates!$B$2:$B$26,MATCH(H$1,coordinates!$A$2:$A$26,0))-INDEX(coordinates!$B$2:$B$26,MATCH($A9,coordinates!$A$2:$A$26,0)))^2+(INDEX(coordinates!$C$2:$C$26,MATCH(H$1,coordinates!$A$2:$A$26,0))-INDEX(coordinates!$C$2:$C$26,MATCH($A9,coordinates!$A$2:$A$26,0)))^2)</f>
        <v>6.7910603001298702</v>
      </c>
      <c r="I9" s="1">
        <f>SQRT((INDEX(coordinates!$B$2:$B$26,MATCH(I$1,coordinates!$A$2:$A$26,0))-INDEX(coordinates!$B$2:$B$26,MATCH($A9,coordinates!$A$2:$A$26,0)))^2+(INDEX(coordinates!$C$2:$C$26,MATCH(I$1,coordinates!$A$2:$A$26,0))-INDEX(coordinates!$C$2:$C$26,MATCH($A9,coordinates!$A$2:$A$26,0)))^2)</f>
        <v>0</v>
      </c>
      <c r="J9" s="1">
        <f>SQRT((INDEX(coordinates!$B$2:$B$26,MATCH(J$1,coordinates!$A$2:$A$26,0))-INDEX(coordinates!$B$2:$B$26,MATCH($A9,coordinates!$A$2:$A$26,0)))^2+(INDEX(coordinates!$C$2:$C$26,MATCH(J$1,coordinates!$A$2:$A$26,0))-INDEX(coordinates!$C$2:$C$26,MATCH($A9,coordinates!$A$2:$A$26,0)))^2)</f>
        <v>9.3318219014295387</v>
      </c>
      <c r="K9" s="1">
        <f>SQRT((INDEX(coordinates!$B$2:$B$26,MATCH(K$1,coordinates!$A$2:$A$26,0))-INDEX(coordinates!$B$2:$B$26,MATCH($A9,coordinates!$A$2:$A$26,0)))^2+(INDEX(coordinates!$C$2:$C$26,MATCH(K$1,coordinates!$A$2:$A$26,0))-INDEX(coordinates!$C$2:$C$26,MATCH($A9,coordinates!$A$2:$A$26,0)))^2)</f>
        <v>6.7816590890430346</v>
      </c>
      <c r="L9" s="1">
        <f>SQRT((INDEX(coordinates!$B$2:$B$26,MATCH(L$1,coordinates!$A$2:$A$26,0))-INDEX(coordinates!$B$2:$B$26,MATCH($A9,coordinates!$A$2:$A$26,0)))^2+(INDEX(coordinates!$C$2:$C$26,MATCH(L$1,coordinates!$A$2:$A$26,0))-INDEX(coordinates!$C$2:$C$26,MATCH($A9,coordinates!$A$2:$A$26,0)))^2)</f>
        <v>11.080112815310141</v>
      </c>
      <c r="M9" s="1">
        <f>SQRT((INDEX(coordinates!$B$2:$B$26,MATCH(M$1,coordinates!$A$2:$A$26,0))-INDEX(coordinates!$B$2:$B$26,MATCH($A9,coordinates!$A$2:$A$26,0)))^2+(INDEX(coordinates!$C$2:$C$26,MATCH(M$1,coordinates!$A$2:$A$26,0))-INDEX(coordinates!$C$2:$C$26,MATCH($A9,coordinates!$A$2:$A$26,0)))^2)</f>
        <v>12.08254939985763</v>
      </c>
      <c r="N9" s="1">
        <f>SQRT((INDEX(coordinates!$B$2:$B$26,MATCH(N$1,coordinates!$A$2:$A$26,0))-INDEX(coordinates!$B$2:$B$26,MATCH($A9,coordinates!$A$2:$A$26,0)))^2+(INDEX(coordinates!$C$2:$C$26,MATCH(N$1,coordinates!$A$2:$A$26,0))-INDEX(coordinates!$C$2:$C$26,MATCH($A9,coordinates!$A$2:$A$26,0)))^2)</f>
        <v>9.2111508510066198</v>
      </c>
      <c r="O9" s="1">
        <f>SQRT((INDEX(coordinates!$B$2:$B$26,MATCH(O$1,coordinates!$A$2:$A$26,0))-INDEX(coordinates!$B$2:$B$26,MATCH($A9,coordinates!$A$2:$A$26,0)))^2+(INDEX(coordinates!$C$2:$C$26,MATCH(O$1,coordinates!$A$2:$A$26,0))-INDEX(coordinates!$C$2:$C$26,MATCH($A9,coordinates!$A$2:$A$26,0)))^2)</f>
        <v>12.020004159733057</v>
      </c>
      <c r="P9" s="1">
        <f>SQRT((INDEX(coordinates!$B$2:$B$26,MATCH(P$1,coordinates!$A$2:$A$26,0))-INDEX(coordinates!$B$2:$B$26,MATCH($A9,coordinates!$A$2:$A$26,0)))^2+(INDEX(coordinates!$C$2:$C$26,MATCH(P$1,coordinates!$A$2:$A$26,0))-INDEX(coordinates!$C$2:$C$26,MATCH($A9,coordinates!$A$2:$A$26,0)))^2)</f>
        <v>12.526779314732098</v>
      </c>
      <c r="Q9" s="1">
        <f>SQRT((INDEX(coordinates!$B$2:$B$26,MATCH(Q$1,coordinates!$A$2:$A$26,0))-INDEX(coordinates!$B$2:$B$26,MATCH($A9,coordinates!$A$2:$A$26,0)))^2+(INDEX(coordinates!$C$2:$C$26,MATCH(Q$1,coordinates!$A$2:$A$26,0))-INDEX(coordinates!$C$2:$C$26,MATCH($A9,coordinates!$A$2:$A$26,0)))^2)</f>
        <v>9.2387445034485065</v>
      </c>
      <c r="R9" s="1">
        <f>SQRT((INDEX(coordinates!$B$2:$B$26,MATCH(R$1,coordinates!$A$2:$A$26,0))-INDEX(coordinates!$B$2:$B$26,MATCH($A9,coordinates!$A$2:$A$26,0)))^2+(INDEX(coordinates!$C$2:$C$26,MATCH(R$1,coordinates!$A$2:$A$26,0))-INDEX(coordinates!$C$2:$C$26,MATCH($A9,coordinates!$A$2:$A$26,0)))^2)</f>
        <v>6.8718629206351309</v>
      </c>
      <c r="S9" s="1">
        <f>SQRT((INDEX(coordinates!$B$2:$B$26,MATCH(S$1,coordinates!$A$2:$A$26,0))-INDEX(coordinates!$B$2:$B$26,MATCH($A9,coordinates!$A$2:$A$26,0)))^2+(INDEX(coordinates!$C$2:$C$26,MATCH(S$1,coordinates!$A$2:$A$26,0))-INDEX(coordinates!$C$2:$C$26,MATCH($A9,coordinates!$A$2:$A$26,0)))^2)</f>
        <v>4.0824012541640249</v>
      </c>
      <c r="T9" s="1">
        <f>SQRT((INDEX(coordinates!$B$2:$B$26,MATCH(T$1,coordinates!$A$2:$A$26,0))-INDEX(coordinates!$B$2:$B$26,MATCH($A9,coordinates!$A$2:$A$26,0)))^2+(INDEX(coordinates!$C$2:$C$26,MATCH(T$1,coordinates!$A$2:$A$26,0))-INDEX(coordinates!$C$2:$C$26,MATCH($A9,coordinates!$A$2:$A$26,0)))^2)</f>
        <v>2.9</v>
      </c>
      <c r="U9" s="1">
        <f>SQRT((INDEX(coordinates!$B$2:$B$26,MATCH(U$1,coordinates!$A$2:$A$26,0))-INDEX(coordinates!$B$2:$B$26,MATCH($A9,coordinates!$A$2:$A$26,0)))^2+(INDEX(coordinates!$C$2:$C$26,MATCH(U$1,coordinates!$A$2:$A$26,0))-INDEX(coordinates!$C$2:$C$26,MATCH($A9,coordinates!$A$2:$A$26,0)))^2)</f>
        <v>2.8130055101261355</v>
      </c>
      <c r="V9" s="1">
        <f>SQRT((INDEX(coordinates!$B$2:$B$26,MATCH(V$1,coordinates!$A$2:$A$26,0))-INDEX(coordinates!$B$2:$B$26,MATCH($A9,coordinates!$A$2:$A$26,0)))^2+(INDEX(coordinates!$C$2:$C$26,MATCH(V$1,coordinates!$A$2:$A$26,0))-INDEX(coordinates!$C$2:$C$26,MATCH($A9,coordinates!$A$2:$A$26,0)))^2)</f>
        <v>15.624381587762123</v>
      </c>
      <c r="W9" s="1">
        <f>SQRT((INDEX(coordinates!$B$2:$B$26,MATCH(W$1,coordinates!$A$2:$A$26,0))-INDEX(coordinates!$B$2:$B$26,MATCH($A9,coordinates!$A$2:$A$26,0)))^2+(INDEX(coordinates!$C$2:$C$26,MATCH(W$1,coordinates!$A$2:$A$26,0))-INDEX(coordinates!$C$2:$C$26,MATCH($A9,coordinates!$A$2:$A$26,0)))^2)</f>
        <v>10.765175335311543</v>
      </c>
      <c r="X9" s="1">
        <f>SQRT((INDEX(coordinates!$B$2:$B$26,MATCH(X$1,coordinates!$A$2:$A$26,0))-INDEX(coordinates!$B$2:$B$26,MATCH($A9,coordinates!$A$2:$A$26,0)))^2+(INDEX(coordinates!$C$2:$C$26,MATCH(X$1,coordinates!$A$2:$A$26,0))-INDEX(coordinates!$C$2:$C$26,MATCH($A9,coordinates!$A$2:$A$26,0)))^2)</f>
        <v>5.368891878218446</v>
      </c>
      <c r="Y9" s="1">
        <f>SQRT((INDEX(coordinates!$B$2:$B$26,MATCH(Y$1,coordinates!$A$2:$A$26,0))-INDEX(coordinates!$B$2:$B$26,MATCH($A9,coordinates!$A$2:$A$26,0)))^2+(INDEX(coordinates!$C$2:$C$26,MATCH(Y$1,coordinates!$A$2:$A$26,0))-INDEX(coordinates!$C$2:$C$26,MATCH($A9,coordinates!$A$2:$A$26,0)))^2)</f>
        <v>8.6899079396734695</v>
      </c>
      <c r="Z9" s="1">
        <f>SQRT((INDEX(coordinates!$B$2:$B$26,MATCH(Z$1,coordinates!$A$2:$A$26,0))-INDEX(coordinates!$B$2:$B$26,MATCH($A9,coordinates!$A$2:$A$26,0)))^2+(INDEX(coordinates!$C$2:$C$26,MATCH(Z$1,coordinates!$A$2:$A$26,0))-INDEX(coordinates!$C$2:$C$26,MATCH($A9,coordinates!$A$2:$A$26,0)))^2)</f>
        <v>13.863567361974333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x14ac:dyDescent="0.3">
      <c r="A10" t="s">
        <v>17</v>
      </c>
      <c r="B10" s="1">
        <f>SQRT((INDEX(coordinates!$B$2:$B$26,MATCH(B$1,coordinates!$A$2:$A$26,0))-INDEX(coordinates!$B$2:$B$26,MATCH($A10,coordinates!$A$2:$A$26,0)))^2+(INDEX(coordinates!$C$2:$C$26,MATCH(B$1,coordinates!$A$2:$A$26,0))-INDEX(coordinates!$C$2:$C$26,MATCH($A10,coordinates!$A$2:$A$26,0)))^2)</f>
        <v>8.3322325939690369</v>
      </c>
      <c r="C10" s="1">
        <f>SQRT((INDEX(coordinates!$B$2:$B$26,MATCH(C$1,coordinates!$A$2:$A$26,0))-INDEX(coordinates!$B$2:$B$26,MATCH($A10,coordinates!$A$2:$A$26,0)))^2+(INDEX(coordinates!$C$2:$C$26,MATCH(C$1,coordinates!$A$2:$A$26,0))-INDEX(coordinates!$C$2:$C$26,MATCH($A10,coordinates!$A$2:$A$26,0)))^2)</f>
        <v>9.9664236313734929</v>
      </c>
      <c r="D10" s="1">
        <f>SQRT((INDEX(coordinates!$B$2:$B$26,MATCH(D$1,coordinates!$A$2:$A$26,0))-INDEX(coordinates!$B$2:$B$26,MATCH($A10,coordinates!$A$2:$A$26,0)))^2+(INDEX(coordinates!$C$2:$C$26,MATCH(D$1,coordinates!$A$2:$A$26,0))-INDEX(coordinates!$C$2:$C$26,MATCH($A10,coordinates!$A$2:$A$26,0)))^2)</f>
        <v>4.7089383092157835</v>
      </c>
      <c r="E10" s="1">
        <f>SQRT((INDEX(coordinates!$B$2:$B$26,MATCH(E$1,coordinates!$A$2:$A$26,0))-INDEX(coordinates!$B$2:$B$26,MATCH($A10,coordinates!$A$2:$A$26,0)))^2+(INDEX(coordinates!$C$2:$C$26,MATCH(E$1,coordinates!$A$2:$A$26,0))-INDEX(coordinates!$C$2:$C$26,MATCH($A10,coordinates!$A$2:$A$26,0)))^2)</f>
        <v>8.3184734176410036</v>
      </c>
      <c r="F10" s="1">
        <f>SQRT((INDEX(coordinates!$B$2:$B$26,MATCH(F$1,coordinates!$A$2:$A$26,0))-INDEX(coordinates!$B$2:$B$26,MATCH($A10,coordinates!$A$2:$A$26,0)))^2+(INDEX(coordinates!$C$2:$C$26,MATCH(F$1,coordinates!$A$2:$A$26,0))-INDEX(coordinates!$C$2:$C$26,MATCH($A10,coordinates!$A$2:$A$26,0)))^2)</f>
        <v>4.0121814515298286</v>
      </c>
      <c r="G10" s="1">
        <f>SQRT((INDEX(coordinates!$B$2:$B$26,MATCH(G$1,coordinates!$A$2:$A$26,0))-INDEX(coordinates!$B$2:$B$26,MATCH($A10,coordinates!$A$2:$A$26,0)))^2+(INDEX(coordinates!$C$2:$C$26,MATCH(G$1,coordinates!$A$2:$A$26,0))-INDEX(coordinates!$C$2:$C$26,MATCH($A10,coordinates!$A$2:$A$26,0)))^2)</f>
        <v>10.475519080217458</v>
      </c>
      <c r="H10" s="1">
        <f>SQRT((INDEX(coordinates!$B$2:$B$26,MATCH(H$1,coordinates!$A$2:$A$26,0))-INDEX(coordinates!$B$2:$B$26,MATCH($A10,coordinates!$A$2:$A$26,0)))^2+(INDEX(coordinates!$C$2:$C$26,MATCH(H$1,coordinates!$A$2:$A$26,0))-INDEX(coordinates!$C$2:$C$26,MATCH($A10,coordinates!$A$2:$A$26,0)))^2)</f>
        <v>11.179302303811271</v>
      </c>
      <c r="I10" s="1">
        <f>SQRT((INDEX(coordinates!$B$2:$B$26,MATCH(I$1,coordinates!$A$2:$A$26,0))-INDEX(coordinates!$B$2:$B$26,MATCH($A10,coordinates!$A$2:$A$26,0)))^2+(INDEX(coordinates!$C$2:$C$26,MATCH(I$1,coordinates!$A$2:$A$26,0))-INDEX(coordinates!$C$2:$C$26,MATCH($A10,coordinates!$A$2:$A$26,0)))^2)</f>
        <v>9.3318219014295387</v>
      </c>
      <c r="J10" s="1">
        <f>SQRT((INDEX(coordinates!$B$2:$B$26,MATCH(J$1,coordinates!$A$2:$A$26,0))-INDEX(coordinates!$B$2:$B$26,MATCH($A10,coordinates!$A$2:$A$26,0)))^2+(INDEX(coordinates!$C$2:$C$26,MATCH(J$1,coordinates!$A$2:$A$26,0))-INDEX(coordinates!$C$2:$C$26,MATCH($A10,coordinates!$A$2:$A$26,0)))^2)</f>
        <v>0</v>
      </c>
      <c r="K10" s="1">
        <f>SQRT((INDEX(coordinates!$B$2:$B$26,MATCH(K$1,coordinates!$A$2:$A$26,0))-INDEX(coordinates!$B$2:$B$26,MATCH($A10,coordinates!$A$2:$A$26,0)))^2+(INDEX(coordinates!$C$2:$C$26,MATCH(K$1,coordinates!$A$2:$A$26,0))-INDEX(coordinates!$C$2:$C$26,MATCH($A10,coordinates!$A$2:$A$26,0)))^2)</f>
        <v>6.486740321609922</v>
      </c>
      <c r="L10" s="1">
        <f>SQRT((INDEX(coordinates!$B$2:$B$26,MATCH(L$1,coordinates!$A$2:$A$26,0))-INDEX(coordinates!$B$2:$B$26,MATCH($A10,coordinates!$A$2:$A$26,0)))^2+(INDEX(coordinates!$C$2:$C$26,MATCH(L$1,coordinates!$A$2:$A$26,0))-INDEX(coordinates!$C$2:$C$26,MATCH($A10,coordinates!$A$2:$A$26,0)))^2)</f>
        <v>13.851303187787062</v>
      </c>
      <c r="M10" s="1">
        <f>SQRT((INDEX(coordinates!$B$2:$B$26,MATCH(M$1,coordinates!$A$2:$A$26,0))-INDEX(coordinates!$B$2:$B$26,MATCH($A10,coordinates!$A$2:$A$26,0)))^2+(INDEX(coordinates!$C$2:$C$26,MATCH(M$1,coordinates!$A$2:$A$26,0))-INDEX(coordinates!$C$2:$C$26,MATCH($A10,coordinates!$A$2:$A$26,0)))^2)</f>
        <v>11.833414553711874</v>
      </c>
      <c r="N10" s="1">
        <f>SQRT((INDEX(coordinates!$B$2:$B$26,MATCH(N$1,coordinates!$A$2:$A$26,0))-INDEX(coordinates!$B$2:$B$26,MATCH($A10,coordinates!$A$2:$A$26,0)))^2+(INDEX(coordinates!$C$2:$C$26,MATCH(N$1,coordinates!$A$2:$A$26,0))-INDEX(coordinates!$C$2:$C$26,MATCH($A10,coordinates!$A$2:$A$26,0)))^2)</f>
        <v>11.626521405820402</v>
      </c>
      <c r="O10" s="1">
        <f>SQRT((INDEX(coordinates!$B$2:$B$26,MATCH(O$1,coordinates!$A$2:$A$26,0))-INDEX(coordinates!$B$2:$B$26,MATCH($A10,coordinates!$A$2:$A$26,0)))^2+(INDEX(coordinates!$C$2:$C$26,MATCH(O$1,coordinates!$A$2:$A$26,0))-INDEX(coordinates!$C$2:$C$26,MATCH($A10,coordinates!$A$2:$A$26,0)))^2)</f>
        <v>8.3138559044525184</v>
      </c>
      <c r="P10" s="1">
        <f>SQRT((INDEX(coordinates!$B$2:$B$26,MATCH(P$1,coordinates!$A$2:$A$26,0))-INDEX(coordinates!$B$2:$B$26,MATCH($A10,coordinates!$A$2:$A$26,0)))^2+(INDEX(coordinates!$C$2:$C$26,MATCH(P$1,coordinates!$A$2:$A$26,0))-INDEX(coordinates!$C$2:$C$26,MATCH($A10,coordinates!$A$2:$A$26,0)))^2)</f>
        <v>7.0385012609219588</v>
      </c>
      <c r="Q10" s="1">
        <f>SQRT((INDEX(coordinates!$B$2:$B$26,MATCH(Q$1,coordinates!$A$2:$A$26,0))-INDEX(coordinates!$B$2:$B$26,MATCH($A10,coordinates!$A$2:$A$26,0)))^2+(INDEX(coordinates!$C$2:$C$26,MATCH(Q$1,coordinates!$A$2:$A$26,0))-INDEX(coordinates!$C$2:$C$26,MATCH($A10,coordinates!$A$2:$A$26,0)))^2)</f>
        <v>2.9601520231231375</v>
      </c>
      <c r="R10" s="1">
        <f>SQRT((INDEX(coordinates!$B$2:$B$26,MATCH(R$1,coordinates!$A$2:$A$26,0))-INDEX(coordinates!$B$2:$B$26,MATCH($A10,coordinates!$A$2:$A$26,0)))^2+(INDEX(coordinates!$C$2:$C$26,MATCH(R$1,coordinates!$A$2:$A$26,0))-INDEX(coordinates!$C$2:$C$26,MATCH($A10,coordinates!$A$2:$A$26,0)))^2)</f>
        <v>2.6018839328455829</v>
      </c>
      <c r="S10" s="1">
        <f>SQRT((INDEX(coordinates!$B$2:$B$26,MATCH(S$1,coordinates!$A$2:$A$26,0))-INDEX(coordinates!$B$2:$B$26,MATCH($A10,coordinates!$A$2:$A$26,0)))^2+(INDEX(coordinates!$C$2:$C$26,MATCH(S$1,coordinates!$A$2:$A$26,0))-INDEX(coordinates!$C$2:$C$26,MATCH($A10,coordinates!$A$2:$A$26,0)))^2)</f>
        <v>5.2578798008322707</v>
      </c>
      <c r="T10" s="1">
        <f>SQRT((INDEX(coordinates!$B$2:$B$26,MATCH(T$1,coordinates!$A$2:$A$26,0))-INDEX(coordinates!$B$2:$B$26,MATCH($A10,coordinates!$A$2:$A$26,0)))^2+(INDEX(coordinates!$C$2:$C$26,MATCH(T$1,coordinates!$A$2:$A$26,0))-INDEX(coordinates!$C$2:$C$26,MATCH($A10,coordinates!$A$2:$A$26,0)))^2)</f>
        <v>7.0470774084013019</v>
      </c>
      <c r="U10" s="1">
        <f>SQRT((INDEX(coordinates!$B$2:$B$26,MATCH(U$1,coordinates!$A$2:$A$26,0))-INDEX(coordinates!$B$2:$B$26,MATCH($A10,coordinates!$A$2:$A$26,0)))^2+(INDEX(coordinates!$C$2:$C$26,MATCH(U$1,coordinates!$A$2:$A$26,0))-INDEX(coordinates!$C$2:$C$26,MATCH($A10,coordinates!$A$2:$A$26,0)))^2)</f>
        <v>9.3941737263050449</v>
      </c>
      <c r="V10" s="1">
        <f>SQRT((INDEX(coordinates!$B$2:$B$26,MATCH(V$1,coordinates!$A$2:$A$26,0))-INDEX(coordinates!$B$2:$B$26,MATCH($A10,coordinates!$A$2:$A$26,0)))^2+(INDEX(coordinates!$C$2:$C$26,MATCH(V$1,coordinates!$A$2:$A$26,0))-INDEX(coordinates!$C$2:$C$26,MATCH($A10,coordinates!$A$2:$A$26,0)))^2)</f>
        <v>11.233743810502357</v>
      </c>
      <c r="W10" s="1">
        <f>SQRT((INDEX(coordinates!$B$2:$B$26,MATCH(W$1,coordinates!$A$2:$A$26,0))-INDEX(coordinates!$B$2:$B$26,MATCH($A10,coordinates!$A$2:$A$26,0)))^2+(INDEX(coordinates!$C$2:$C$26,MATCH(W$1,coordinates!$A$2:$A$26,0))-INDEX(coordinates!$C$2:$C$26,MATCH($A10,coordinates!$A$2:$A$26,0)))^2)</f>
        <v>2.3747210362482587</v>
      </c>
      <c r="X10" s="1">
        <f>SQRT((INDEX(coordinates!$B$2:$B$26,MATCH(X$1,coordinates!$A$2:$A$26,0))-INDEX(coordinates!$B$2:$B$26,MATCH($A10,coordinates!$A$2:$A$26,0)))^2+(INDEX(coordinates!$C$2:$C$26,MATCH(X$1,coordinates!$A$2:$A$26,0))-INDEX(coordinates!$C$2:$C$26,MATCH($A10,coordinates!$A$2:$A$26,0)))^2)</f>
        <v>5.0689347993439409</v>
      </c>
      <c r="Y10" s="1">
        <f>SQRT((INDEX(coordinates!$B$2:$B$26,MATCH(Y$1,coordinates!$A$2:$A$26,0))-INDEX(coordinates!$B$2:$B$26,MATCH($A10,coordinates!$A$2:$A$26,0)))^2+(INDEX(coordinates!$C$2:$C$26,MATCH(Y$1,coordinates!$A$2:$A$26,0))-INDEX(coordinates!$C$2:$C$26,MATCH($A10,coordinates!$A$2:$A$26,0)))^2)</f>
        <v>12.906967110828168</v>
      </c>
      <c r="Z10" s="1">
        <f>SQRT((INDEX(coordinates!$B$2:$B$26,MATCH(Z$1,coordinates!$A$2:$A$26,0))-INDEX(coordinates!$B$2:$B$26,MATCH($A10,coordinates!$A$2:$A$26,0)))^2+(INDEX(coordinates!$C$2:$C$26,MATCH(Z$1,coordinates!$A$2:$A$26,0))-INDEX(coordinates!$C$2:$C$26,MATCH($A10,coordinates!$A$2:$A$26,0)))^2)</f>
        <v>14.870729639126656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x14ac:dyDescent="0.3">
      <c r="A11" t="s">
        <v>18</v>
      </c>
      <c r="B11" s="1">
        <f>SQRT((INDEX(coordinates!$B$2:$B$26,MATCH(B$1,coordinates!$A$2:$A$26,0))-INDEX(coordinates!$B$2:$B$26,MATCH($A11,coordinates!$A$2:$A$26,0)))^2+(INDEX(coordinates!$C$2:$C$26,MATCH(B$1,coordinates!$A$2:$A$26,0))-INDEX(coordinates!$C$2:$C$26,MATCH($A11,coordinates!$A$2:$A$26,0)))^2)</f>
        <v>3.8508830156212226</v>
      </c>
      <c r="C11" s="1">
        <f>SQRT((INDEX(coordinates!$B$2:$B$26,MATCH(C$1,coordinates!$A$2:$A$26,0))-INDEX(coordinates!$B$2:$B$26,MATCH($A11,coordinates!$A$2:$A$26,0)))^2+(INDEX(coordinates!$C$2:$C$26,MATCH(C$1,coordinates!$A$2:$A$26,0))-INDEX(coordinates!$C$2:$C$26,MATCH($A11,coordinates!$A$2:$A$26,0)))^2)</f>
        <v>3.6634683020329248</v>
      </c>
      <c r="D11" s="1">
        <f>SQRT((INDEX(coordinates!$B$2:$B$26,MATCH(D$1,coordinates!$A$2:$A$26,0))-INDEX(coordinates!$B$2:$B$26,MATCH($A11,coordinates!$A$2:$A$26,0)))^2+(INDEX(coordinates!$C$2:$C$26,MATCH(D$1,coordinates!$A$2:$A$26,0))-INDEX(coordinates!$C$2:$C$26,MATCH($A11,coordinates!$A$2:$A$26,0)))^2)</f>
        <v>2.0271408436514715</v>
      </c>
      <c r="E11" s="1">
        <f>SQRT((INDEX(coordinates!$B$2:$B$26,MATCH(E$1,coordinates!$A$2:$A$26,0))-INDEX(coordinates!$B$2:$B$26,MATCH($A11,coordinates!$A$2:$A$26,0)))^2+(INDEX(coordinates!$C$2:$C$26,MATCH(E$1,coordinates!$A$2:$A$26,0))-INDEX(coordinates!$C$2:$C$26,MATCH($A11,coordinates!$A$2:$A$26,0)))^2)</f>
        <v>2.505992817228333</v>
      </c>
      <c r="F11" s="1">
        <f>SQRT((INDEX(coordinates!$B$2:$B$26,MATCH(F$1,coordinates!$A$2:$A$26,0))-INDEX(coordinates!$B$2:$B$26,MATCH($A11,coordinates!$A$2:$A$26,0)))^2+(INDEX(coordinates!$C$2:$C$26,MATCH(F$1,coordinates!$A$2:$A$26,0))-INDEX(coordinates!$C$2:$C$26,MATCH($A11,coordinates!$A$2:$A$26,0)))^2)</f>
        <v>3.1192627334035201</v>
      </c>
      <c r="G11" s="1">
        <f>SQRT((INDEX(coordinates!$B$2:$B$26,MATCH(G$1,coordinates!$A$2:$A$26,0))-INDEX(coordinates!$B$2:$B$26,MATCH($A11,coordinates!$A$2:$A$26,0)))^2+(INDEX(coordinates!$C$2:$C$26,MATCH(G$1,coordinates!$A$2:$A$26,0))-INDEX(coordinates!$C$2:$C$26,MATCH($A11,coordinates!$A$2:$A$26,0)))^2)</f>
        <v>5.5754910097676591</v>
      </c>
      <c r="H11" s="1">
        <f>SQRT((INDEX(coordinates!$B$2:$B$26,MATCH(H$1,coordinates!$A$2:$A$26,0))-INDEX(coordinates!$B$2:$B$26,MATCH($A11,coordinates!$A$2:$A$26,0)))^2+(INDEX(coordinates!$C$2:$C$26,MATCH(H$1,coordinates!$A$2:$A$26,0))-INDEX(coordinates!$C$2:$C$26,MATCH($A11,coordinates!$A$2:$A$26,0)))^2)</f>
        <v>4.8912370623391377</v>
      </c>
      <c r="I11" s="1">
        <f>SQRT((INDEX(coordinates!$B$2:$B$26,MATCH(I$1,coordinates!$A$2:$A$26,0))-INDEX(coordinates!$B$2:$B$26,MATCH($A11,coordinates!$A$2:$A$26,0)))^2+(INDEX(coordinates!$C$2:$C$26,MATCH(I$1,coordinates!$A$2:$A$26,0))-INDEX(coordinates!$C$2:$C$26,MATCH($A11,coordinates!$A$2:$A$26,0)))^2)</f>
        <v>6.7816590890430346</v>
      </c>
      <c r="J11" s="1">
        <f>SQRT((INDEX(coordinates!$B$2:$B$26,MATCH(J$1,coordinates!$A$2:$A$26,0))-INDEX(coordinates!$B$2:$B$26,MATCH($A11,coordinates!$A$2:$A$26,0)))^2+(INDEX(coordinates!$C$2:$C$26,MATCH(J$1,coordinates!$A$2:$A$26,0))-INDEX(coordinates!$C$2:$C$26,MATCH($A11,coordinates!$A$2:$A$26,0)))^2)</f>
        <v>6.486740321609922</v>
      </c>
      <c r="K11" s="1">
        <f>SQRT((INDEX(coordinates!$B$2:$B$26,MATCH(K$1,coordinates!$A$2:$A$26,0))-INDEX(coordinates!$B$2:$B$26,MATCH($A11,coordinates!$A$2:$A$26,0)))^2+(INDEX(coordinates!$C$2:$C$26,MATCH(K$1,coordinates!$A$2:$A$26,0))-INDEX(coordinates!$C$2:$C$26,MATCH($A11,coordinates!$A$2:$A$26,0)))^2)</f>
        <v>0</v>
      </c>
      <c r="L11" s="1">
        <f>SQRT((INDEX(coordinates!$B$2:$B$26,MATCH(L$1,coordinates!$A$2:$A$26,0))-INDEX(coordinates!$B$2:$B$26,MATCH($A11,coordinates!$A$2:$A$26,0)))^2+(INDEX(coordinates!$C$2:$C$26,MATCH(L$1,coordinates!$A$2:$A$26,0))-INDEX(coordinates!$C$2:$C$26,MATCH($A11,coordinates!$A$2:$A$26,0)))^2)</f>
        <v>7.4361818159590483</v>
      </c>
      <c r="M11" s="1">
        <f>SQRT((INDEX(coordinates!$B$2:$B$26,MATCH(M$1,coordinates!$A$2:$A$26,0))-INDEX(coordinates!$B$2:$B$26,MATCH($A11,coordinates!$A$2:$A$26,0)))^2+(INDEX(coordinates!$C$2:$C$26,MATCH(M$1,coordinates!$A$2:$A$26,0))-INDEX(coordinates!$C$2:$C$26,MATCH($A11,coordinates!$A$2:$A$26,0)))^2)</f>
        <v>6.2933695267320831</v>
      </c>
      <c r="N11" s="1">
        <f>SQRT((INDEX(coordinates!$B$2:$B$26,MATCH(N$1,coordinates!$A$2:$A$26,0))-INDEX(coordinates!$B$2:$B$26,MATCH($A11,coordinates!$A$2:$A$26,0)))^2+(INDEX(coordinates!$C$2:$C$26,MATCH(N$1,coordinates!$A$2:$A$26,0))-INDEX(coordinates!$C$2:$C$26,MATCH($A11,coordinates!$A$2:$A$26,0)))^2)</f>
        <v>5.1772000154523683</v>
      </c>
      <c r="O11" s="1">
        <f>SQRT((INDEX(coordinates!$B$2:$B$26,MATCH(O$1,coordinates!$A$2:$A$26,0))-INDEX(coordinates!$B$2:$B$26,MATCH($A11,coordinates!$A$2:$A$26,0)))^2+(INDEX(coordinates!$C$2:$C$26,MATCH(O$1,coordinates!$A$2:$A$26,0))-INDEX(coordinates!$C$2:$C$26,MATCH($A11,coordinates!$A$2:$A$26,0)))^2)</f>
        <v>5.2387784835780185</v>
      </c>
      <c r="P11" s="1">
        <f>SQRT((INDEX(coordinates!$B$2:$B$26,MATCH(P$1,coordinates!$A$2:$A$26,0))-INDEX(coordinates!$B$2:$B$26,MATCH($A11,coordinates!$A$2:$A$26,0)))^2+(INDEX(coordinates!$C$2:$C$26,MATCH(P$1,coordinates!$A$2:$A$26,0))-INDEX(coordinates!$C$2:$C$26,MATCH($A11,coordinates!$A$2:$A$26,0)))^2)</f>
        <v>5.9792725310024126</v>
      </c>
      <c r="Q11" s="1">
        <f>SQRT((INDEX(coordinates!$B$2:$B$26,MATCH(Q$1,coordinates!$A$2:$A$26,0))-INDEX(coordinates!$B$2:$B$26,MATCH($A11,coordinates!$A$2:$A$26,0)))^2+(INDEX(coordinates!$C$2:$C$26,MATCH(Q$1,coordinates!$A$2:$A$26,0))-INDEX(coordinates!$C$2:$C$26,MATCH($A11,coordinates!$A$2:$A$26,0)))^2)</f>
        <v>4.2931689927138912</v>
      </c>
      <c r="R11" s="1">
        <f>SQRT((INDEX(coordinates!$B$2:$B$26,MATCH(R$1,coordinates!$A$2:$A$26,0))-INDEX(coordinates!$B$2:$B$26,MATCH($A11,coordinates!$A$2:$A$26,0)))^2+(INDEX(coordinates!$C$2:$C$26,MATCH(R$1,coordinates!$A$2:$A$26,0))-INDEX(coordinates!$C$2:$C$26,MATCH($A11,coordinates!$A$2:$A$26,0)))^2)</f>
        <v>5.7816606610903758</v>
      </c>
      <c r="S11" s="1">
        <f>SQRT((INDEX(coordinates!$B$2:$B$26,MATCH(S$1,coordinates!$A$2:$A$26,0))-INDEX(coordinates!$B$2:$B$26,MATCH($A11,coordinates!$A$2:$A$26,0)))^2+(INDEX(coordinates!$C$2:$C$26,MATCH(S$1,coordinates!$A$2:$A$26,0))-INDEX(coordinates!$C$2:$C$26,MATCH($A11,coordinates!$A$2:$A$26,0)))^2)</f>
        <v>4.9753090356278378</v>
      </c>
      <c r="T11" s="1">
        <f>SQRT((INDEX(coordinates!$B$2:$B$26,MATCH(T$1,coordinates!$A$2:$A$26,0))-INDEX(coordinates!$B$2:$B$26,MATCH($A11,coordinates!$A$2:$A$26,0)))^2+(INDEX(coordinates!$C$2:$C$26,MATCH(T$1,coordinates!$A$2:$A$26,0))-INDEX(coordinates!$C$2:$C$26,MATCH($A11,coordinates!$A$2:$A$26,0)))^2)</f>
        <v>3.9889973677604749</v>
      </c>
      <c r="U11" s="1">
        <f>SQRT((INDEX(coordinates!$B$2:$B$26,MATCH(U$1,coordinates!$A$2:$A$26,0))-INDEX(coordinates!$B$2:$B$26,MATCH($A11,coordinates!$A$2:$A$26,0)))^2+(INDEX(coordinates!$C$2:$C$26,MATCH(U$1,coordinates!$A$2:$A$26,0))-INDEX(coordinates!$C$2:$C$26,MATCH($A11,coordinates!$A$2:$A$26,0)))^2)</f>
        <v>4.9071070907409391</v>
      </c>
      <c r="V11" s="1">
        <f>SQRT((INDEX(coordinates!$B$2:$B$26,MATCH(V$1,coordinates!$A$2:$A$26,0))-INDEX(coordinates!$B$2:$B$26,MATCH($A11,coordinates!$A$2:$A$26,0)))^2+(INDEX(coordinates!$C$2:$C$26,MATCH(V$1,coordinates!$A$2:$A$26,0))-INDEX(coordinates!$C$2:$C$26,MATCH($A11,coordinates!$A$2:$A$26,0)))^2)</f>
        <v>8.8457899590709257</v>
      </c>
      <c r="W11" s="1">
        <f>SQRT((INDEX(coordinates!$B$2:$B$26,MATCH(W$1,coordinates!$A$2:$A$26,0))-INDEX(coordinates!$B$2:$B$26,MATCH($A11,coordinates!$A$2:$A$26,0)))^2+(INDEX(coordinates!$C$2:$C$26,MATCH(W$1,coordinates!$A$2:$A$26,0))-INDEX(coordinates!$C$2:$C$26,MATCH($A11,coordinates!$A$2:$A$26,0)))^2)</f>
        <v>6.3003253884224115</v>
      </c>
      <c r="X11" s="1">
        <f>SQRT((INDEX(coordinates!$B$2:$B$26,MATCH(X$1,coordinates!$A$2:$A$26,0))-INDEX(coordinates!$B$2:$B$26,MATCH($A11,coordinates!$A$2:$A$26,0)))^2+(INDEX(coordinates!$C$2:$C$26,MATCH(X$1,coordinates!$A$2:$A$26,0))-INDEX(coordinates!$C$2:$C$26,MATCH($A11,coordinates!$A$2:$A$26,0)))^2)</f>
        <v>7.050709184188495</v>
      </c>
      <c r="Y11" s="1">
        <f>SQRT((INDEX(coordinates!$B$2:$B$26,MATCH(Y$1,coordinates!$A$2:$A$26,0))-INDEX(coordinates!$B$2:$B$26,MATCH($A11,coordinates!$A$2:$A$26,0)))^2+(INDEX(coordinates!$C$2:$C$26,MATCH(Y$1,coordinates!$A$2:$A$26,0))-INDEX(coordinates!$C$2:$C$26,MATCH($A11,coordinates!$A$2:$A$26,0)))^2)</f>
        <v>6.4569032825341282</v>
      </c>
      <c r="Z11" s="1">
        <f>SQRT((INDEX(coordinates!$B$2:$B$26,MATCH(Z$1,coordinates!$A$2:$A$26,0))-INDEX(coordinates!$B$2:$B$26,MATCH($A11,coordinates!$A$2:$A$26,0)))^2+(INDEX(coordinates!$C$2:$C$26,MATCH(Z$1,coordinates!$A$2:$A$26,0))-INDEX(coordinates!$C$2:$C$26,MATCH($A11,coordinates!$A$2:$A$26,0)))^2)</f>
        <v>8.9696599712586647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x14ac:dyDescent="0.3">
      <c r="A12" t="s">
        <v>21</v>
      </c>
      <c r="B12" s="1">
        <f>SQRT((INDEX(coordinates!$B$2:$B$26,MATCH(B$1,coordinates!$A$2:$A$26,0))-INDEX(coordinates!$B$2:$B$26,MATCH($A12,coordinates!$A$2:$A$26,0)))^2+(INDEX(coordinates!$C$2:$C$26,MATCH(B$1,coordinates!$A$2:$A$26,0))-INDEX(coordinates!$C$2:$C$26,MATCH($A12,coordinates!$A$2:$A$26,0)))^2)</f>
        <v>6.6984849033195566</v>
      </c>
      <c r="C12" s="1">
        <f>SQRT((INDEX(coordinates!$B$2:$B$26,MATCH(C$1,coordinates!$A$2:$A$26,0))-INDEX(coordinates!$B$2:$B$26,MATCH($A12,coordinates!$A$2:$A$26,0)))^2+(INDEX(coordinates!$C$2:$C$26,MATCH(C$1,coordinates!$A$2:$A$26,0))-INDEX(coordinates!$C$2:$C$26,MATCH($A12,coordinates!$A$2:$A$26,0)))^2)</f>
        <v>3.90530408547145</v>
      </c>
      <c r="D12" s="1">
        <f>SQRT((INDEX(coordinates!$B$2:$B$26,MATCH(D$1,coordinates!$A$2:$A$26,0))-INDEX(coordinates!$B$2:$B$26,MATCH($A12,coordinates!$A$2:$A$26,0)))^2+(INDEX(coordinates!$C$2:$C$26,MATCH(D$1,coordinates!$A$2:$A$26,0))-INDEX(coordinates!$C$2:$C$26,MATCH($A12,coordinates!$A$2:$A$26,0)))^2)</f>
        <v>9.1587389961719072</v>
      </c>
      <c r="E12" s="1">
        <f>SQRT((INDEX(coordinates!$B$2:$B$26,MATCH(E$1,coordinates!$A$2:$A$26,0))-INDEX(coordinates!$B$2:$B$26,MATCH($A12,coordinates!$A$2:$A$26,0)))^2+(INDEX(coordinates!$C$2:$C$26,MATCH(E$1,coordinates!$A$2:$A$26,0))-INDEX(coordinates!$C$2:$C$26,MATCH($A12,coordinates!$A$2:$A$26,0)))^2)</f>
        <v>6.6301734517280924</v>
      </c>
      <c r="F12" s="1">
        <f>SQRT((INDEX(coordinates!$B$2:$B$26,MATCH(F$1,coordinates!$A$2:$A$26,0))-INDEX(coordinates!$B$2:$B$26,MATCH($A12,coordinates!$A$2:$A$26,0)))^2+(INDEX(coordinates!$C$2:$C$26,MATCH(F$1,coordinates!$A$2:$A$26,0))-INDEX(coordinates!$C$2:$C$26,MATCH($A12,coordinates!$A$2:$A$26,0)))^2)</f>
        <v>10.465572129606675</v>
      </c>
      <c r="G12" s="1">
        <f>SQRT((INDEX(coordinates!$B$2:$B$26,MATCH(G$1,coordinates!$A$2:$A$26,0))-INDEX(coordinates!$B$2:$B$26,MATCH($A12,coordinates!$A$2:$A$26,0)))^2+(INDEX(coordinates!$C$2:$C$26,MATCH(G$1,coordinates!$A$2:$A$26,0))-INDEX(coordinates!$C$2:$C$26,MATCH($A12,coordinates!$A$2:$A$26,0)))^2)</f>
        <v>7.7313970277046309</v>
      </c>
      <c r="H12" s="1">
        <f>SQRT((INDEX(coordinates!$B$2:$B$26,MATCH(H$1,coordinates!$A$2:$A$26,0))-INDEX(coordinates!$B$2:$B$26,MATCH($A12,coordinates!$A$2:$A$26,0)))^2+(INDEX(coordinates!$C$2:$C$26,MATCH(H$1,coordinates!$A$2:$A$26,0))-INDEX(coordinates!$C$2:$C$26,MATCH($A12,coordinates!$A$2:$A$26,0)))^2)</f>
        <v>4.2933669770938518</v>
      </c>
      <c r="I12" s="1">
        <f>SQRT((INDEX(coordinates!$B$2:$B$26,MATCH(I$1,coordinates!$A$2:$A$26,0))-INDEX(coordinates!$B$2:$B$26,MATCH($A12,coordinates!$A$2:$A$26,0)))^2+(INDEX(coordinates!$C$2:$C$26,MATCH(I$1,coordinates!$A$2:$A$26,0))-INDEX(coordinates!$C$2:$C$26,MATCH($A12,coordinates!$A$2:$A$26,0)))^2)</f>
        <v>11.080112815310141</v>
      </c>
      <c r="J12" s="1">
        <f>SQRT((INDEX(coordinates!$B$2:$B$26,MATCH(J$1,coordinates!$A$2:$A$26,0))-INDEX(coordinates!$B$2:$B$26,MATCH($A12,coordinates!$A$2:$A$26,0)))^2+(INDEX(coordinates!$C$2:$C$26,MATCH(J$1,coordinates!$A$2:$A$26,0))-INDEX(coordinates!$C$2:$C$26,MATCH($A12,coordinates!$A$2:$A$26,0)))^2)</f>
        <v>13.851303187787062</v>
      </c>
      <c r="K12" s="1">
        <f>SQRT((INDEX(coordinates!$B$2:$B$26,MATCH(K$1,coordinates!$A$2:$A$26,0))-INDEX(coordinates!$B$2:$B$26,MATCH($A12,coordinates!$A$2:$A$26,0)))^2+(INDEX(coordinates!$C$2:$C$26,MATCH(K$1,coordinates!$A$2:$A$26,0))-INDEX(coordinates!$C$2:$C$26,MATCH($A12,coordinates!$A$2:$A$26,0)))^2)</f>
        <v>7.4361818159590483</v>
      </c>
      <c r="L12" s="1">
        <f>SQRT((INDEX(coordinates!$B$2:$B$26,MATCH(L$1,coordinates!$A$2:$A$26,0))-INDEX(coordinates!$B$2:$B$26,MATCH($A12,coordinates!$A$2:$A$26,0)))^2+(INDEX(coordinates!$C$2:$C$26,MATCH(L$1,coordinates!$A$2:$A$26,0))-INDEX(coordinates!$C$2:$C$26,MATCH($A12,coordinates!$A$2:$A$26,0)))^2)</f>
        <v>0</v>
      </c>
      <c r="M12" s="1">
        <f>SQRT((INDEX(coordinates!$B$2:$B$26,MATCH(M$1,coordinates!$A$2:$A$26,0))-INDEX(coordinates!$B$2:$B$26,MATCH($A12,coordinates!$A$2:$A$26,0)))^2+(INDEX(coordinates!$C$2:$C$26,MATCH(M$1,coordinates!$A$2:$A$26,0))-INDEX(coordinates!$C$2:$C$26,MATCH($A12,coordinates!$A$2:$A$26,0)))^2)</f>
        <v>4.0212062866756781</v>
      </c>
      <c r="N12" s="1">
        <f>SQRT((INDEX(coordinates!$B$2:$B$26,MATCH(N$1,coordinates!$A$2:$A$26,0))-INDEX(coordinates!$B$2:$B$26,MATCH($A12,coordinates!$A$2:$A$26,0)))^2+(INDEX(coordinates!$C$2:$C$26,MATCH(N$1,coordinates!$A$2:$A$26,0))-INDEX(coordinates!$C$2:$C$26,MATCH($A12,coordinates!$A$2:$A$26,0)))^2)</f>
        <v>2.2740712389896678</v>
      </c>
      <c r="O12" s="1">
        <f>SQRT((INDEX(coordinates!$B$2:$B$26,MATCH(O$1,coordinates!$A$2:$A$26,0))-INDEX(coordinates!$B$2:$B$26,MATCH($A12,coordinates!$A$2:$A$26,0)))^2+(INDEX(coordinates!$C$2:$C$26,MATCH(O$1,coordinates!$A$2:$A$26,0))-INDEX(coordinates!$C$2:$C$26,MATCH($A12,coordinates!$A$2:$A$26,0)))^2)</f>
        <v>8.2130140630587025</v>
      </c>
      <c r="P12" s="1">
        <f>SQRT((INDEX(coordinates!$B$2:$B$26,MATCH(P$1,coordinates!$A$2:$A$26,0))-INDEX(coordinates!$B$2:$B$26,MATCH($A12,coordinates!$A$2:$A$26,0)))^2+(INDEX(coordinates!$C$2:$C$26,MATCH(P$1,coordinates!$A$2:$A$26,0))-INDEX(coordinates!$C$2:$C$26,MATCH($A12,coordinates!$A$2:$A$26,0)))^2)</f>
        <v>10.299597079497818</v>
      </c>
      <c r="Q12" s="1">
        <f>SQRT((INDEX(coordinates!$B$2:$B$26,MATCH(Q$1,coordinates!$A$2:$A$26,0))-INDEX(coordinates!$B$2:$B$26,MATCH($A12,coordinates!$A$2:$A$26,0)))^2+(INDEX(coordinates!$C$2:$C$26,MATCH(Q$1,coordinates!$A$2:$A$26,0))-INDEX(coordinates!$C$2:$C$26,MATCH($A12,coordinates!$A$2:$A$26,0)))^2)</f>
        <v>11.271827713374615</v>
      </c>
      <c r="R12" s="1">
        <f>SQRT((INDEX(coordinates!$B$2:$B$26,MATCH(R$1,coordinates!$A$2:$A$26,0))-INDEX(coordinates!$B$2:$B$26,MATCH($A12,coordinates!$A$2:$A$26,0)))^2+(INDEX(coordinates!$C$2:$C$26,MATCH(R$1,coordinates!$A$2:$A$26,0))-INDEX(coordinates!$C$2:$C$26,MATCH($A12,coordinates!$A$2:$A$26,0)))^2)</f>
        <v>13.147243057006287</v>
      </c>
      <c r="S12" s="1">
        <f>SQRT((INDEX(coordinates!$B$2:$B$26,MATCH(S$1,coordinates!$A$2:$A$26,0))-INDEX(coordinates!$B$2:$B$26,MATCH($A12,coordinates!$A$2:$A$26,0)))^2+(INDEX(coordinates!$C$2:$C$26,MATCH(S$1,coordinates!$A$2:$A$26,0))-INDEX(coordinates!$C$2:$C$26,MATCH($A12,coordinates!$A$2:$A$26,0)))^2)</f>
        <v>11.658666304513567</v>
      </c>
      <c r="T12" s="1">
        <f>SQRT((INDEX(coordinates!$B$2:$B$26,MATCH(T$1,coordinates!$A$2:$A$26,0))-INDEX(coordinates!$B$2:$B$26,MATCH($A12,coordinates!$A$2:$A$26,0)))^2+(INDEX(coordinates!$C$2:$C$26,MATCH(T$1,coordinates!$A$2:$A$26,0))-INDEX(coordinates!$C$2:$C$26,MATCH($A12,coordinates!$A$2:$A$26,0)))^2)</f>
        <v>9.6118936739853709</v>
      </c>
      <c r="U12" s="1">
        <f>SQRT((INDEX(coordinates!$B$2:$B$26,MATCH(U$1,coordinates!$A$2:$A$26,0))-INDEX(coordinates!$B$2:$B$26,MATCH($A12,coordinates!$A$2:$A$26,0)))^2+(INDEX(coordinates!$C$2:$C$26,MATCH(U$1,coordinates!$A$2:$A$26,0))-INDEX(coordinates!$C$2:$C$26,MATCH($A12,coordinates!$A$2:$A$26,0)))^2)</f>
        <v>8.270386931697935</v>
      </c>
      <c r="V12" s="1">
        <f>SQRT((INDEX(coordinates!$B$2:$B$26,MATCH(V$1,coordinates!$A$2:$A$26,0))-INDEX(coordinates!$B$2:$B$26,MATCH($A12,coordinates!$A$2:$A$26,0)))^2+(INDEX(coordinates!$C$2:$C$26,MATCH(V$1,coordinates!$A$2:$A$26,0))-INDEX(coordinates!$C$2:$C$26,MATCH($A12,coordinates!$A$2:$A$26,0)))^2)</f>
        <v>10.020498989571328</v>
      </c>
      <c r="W12" s="1">
        <f>SQRT((INDEX(coordinates!$B$2:$B$26,MATCH(W$1,coordinates!$A$2:$A$26,0))-INDEX(coordinates!$B$2:$B$26,MATCH($A12,coordinates!$A$2:$A$26,0)))^2+(INDEX(coordinates!$C$2:$C$26,MATCH(W$1,coordinates!$A$2:$A$26,0))-INDEX(coordinates!$C$2:$C$26,MATCH($A12,coordinates!$A$2:$A$26,0)))^2)</f>
        <v>13.174919354591891</v>
      </c>
      <c r="X12" s="1">
        <f>SQRT((INDEX(coordinates!$B$2:$B$26,MATCH(X$1,coordinates!$A$2:$A$26,0))-INDEX(coordinates!$B$2:$B$26,MATCH($A12,coordinates!$A$2:$A$26,0)))^2+(INDEX(coordinates!$C$2:$C$26,MATCH(X$1,coordinates!$A$2:$A$26,0))-INDEX(coordinates!$C$2:$C$26,MATCH($A12,coordinates!$A$2:$A$26,0)))^2)</f>
        <v>13.923422711388174</v>
      </c>
      <c r="Y12" s="1">
        <f>SQRT((INDEX(coordinates!$B$2:$B$26,MATCH(Y$1,coordinates!$A$2:$A$26,0))-INDEX(coordinates!$B$2:$B$26,MATCH($A12,coordinates!$A$2:$A$26,0)))^2+(INDEX(coordinates!$C$2:$C$26,MATCH(Y$1,coordinates!$A$2:$A$26,0))-INDEX(coordinates!$C$2:$C$26,MATCH($A12,coordinates!$A$2:$A$26,0)))^2)</f>
        <v>2.6294486114012572</v>
      </c>
      <c r="Z12" s="1">
        <f>SQRT((INDEX(coordinates!$B$2:$B$26,MATCH(Z$1,coordinates!$A$2:$A$26,0))-INDEX(coordinates!$B$2:$B$26,MATCH($A12,coordinates!$A$2:$A$26,0)))^2+(INDEX(coordinates!$C$2:$C$26,MATCH(Z$1,coordinates!$A$2:$A$26,0))-INDEX(coordinates!$C$2:$C$26,MATCH($A12,coordinates!$A$2:$A$26,0)))^2)</f>
        <v>3.276156284428446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x14ac:dyDescent="0.3">
      <c r="A13" t="s">
        <v>22</v>
      </c>
      <c r="B13" s="1">
        <f>SQRT((INDEX(coordinates!$B$2:$B$26,MATCH(B$1,coordinates!$A$2:$A$26,0))-INDEX(coordinates!$B$2:$B$26,MATCH($A13,coordinates!$A$2:$A$26,0)))^2+(INDEX(coordinates!$C$2:$C$26,MATCH(B$1,coordinates!$A$2:$A$26,0))-INDEX(coordinates!$C$2:$C$26,MATCH($A13,coordinates!$A$2:$A$26,0)))^2)</f>
        <v>3.5961090083588956</v>
      </c>
      <c r="C13" s="1">
        <f>SQRT((INDEX(coordinates!$B$2:$B$26,MATCH(C$1,coordinates!$A$2:$A$26,0))-INDEX(coordinates!$B$2:$B$26,MATCH($A13,coordinates!$A$2:$A$26,0)))^2+(INDEX(coordinates!$C$2:$C$26,MATCH(C$1,coordinates!$A$2:$A$26,0))-INDEX(coordinates!$C$2:$C$26,MATCH($A13,coordinates!$A$2:$A$26,0)))^2)</f>
        <v>3.1884949427590441</v>
      </c>
      <c r="D13" s="1">
        <f>SQRT((INDEX(coordinates!$B$2:$B$26,MATCH(D$1,coordinates!$A$2:$A$26,0))-INDEX(coordinates!$B$2:$B$26,MATCH($A13,coordinates!$A$2:$A$26,0)))^2+(INDEX(coordinates!$C$2:$C$26,MATCH(D$1,coordinates!$A$2:$A$26,0))-INDEX(coordinates!$C$2:$C$26,MATCH($A13,coordinates!$A$2:$A$26,0)))^2)</f>
        <v>7.2859865495346616</v>
      </c>
      <c r="E13" s="1">
        <f>SQRT((INDEX(coordinates!$B$2:$B$26,MATCH(E$1,coordinates!$A$2:$A$26,0))-INDEX(coordinates!$B$2:$B$26,MATCH($A13,coordinates!$A$2:$A$26,0)))^2+(INDEX(coordinates!$C$2:$C$26,MATCH(E$1,coordinates!$A$2:$A$26,0))-INDEX(coordinates!$C$2:$C$26,MATCH($A13,coordinates!$A$2:$A$26,0)))^2)</f>
        <v>6.9551779272711638</v>
      </c>
      <c r="F13" s="1">
        <f>SQRT((INDEX(coordinates!$B$2:$B$26,MATCH(F$1,coordinates!$A$2:$A$26,0))-INDEX(coordinates!$B$2:$B$26,MATCH($A13,coordinates!$A$2:$A$26,0)))^2+(INDEX(coordinates!$C$2:$C$26,MATCH(F$1,coordinates!$A$2:$A$26,0))-INDEX(coordinates!$C$2:$C$26,MATCH($A13,coordinates!$A$2:$A$26,0)))^2)</f>
        <v>9.3281563022925393</v>
      </c>
      <c r="G13" s="1">
        <f>SQRT((INDEX(coordinates!$B$2:$B$26,MATCH(G$1,coordinates!$A$2:$A$26,0))-INDEX(coordinates!$B$2:$B$26,MATCH($A13,coordinates!$A$2:$A$26,0)))^2+(INDEX(coordinates!$C$2:$C$26,MATCH(G$1,coordinates!$A$2:$A$26,0))-INDEX(coordinates!$C$2:$C$26,MATCH($A13,coordinates!$A$2:$A$26,0)))^2)</f>
        <v>9.364315244586761</v>
      </c>
      <c r="H13" s="1">
        <f>SQRT((INDEX(coordinates!$B$2:$B$26,MATCH(H$1,coordinates!$A$2:$A$26,0))-INDEX(coordinates!$B$2:$B$26,MATCH($A13,coordinates!$A$2:$A$26,0)))^2+(INDEX(coordinates!$C$2:$C$26,MATCH(H$1,coordinates!$A$2:$A$26,0))-INDEX(coordinates!$C$2:$C$26,MATCH($A13,coordinates!$A$2:$A$26,0)))^2)</f>
        <v>6.2080995481709209</v>
      </c>
      <c r="I13" s="1">
        <f>SQRT((INDEX(coordinates!$B$2:$B$26,MATCH(I$1,coordinates!$A$2:$A$26,0))-INDEX(coordinates!$B$2:$B$26,MATCH($A13,coordinates!$A$2:$A$26,0)))^2+(INDEX(coordinates!$C$2:$C$26,MATCH(I$1,coordinates!$A$2:$A$26,0))-INDEX(coordinates!$C$2:$C$26,MATCH($A13,coordinates!$A$2:$A$26,0)))^2)</f>
        <v>12.08254939985763</v>
      </c>
      <c r="J13" s="1">
        <f>SQRT((INDEX(coordinates!$B$2:$B$26,MATCH(J$1,coordinates!$A$2:$A$26,0))-INDEX(coordinates!$B$2:$B$26,MATCH($A13,coordinates!$A$2:$A$26,0)))^2+(INDEX(coordinates!$C$2:$C$26,MATCH(J$1,coordinates!$A$2:$A$26,0))-INDEX(coordinates!$C$2:$C$26,MATCH($A13,coordinates!$A$2:$A$26,0)))^2)</f>
        <v>11.833414553711874</v>
      </c>
      <c r="K13" s="1">
        <f>SQRT((INDEX(coordinates!$B$2:$B$26,MATCH(K$1,coordinates!$A$2:$A$26,0))-INDEX(coordinates!$B$2:$B$26,MATCH($A13,coordinates!$A$2:$A$26,0)))^2+(INDEX(coordinates!$C$2:$C$26,MATCH(K$1,coordinates!$A$2:$A$26,0))-INDEX(coordinates!$C$2:$C$26,MATCH($A13,coordinates!$A$2:$A$26,0)))^2)</f>
        <v>6.2933695267320831</v>
      </c>
      <c r="L13" s="1">
        <f>SQRT((INDEX(coordinates!$B$2:$B$26,MATCH(L$1,coordinates!$A$2:$A$26,0))-INDEX(coordinates!$B$2:$B$26,MATCH($A13,coordinates!$A$2:$A$26,0)))^2+(INDEX(coordinates!$C$2:$C$26,MATCH(L$1,coordinates!$A$2:$A$26,0))-INDEX(coordinates!$C$2:$C$26,MATCH($A13,coordinates!$A$2:$A$26,0)))^2)</f>
        <v>4.0212062866756781</v>
      </c>
      <c r="M13" s="1">
        <f>SQRT((INDEX(coordinates!$B$2:$B$26,MATCH(M$1,coordinates!$A$2:$A$26,0))-INDEX(coordinates!$B$2:$B$26,MATCH($A13,coordinates!$A$2:$A$26,0)))^2+(INDEX(coordinates!$C$2:$C$26,MATCH(M$1,coordinates!$A$2:$A$26,0))-INDEX(coordinates!$C$2:$C$26,MATCH($A13,coordinates!$A$2:$A$26,0)))^2)</f>
        <v>0</v>
      </c>
      <c r="N13" s="1">
        <f>SQRT((INDEX(coordinates!$B$2:$B$26,MATCH(N$1,coordinates!$A$2:$A$26,0))-INDEX(coordinates!$B$2:$B$26,MATCH($A13,coordinates!$A$2:$A$26,0)))^2+(INDEX(coordinates!$C$2:$C$26,MATCH(N$1,coordinates!$A$2:$A$26,0))-INDEX(coordinates!$C$2:$C$26,MATCH($A13,coordinates!$A$2:$A$26,0)))^2)</f>
        <v>3.6232720019341635</v>
      </c>
      <c r="O13" s="1">
        <f>SQRT((INDEX(coordinates!$B$2:$B$26,MATCH(O$1,coordinates!$A$2:$A$26,0))-INDEX(coordinates!$B$2:$B$26,MATCH($A13,coordinates!$A$2:$A$26,0)))^2+(INDEX(coordinates!$C$2:$C$26,MATCH(O$1,coordinates!$A$2:$A$26,0))-INDEX(coordinates!$C$2:$C$26,MATCH($A13,coordinates!$A$2:$A$26,0)))^2)</f>
        <v>4.6048778485427819</v>
      </c>
      <c r="P13" s="1">
        <f>SQRT((INDEX(coordinates!$B$2:$B$26,MATCH(P$1,coordinates!$A$2:$A$26,0))-INDEX(coordinates!$B$2:$B$26,MATCH($A13,coordinates!$A$2:$A$26,0)))^2+(INDEX(coordinates!$C$2:$C$26,MATCH(P$1,coordinates!$A$2:$A$26,0))-INDEX(coordinates!$C$2:$C$26,MATCH($A13,coordinates!$A$2:$A$26,0)))^2)</f>
        <v>6.77868718853437</v>
      </c>
      <c r="Q13" s="1">
        <f>SQRT((INDEX(coordinates!$B$2:$B$26,MATCH(Q$1,coordinates!$A$2:$A$26,0))-INDEX(coordinates!$B$2:$B$26,MATCH($A13,coordinates!$A$2:$A$26,0)))^2+(INDEX(coordinates!$C$2:$C$26,MATCH(Q$1,coordinates!$A$2:$A$26,0))-INDEX(coordinates!$C$2:$C$26,MATCH($A13,coordinates!$A$2:$A$26,0)))^2)</f>
        <v>8.9404250458241634</v>
      </c>
      <c r="R13" s="1">
        <f>SQRT((INDEX(coordinates!$B$2:$B$26,MATCH(R$1,coordinates!$A$2:$A$26,0))-INDEX(coordinates!$B$2:$B$26,MATCH($A13,coordinates!$A$2:$A$26,0)))^2+(INDEX(coordinates!$C$2:$C$26,MATCH(R$1,coordinates!$A$2:$A$26,0))-INDEX(coordinates!$C$2:$C$26,MATCH($A13,coordinates!$A$2:$A$26,0)))^2)</f>
        <v>11.877192429189652</v>
      </c>
      <c r="S13" s="1">
        <f>SQRT((INDEX(coordinates!$B$2:$B$26,MATCH(S$1,coordinates!$A$2:$A$26,0))-INDEX(coordinates!$B$2:$B$26,MATCH($A13,coordinates!$A$2:$A$26,0)))^2+(INDEX(coordinates!$C$2:$C$26,MATCH(S$1,coordinates!$A$2:$A$26,0))-INDEX(coordinates!$C$2:$C$26,MATCH($A13,coordinates!$A$2:$A$26,0)))^2)</f>
        <v>11.240017793580222</v>
      </c>
      <c r="T13" s="1">
        <f>SQRT((INDEX(coordinates!$B$2:$B$26,MATCH(T$1,coordinates!$A$2:$A$26,0))-INDEX(coordinates!$B$2:$B$26,MATCH($A13,coordinates!$A$2:$A$26,0)))^2+(INDEX(coordinates!$C$2:$C$26,MATCH(T$1,coordinates!$A$2:$A$26,0))-INDEX(coordinates!$C$2:$C$26,MATCH($A13,coordinates!$A$2:$A$26,0)))^2)</f>
        <v>9.7957745992851439</v>
      </c>
      <c r="U13" s="1">
        <f>SQRT((INDEX(coordinates!$B$2:$B$26,MATCH(U$1,coordinates!$A$2:$A$26,0))-INDEX(coordinates!$B$2:$B$26,MATCH($A13,coordinates!$A$2:$A$26,0)))^2+(INDEX(coordinates!$C$2:$C$26,MATCH(U$1,coordinates!$A$2:$A$26,0))-INDEX(coordinates!$C$2:$C$26,MATCH($A13,coordinates!$A$2:$A$26,0)))^2)</f>
        <v>9.4281387346601981</v>
      </c>
      <c r="V13" s="1">
        <f>SQRT((INDEX(coordinates!$B$2:$B$26,MATCH(V$1,coordinates!$A$2:$A$26,0))-INDEX(coordinates!$B$2:$B$26,MATCH($A13,coordinates!$A$2:$A$26,0)))^2+(INDEX(coordinates!$C$2:$C$26,MATCH(V$1,coordinates!$A$2:$A$26,0))-INDEX(coordinates!$C$2:$C$26,MATCH($A13,coordinates!$A$2:$A$26,0)))^2)</f>
        <v>6.0000749995312566</v>
      </c>
      <c r="W13" s="1">
        <f>SQRT((INDEX(coordinates!$B$2:$B$26,MATCH(W$1,coordinates!$A$2:$A$26,0))-INDEX(coordinates!$B$2:$B$26,MATCH($A13,coordinates!$A$2:$A$26,0)))^2+(INDEX(coordinates!$C$2:$C$26,MATCH(W$1,coordinates!$A$2:$A$26,0))-INDEX(coordinates!$C$2:$C$26,MATCH($A13,coordinates!$A$2:$A$26,0)))^2)</f>
        <v>10.578100018434313</v>
      </c>
      <c r="X13" s="1">
        <f>SQRT((INDEX(coordinates!$B$2:$B$26,MATCH(X$1,coordinates!$A$2:$A$26,0))-INDEX(coordinates!$B$2:$B$26,MATCH($A13,coordinates!$A$2:$A$26,0)))^2+(INDEX(coordinates!$C$2:$C$26,MATCH(X$1,coordinates!$A$2:$A$26,0))-INDEX(coordinates!$C$2:$C$26,MATCH($A13,coordinates!$A$2:$A$26,0)))^2)</f>
        <v>13.343860011256112</v>
      </c>
      <c r="Y13" s="1">
        <f>SQRT((INDEX(coordinates!$B$2:$B$26,MATCH(Y$1,coordinates!$A$2:$A$26,0))-INDEX(coordinates!$B$2:$B$26,MATCH($A13,coordinates!$A$2:$A$26,0)))^2+(INDEX(coordinates!$C$2:$C$26,MATCH(Y$1,coordinates!$A$2:$A$26,0))-INDEX(coordinates!$C$2:$C$26,MATCH($A13,coordinates!$A$2:$A$26,0)))^2)</f>
        <v>5.6927761241770254</v>
      </c>
      <c r="Z13" s="1">
        <f>SQRT((INDEX(coordinates!$B$2:$B$26,MATCH(Z$1,coordinates!$A$2:$A$26,0))-INDEX(coordinates!$B$2:$B$26,MATCH($A13,coordinates!$A$2:$A$26,0)))^2+(INDEX(coordinates!$C$2:$C$26,MATCH(Z$1,coordinates!$A$2:$A$26,0))-INDEX(coordinates!$C$2:$C$26,MATCH($A13,coordinates!$A$2:$A$26,0)))^2)</f>
        <v>3.1241798923877604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x14ac:dyDescent="0.3">
      <c r="A14" t="s">
        <v>23</v>
      </c>
      <c r="B14" s="1">
        <f>SQRT((INDEX(coordinates!$B$2:$B$26,MATCH(B$1,coordinates!$A$2:$A$26,0))-INDEX(coordinates!$B$2:$B$26,MATCH($A14,coordinates!$A$2:$A$26,0)))^2+(INDEX(coordinates!$C$2:$C$26,MATCH(B$1,coordinates!$A$2:$A$26,0))-INDEX(coordinates!$C$2:$C$26,MATCH($A14,coordinates!$A$2:$A$26,0)))^2)</f>
        <v>5.0569259436934599</v>
      </c>
      <c r="C14" s="1">
        <f>SQRT((INDEX(coordinates!$B$2:$B$26,MATCH(C$1,coordinates!$A$2:$A$26,0))-INDEX(coordinates!$B$2:$B$26,MATCH($A14,coordinates!$A$2:$A$26,0)))^2+(INDEX(coordinates!$C$2:$C$26,MATCH(C$1,coordinates!$A$2:$A$26,0))-INDEX(coordinates!$C$2:$C$26,MATCH($A14,coordinates!$A$2:$A$26,0)))^2)</f>
        <v>1.8277855454073377</v>
      </c>
      <c r="D14" s="1">
        <f>SQRT((INDEX(coordinates!$B$2:$B$26,MATCH(D$1,coordinates!$A$2:$A$26,0))-INDEX(coordinates!$B$2:$B$26,MATCH($A14,coordinates!$A$2:$A$26,0)))^2+(INDEX(coordinates!$C$2:$C$26,MATCH(D$1,coordinates!$A$2:$A$26,0))-INDEX(coordinates!$C$2:$C$26,MATCH($A14,coordinates!$A$2:$A$26,0)))^2)</f>
        <v>6.9609553941969775</v>
      </c>
      <c r="E14" s="1">
        <f>SQRT((INDEX(coordinates!$B$2:$B$26,MATCH(E$1,coordinates!$A$2:$A$26,0))-INDEX(coordinates!$B$2:$B$26,MATCH($A14,coordinates!$A$2:$A$26,0)))^2+(INDEX(coordinates!$C$2:$C$26,MATCH(E$1,coordinates!$A$2:$A$26,0))-INDEX(coordinates!$C$2:$C$26,MATCH($A14,coordinates!$A$2:$A$26,0)))^2)</f>
        <v>4.4570169396133101</v>
      </c>
      <c r="F14" s="1">
        <f>SQRT((INDEX(coordinates!$B$2:$B$26,MATCH(F$1,coordinates!$A$2:$A$26,0))-INDEX(coordinates!$B$2:$B$26,MATCH($A14,coordinates!$A$2:$A$26,0)))^2+(INDEX(coordinates!$C$2:$C$26,MATCH(F$1,coordinates!$A$2:$A$26,0))-INDEX(coordinates!$C$2:$C$26,MATCH($A14,coordinates!$A$2:$A$26,0)))^2)</f>
        <v>8.1917031196204864</v>
      </c>
      <c r="G14" s="1">
        <f>SQRT((INDEX(coordinates!$B$2:$B$26,MATCH(G$1,coordinates!$A$2:$A$26,0))-INDEX(coordinates!$B$2:$B$26,MATCH($A14,coordinates!$A$2:$A$26,0)))^2+(INDEX(coordinates!$C$2:$C$26,MATCH(G$1,coordinates!$A$2:$A$26,0))-INDEX(coordinates!$C$2:$C$26,MATCH($A14,coordinates!$A$2:$A$26,0)))^2)</f>
        <v>6.0890475445672125</v>
      </c>
      <c r="H14" s="1">
        <f>SQRT((INDEX(coordinates!$B$2:$B$26,MATCH(H$1,coordinates!$A$2:$A$26,0))-INDEX(coordinates!$B$2:$B$26,MATCH($A14,coordinates!$A$2:$A$26,0)))^2+(INDEX(coordinates!$C$2:$C$26,MATCH(H$1,coordinates!$A$2:$A$26,0))-INDEX(coordinates!$C$2:$C$26,MATCH($A14,coordinates!$A$2:$A$26,0)))^2)</f>
        <v>2.6965162710430657</v>
      </c>
      <c r="I14" s="1">
        <f>SQRT((INDEX(coordinates!$B$2:$B$26,MATCH(I$1,coordinates!$A$2:$A$26,0))-INDEX(coordinates!$B$2:$B$26,MATCH($A14,coordinates!$A$2:$A$26,0)))^2+(INDEX(coordinates!$C$2:$C$26,MATCH(I$1,coordinates!$A$2:$A$26,0))-INDEX(coordinates!$C$2:$C$26,MATCH($A14,coordinates!$A$2:$A$26,0)))^2)</f>
        <v>9.2111508510066198</v>
      </c>
      <c r="J14" s="1">
        <f>SQRT((INDEX(coordinates!$B$2:$B$26,MATCH(J$1,coordinates!$A$2:$A$26,0))-INDEX(coordinates!$B$2:$B$26,MATCH($A14,coordinates!$A$2:$A$26,0)))^2+(INDEX(coordinates!$C$2:$C$26,MATCH(J$1,coordinates!$A$2:$A$26,0))-INDEX(coordinates!$C$2:$C$26,MATCH($A14,coordinates!$A$2:$A$26,0)))^2)</f>
        <v>11.626521405820402</v>
      </c>
      <c r="K14" s="1">
        <f>SQRT((INDEX(coordinates!$B$2:$B$26,MATCH(K$1,coordinates!$A$2:$A$26,0))-INDEX(coordinates!$B$2:$B$26,MATCH($A14,coordinates!$A$2:$A$26,0)))^2+(INDEX(coordinates!$C$2:$C$26,MATCH(K$1,coordinates!$A$2:$A$26,0))-INDEX(coordinates!$C$2:$C$26,MATCH($A14,coordinates!$A$2:$A$26,0)))^2)</f>
        <v>5.1772000154523683</v>
      </c>
      <c r="L14" s="1">
        <f>SQRT((INDEX(coordinates!$B$2:$B$26,MATCH(L$1,coordinates!$A$2:$A$26,0))-INDEX(coordinates!$B$2:$B$26,MATCH($A14,coordinates!$A$2:$A$26,0)))^2+(INDEX(coordinates!$C$2:$C$26,MATCH(L$1,coordinates!$A$2:$A$26,0))-INDEX(coordinates!$C$2:$C$26,MATCH($A14,coordinates!$A$2:$A$26,0)))^2)</f>
        <v>2.2740712389896678</v>
      </c>
      <c r="M14" s="1">
        <f>SQRT((INDEX(coordinates!$B$2:$B$26,MATCH(M$1,coordinates!$A$2:$A$26,0))-INDEX(coordinates!$B$2:$B$26,MATCH($A14,coordinates!$A$2:$A$26,0)))^2+(INDEX(coordinates!$C$2:$C$26,MATCH(M$1,coordinates!$A$2:$A$26,0))-INDEX(coordinates!$C$2:$C$26,MATCH($A14,coordinates!$A$2:$A$26,0)))^2)</f>
        <v>3.6232720019341635</v>
      </c>
      <c r="N14" s="1">
        <f>SQRT((INDEX(coordinates!$B$2:$B$26,MATCH(N$1,coordinates!$A$2:$A$26,0))-INDEX(coordinates!$B$2:$B$26,MATCH($A14,coordinates!$A$2:$A$26,0)))^2+(INDEX(coordinates!$C$2:$C$26,MATCH(N$1,coordinates!$A$2:$A$26,0))-INDEX(coordinates!$C$2:$C$26,MATCH($A14,coordinates!$A$2:$A$26,0)))^2)</f>
        <v>0</v>
      </c>
      <c r="O14" s="1">
        <f>SQRT((INDEX(coordinates!$B$2:$B$26,MATCH(O$1,coordinates!$A$2:$A$26,0))-INDEX(coordinates!$B$2:$B$26,MATCH($A14,coordinates!$A$2:$A$26,0)))^2+(INDEX(coordinates!$C$2:$C$26,MATCH(O$1,coordinates!$A$2:$A$26,0))-INDEX(coordinates!$C$2:$C$26,MATCH($A14,coordinates!$A$2:$A$26,0)))^2)</f>
        <v>6.7716615390906831</v>
      </c>
      <c r="P14" s="1">
        <f>SQRT((INDEX(coordinates!$B$2:$B$26,MATCH(P$1,coordinates!$A$2:$A$26,0))-INDEX(coordinates!$B$2:$B$26,MATCH($A14,coordinates!$A$2:$A$26,0)))^2+(INDEX(coordinates!$C$2:$C$26,MATCH(P$1,coordinates!$A$2:$A$26,0))-INDEX(coordinates!$C$2:$C$26,MATCH($A14,coordinates!$A$2:$A$26,0)))^2)</f>
        <v>8.6938886581322166</v>
      </c>
      <c r="Q14" s="1">
        <f>SQRT((INDEX(coordinates!$B$2:$B$26,MATCH(Q$1,coordinates!$A$2:$A$26,0))-INDEX(coordinates!$B$2:$B$26,MATCH($A14,coordinates!$A$2:$A$26,0)))^2+(INDEX(coordinates!$C$2:$C$26,MATCH(Q$1,coordinates!$A$2:$A$26,0))-INDEX(coordinates!$C$2:$C$26,MATCH($A14,coordinates!$A$2:$A$26,0)))^2)</f>
        <v>9.1300876227996852</v>
      </c>
      <c r="R14" s="1">
        <f>SQRT((INDEX(coordinates!$B$2:$B$26,MATCH(R$1,coordinates!$A$2:$A$26,0))-INDEX(coordinates!$B$2:$B$26,MATCH($A14,coordinates!$A$2:$A$26,0)))^2+(INDEX(coordinates!$C$2:$C$26,MATCH(R$1,coordinates!$A$2:$A$26,0))-INDEX(coordinates!$C$2:$C$26,MATCH($A14,coordinates!$A$2:$A$26,0)))^2)</f>
        <v>10.873205599086223</v>
      </c>
      <c r="S14" s="1">
        <f>SQRT((INDEX(coordinates!$B$2:$B$26,MATCH(S$1,coordinates!$A$2:$A$26,0))-INDEX(coordinates!$B$2:$B$26,MATCH($A14,coordinates!$A$2:$A$26,0)))^2+(INDEX(coordinates!$C$2:$C$26,MATCH(S$1,coordinates!$A$2:$A$26,0))-INDEX(coordinates!$C$2:$C$26,MATCH($A14,coordinates!$A$2:$A$26,0)))^2)</f>
        <v>9.4339652320750051</v>
      </c>
      <c r="T14" s="1">
        <f>SQRT((INDEX(coordinates!$B$2:$B$26,MATCH(T$1,coordinates!$A$2:$A$26,0))-INDEX(coordinates!$B$2:$B$26,MATCH($A14,coordinates!$A$2:$A$26,0)))^2+(INDEX(coordinates!$C$2:$C$26,MATCH(T$1,coordinates!$A$2:$A$26,0))-INDEX(coordinates!$C$2:$C$26,MATCH($A14,coordinates!$A$2:$A$26,0)))^2)</f>
        <v>7.4714188746181271</v>
      </c>
      <c r="U14" s="1">
        <f>SQRT((INDEX(coordinates!$B$2:$B$26,MATCH(U$1,coordinates!$A$2:$A$26,0))-INDEX(coordinates!$B$2:$B$26,MATCH($A14,coordinates!$A$2:$A$26,0)))^2+(INDEX(coordinates!$C$2:$C$26,MATCH(U$1,coordinates!$A$2:$A$26,0))-INDEX(coordinates!$C$2:$C$26,MATCH($A14,coordinates!$A$2:$A$26,0)))^2)</f>
        <v>6.4133064795002586</v>
      </c>
      <c r="V14" s="1">
        <f>SQRT((INDEX(coordinates!$B$2:$B$26,MATCH(V$1,coordinates!$A$2:$A$26,0))-INDEX(coordinates!$B$2:$B$26,MATCH($A14,coordinates!$A$2:$A$26,0)))^2+(INDEX(coordinates!$C$2:$C$26,MATCH(V$1,coordinates!$A$2:$A$26,0))-INDEX(coordinates!$C$2:$C$26,MATCH($A14,coordinates!$A$2:$A$26,0)))^2)</f>
        <v>9.2595140261246982</v>
      </c>
      <c r="W14" s="1">
        <f>SQRT((INDEX(coordinates!$B$2:$B$26,MATCH(W$1,coordinates!$A$2:$A$26,0))-INDEX(coordinates!$B$2:$B$26,MATCH($A14,coordinates!$A$2:$A$26,0)))^2+(INDEX(coordinates!$C$2:$C$26,MATCH(W$1,coordinates!$A$2:$A$26,0))-INDEX(coordinates!$C$2:$C$26,MATCH($A14,coordinates!$A$2:$A$26,0)))^2)</f>
        <v>11.07520202976</v>
      </c>
      <c r="X14" s="1">
        <f>SQRT((INDEX(coordinates!$B$2:$B$26,MATCH(X$1,coordinates!$A$2:$A$26,0))-INDEX(coordinates!$B$2:$B$26,MATCH($A14,coordinates!$A$2:$A$26,0)))^2+(INDEX(coordinates!$C$2:$C$26,MATCH(X$1,coordinates!$A$2:$A$26,0))-INDEX(coordinates!$C$2:$C$26,MATCH($A14,coordinates!$A$2:$A$26,0)))^2)</f>
        <v>11.691351504424114</v>
      </c>
      <c r="Y14" s="1">
        <f>SQRT((INDEX(coordinates!$B$2:$B$26,MATCH(Y$1,coordinates!$A$2:$A$26,0))-INDEX(coordinates!$B$2:$B$26,MATCH($A14,coordinates!$A$2:$A$26,0)))^2+(INDEX(coordinates!$C$2:$C$26,MATCH(Y$1,coordinates!$A$2:$A$26,0))-INDEX(coordinates!$C$2:$C$26,MATCH($A14,coordinates!$A$2:$A$26,0)))^2)</f>
        <v>2.2051303816327956</v>
      </c>
      <c r="Z14" s="1">
        <f>SQRT((INDEX(coordinates!$B$2:$B$26,MATCH(Z$1,coordinates!$A$2:$A$26,0))-INDEX(coordinates!$B$2:$B$26,MATCH($A14,coordinates!$A$2:$A$26,0)))^2+(INDEX(coordinates!$C$2:$C$26,MATCH(Z$1,coordinates!$A$2:$A$26,0))-INDEX(coordinates!$C$2:$C$26,MATCH($A14,coordinates!$A$2:$A$26,0)))^2)</f>
        <v>4.6541379438087134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x14ac:dyDescent="0.3">
      <c r="A15" t="s">
        <v>24</v>
      </c>
      <c r="B15" s="1">
        <f>SQRT((INDEX(coordinates!$B$2:$B$26,MATCH(B$1,coordinates!$A$2:$A$26,0))-INDEX(coordinates!$B$2:$B$26,MATCH($A15,coordinates!$A$2:$A$26,0)))^2+(INDEX(coordinates!$C$2:$C$26,MATCH(B$1,coordinates!$A$2:$A$26,0))-INDEX(coordinates!$C$2:$C$26,MATCH($A15,coordinates!$A$2:$A$26,0)))^2)</f>
        <v>1.8094474294656921</v>
      </c>
      <c r="C15" s="1">
        <f>SQRT((INDEX(coordinates!$B$2:$B$26,MATCH(C$1,coordinates!$A$2:$A$26,0))-INDEX(coordinates!$B$2:$B$26,MATCH($A15,coordinates!$A$2:$A$26,0)))^2+(INDEX(coordinates!$C$2:$C$26,MATCH(C$1,coordinates!$A$2:$A$26,0))-INDEX(coordinates!$C$2:$C$26,MATCH($A15,coordinates!$A$2:$A$26,0)))^2)</f>
        <v>5.1218160841638971</v>
      </c>
      <c r="D15" s="1">
        <f>SQRT((INDEX(coordinates!$B$2:$B$26,MATCH(D$1,coordinates!$A$2:$A$26,0))-INDEX(coordinates!$B$2:$B$26,MATCH($A15,coordinates!$A$2:$A$26,0)))^2+(INDEX(coordinates!$C$2:$C$26,MATCH(D$1,coordinates!$A$2:$A$26,0))-INDEX(coordinates!$C$2:$C$26,MATCH($A15,coordinates!$A$2:$A$26,0)))^2)</f>
        <v>4.7726407784370277</v>
      </c>
      <c r="E15" s="1">
        <f>SQRT((INDEX(coordinates!$B$2:$B$26,MATCH(E$1,coordinates!$A$2:$A$26,0))-INDEX(coordinates!$B$2:$B$26,MATCH($A15,coordinates!$A$2:$A$26,0)))^2+(INDEX(coordinates!$C$2:$C$26,MATCH(E$1,coordinates!$A$2:$A$26,0))-INDEX(coordinates!$C$2:$C$26,MATCH($A15,coordinates!$A$2:$A$26,0)))^2)</f>
        <v>7.3469449433080687</v>
      </c>
      <c r="F15" s="1">
        <f>SQRT((INDEX(coordinates!$B$2:$B$26,MATCH(F$1,coordinates!$A$2:$A$26,0))-INDEX(coordinates!$B$2:$B$26,MATCH($A15,coordinates!$A$2:$A$26,0)))^2+(INDEX(coordinates!$C$2:$C$26,MATCH(F$1,coordinates!$A$2:$A$26,0))-INDEX(coordinates!$C$2:$C$26,MATCH($A15,coordinates!$A$2:$A$26,0)))^2)</f>
        <v>7.2373061286641738</v>
      </c>
      <c r="G15" s="1">
        <f>SQRT((INDEX(coordinates!$B$2:$B$26,MATCH(G$1,coordinates!$A$2:$A$26,0))-INDEX(coordinates!$B$2:$B$26,MATCH($A15,coordinates!$A$2:$A$26,0)))^2+(INDEX(coordinates!$C$2:$C$26,MATCH(G$1,coordinates!$A$2:$A$26,0))-INDEX(coordinates!$C$2:$C$26,MATCH($A15,coordinates!$A$2:$A$26,0)))^2)</f>
        <v>10.445348246947059</v>
      </c>
      <c r="H15" s="1">
        <f>SQRT((INDEX(coordinates!$B$2:$B$26,MATCH(H$1,coordinates!$A$2:$A$26,0))-INDEX(coordinates!$B$2:$B$26,MATCH($A15,coordinates!$A$2:$A$26,0)))^2+(INDEX(coordinates!$C$2:$C$26,MATCH(H$1,coordinates!$A$2:$A$26,0))-INDEX(coordinates!$C$2:$C$26,MATCH($A15,coordinates!$A$2:$A$26,0)))^2)</f>
        <v>8.4004880810581479</v>
      </c>
      <c r="I15" s="1">
        <f>SQRT((INDEX(coordinates!$B$2:$B$26,MATCH(I$1,coordinates!$A$2:$A$26,0))-INDEX(coordinates!$B$2:$B$26,MATCH($A15,coordinates!$A$2:$A$26,0)))^2+(INDEX(coordinates!$C$2:$C$26,MATCH(I$1,coordinates!$A$2:$A$26,0))-INDEX(coordinates!$C$2:$C$26,MATCH($A15,coordinates!$A$2:$A$26,0)))^2)</f>
        <v>12.020004159733057</v>
      </c>
      <c r="J15" s="1">
        <f>SQRT((INDEX(coordinates!$B$2:$B$26,MATCH(J$1,coordinates!$A$2:$A$26,0))-INDEX(coordinates!$B$2:$B$26,MATCH($A15,coordinates!$A$2:$A$26,0)))^2+(INDEX(coordinates!$C$2:$C$26,MATCH(J$1,coordinates!$A$2:$A$26,0))-INDEX(coordinates!$C$2:$C$26,MATCH($A15,coordinates!$A$2:$A$26,0)))^2)</f>
        <v>8.3138559044525184</v>
      </c>
      <c r="K15" s="1">
        <f>SQRT((INDEX(coordinates!$B$2:$B$26,MATCH(K$1,coordinates!$A$2:$A$26,0))-INDEX(coordinates!$B$2:$B$26,MATCH($A15,coordinates!$A$2:$A$26,0)))^2+(INDEX(coordinates!$C$2:$C$26,MATCH(K$1,coordinates!$A$2:$A$26,0))-INDEX(coordinates!$C$2:$C$26,MATCH($A15,coordinates!$A$2:$A$26,0)))^2)</f>
        <v>5.2387784835780185</v>
      </c>
      <c r="L15" s="1">
        <f>SQRT((INDEX(coordinates!$B$2:$B$26,MATCH(L$1,coordinates!$A$2:$A$26,0))-INDEX(coordinates!$B$2:$B$26,MATCH($A15,coordinates!$A$2:$A$26,0)))^2+(INDEX(coordinates!$C$2:$C$26,MATCH(L$1,coordinates!$A$2:$A$26,0))-INDEX(coordinates!$C$2:$C$26,MATCH($A15,coordinates!$A$2:$A$26,0)))^2)</f>
        <v>8.2130140630587025</v>
      </c>
      <c r="M15" s="1">
        <f>SQRT((INDEX(coordinates!$B$2:$B$26,MATCH(M$1,coordinates!$A$2:$A$26,0))-INDEX(coordinates!$B$2:$B$26,MATCH($A15,coordinates!$A$2:$A$26,0)))^2+(INDEX(coordinates!$C$2:$C$26,MATCH(M$1,coordinates!$A$2:$A$26,0))-INDEX(coordinates!$C$2:$C$26,MATCH($A15,coordinates!$A$2:$A$26,0)))^2)</f>
        <v>4.6048778485427819</v>
      </c>
      <c r="N15" s="1">
        <f>SQRT((INDEX(coordinates!$B$2:$B$26,MATCH(N$1,coordinates!$A$2:$A$26,0))-INDEX(coordinates!$B$2:$B$26,MATCH($A15,coordinates!$A$2:$A$26,0)))^2+(INDEX(coordinates!$C$2:$C$26,MATCH(N$1,coordinates!$A$2:$A$26,0))-INDEX(coordinates!$C$2:$C$26,MATCH($A15,coordinates!$A$2:$A$26,0)))^2)</f>
        <v>6.7716615390906831</v>
      </c>
      <c r="O15" s="1">
        <f>SQRT((INDEX(coordinates!$B$2:$B$26,MATCH(O$1,coordinates!$A$2:$A$26,0))-INDEX(coordinates!$B$2:$B$26,MATCH($A15,coordinates!$A$2:$A$26,0)))^2+(INDEX(coordinates!$C$2:$C$26,MATCH(O$1,coordinates!$A$2:$A$26,0))-INDEX(coordinates!$C$2:$C$26,MATCH($A15,coordinates!$A$2:$A$26,0)))^2)</f>
        <v>0</v>
      </c>
      <c r="P15" s="1">
        <f>SQRT((INDEX(coordinates!$B$2:$B$26,MATCH(P$1,coordinates!$A$2:$A$26,0))-INDEX(coordinates!$B$2:$B$26,MATCH($A15,coordinates!$A$2:$A$26,0)))^2+(INDEX(coordinates!$C$2:$C$26,MATCH(P$1,coordinates!$A$2:$A$26,0))-INDEX(coordinates!$C$2:$C$26,MATCH($A15,coordinates!$A$2:$A$26,0)))^2)</f>
        <v>2.174511439381269</v>
      </c>
      <c r="Q15" s="1">
        <f>SQRT((INDEX(coordinates!$B$2:$B$26,MATCH(Q$1,coordinates!$A$2:$A$26,0))-INDEX(coordinates!$B$2:$B$26,MATCH($A15,coordinates!$A$2:$A$26,0)))^2+(INDEX(coordinates!$C$2:$C$26,MATCH(Q$1,coordinates!$A$2:$A$26,0))-INDEX(coordinates!$C$2:$C$26,MATCH($A15,coordinates!$A$2:$A$26,0)))^2)</f>
        <v>5.3842083912122121</v>
      </c>
      <c r="R15" s="1">
        <f>SQRT((INDEX(coordinates!$B$2:$B$26,MATCH(R$1,coordinates!$A$2:$A$26,0))-INDEX(coordinates!$B$2:$B$26,MATCH($A15,coordinates!$A$2:$A$26,0)))^2+(INDEX(coordinates!$C$2:$C$26,MATCH(R$1,coordinates!$A$2:$A$26,0))-INDEX(coordinates!$C$2:$C$26,MATCH($A15,coordinates!$A$2:$A$26,0)))^2)</f>
        <v>9.2083657616321908</v>
      </c>
      <c r="S15" s="1">
        <f>SQRT((INDEX(coordinates!$B$2:$B$26,MATCH(S$1,coordinates!$A$2:$A$26,0))-INDEX(coordinates!$B$2:$B$26,MATCH($A15,coordinates!$A$2:$A$26,0)))^2+(INDEX(coordinates!$C$2:$C$26,MATCH(S$1,coordinates!$A$2:$A$26,0))-INDEX(coordinates!$C$2:$C$26,MATCH($A15,coordinates!$A$2:$A$26,0)))^2)</f>
        <v>9.6661109035640589</v>
      </c>
      <c r="T15" s="1">
        <f>SQRT((INDEX(coordinates!$B$2:$B$26,MATCH(T$1,coordinates!$A$2:$A$26,0))-INDEX(coordinates!$B$2:$B$26,MATCH($A15,coordinates!$A$2:$A$26,0)))^2+(INDEX(coordinates!$C$2:$C$26,MATCH(T$1,coordinates!$A$2:$A$26,0))-INDEX(coordinates!$C$2:$C$26,MATCH($A15,coordinates!$A$2:$A$26,0)))^2)</f>
        <v>9.1960045672019977</v>
      </c>
      <c r="U15" s="1">
        <f>SQRT((INDEX(coordinates!$B$2:$B$26,MATCH(U$1,coordinates!$A$2:$A$26,0))-INDEX(coordinates!$B$2:$B$26,MATCH($A15,coordinates!$A$2:$A$26,0)))^2+(INDEX(coordinates!$C$2:$C$26,MATCH(U$1,coordinates!$A$2:$A$26,0))-INDEX(coordinates!$C$2:$C$26,MATCH($A15,coordinates!$A$2:$A$26,0)))^2)</f>
        <v>9.9924221287933985</v>
      </c>
      <c r="V15" s="1">
        <f>SQRT((INDEX(coordinates!$B$2:$B$26,MATCH(V$1,coordinates!$A$2:$A$26,0))-INDEX(coordinates!$B$2:$B$26,MATCH($A15,coordinates!$A$2:$A$26,0)))^2+(INDEX(coordinates!$C$2:$C$26,MATCH(V$1,coordinates!$A$2:$A$26,0))-INDEX(coordinates!$C$2:$C$26,MATCH($A15,coordinates!$A$2:$A$26,0)))^2)</f>
        <v>3.6278919498794333</v>
      </c>
      <c r="W15" s="1">
        <f>SQRT((INDEX(coordinates!$B$2:$B$26,MATCH(W$1,coordinates!$A$2:$A$26,0))-INDEX(coordinates!$B$2:$B$26,MATCH($A15,coordinates!$A$2:$A$26,0)))^2+(INDEX(coordinates!$C$2:$C$26,MATCH(W$1,coordinates!$A$2:$A$26,0))-INDEX(coordinates!$C$2:$C$26,MATCH($A15,coordinates!$A$2:$A$26,0)))^2)</f>
        <v>6.538539592294291</v>
      </c>
      <c r="X15" s="1">
        <f>SQRT((INDEX(coordinates!$B$2:$B$26,MATCH(X$1,coordinates!$A$2:$A$26,0))-INDEX(coordinates!$B$2:$B$26,MATCH($A15,coordinates!$A$2:$A$26,0)))^2+(INDEX(coordinates!$C$2:$C$26,MATCH(X$1,coordinates!$A$2:$A$26,0))-INDEX(coordinates!$C$2:$C$26,MATCH($A15,coordinates!$A$2:$A$26,0)))^2)</f>
        <v>11.309664009156064</v>
      </c>
      <c r="Y15" s="1">
        <f>SQRT((INDEX(coordinates!$B$2:$B$26,MATCH(Y$1,coordinates!$A$2:$A$26,0))-INDEX(coordinates!$B$2:$B$26,MATCH($A15,coordinates!$A$2:$A$26,0)))^2+(INDEX(coordinates!$C$2:$C$26,MATCH(Y$1,coordinates!$A$2:$A$26,0))-INDEX(coordinates!$C$2:$C$26,MATCH($A15,coordinates!$A$2:$A$26,0)))^2)</f>
        <v>8.92647746874432</v>
      </c>
      <c r="Z15" s="1">
        <f>SQRT((INDEX(coordinates!$B$2:$B$26,MATCH(Z$1,coordinates!$A$2:$A$26,0))-INDEX(coordinates!$B$2:$B$26,MATCH($A15,coordinates!$A$2:$A$26,0)))^2+(INDEX(coordinates!$C$2:$C$26,MATCH(Z$1,coordinates!$A$2:$A$26,0))-INDEX(coordinates!$C$2:$C$26,MATCH($A15,coordinates!$A$2:$A$26,0)))^2)</f>
        <v>7.6464109227793928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x14ac:dyDescent="0.3">
      <c r="A16" t="s">
        <v>25</v>
      </c>
      <c r="B16" s="1">
        <f>SQRT((INDEX(coordinates!$B$2:$B$26,MATCH(B$1,coordinates!$A$2:$A$26,0))-INDEX(coordinates!$B$2:$B$26,MATCH($A16,coordinates!$A$2:$A$26,0)))^2+(INDEX(coordinates!$C$2:$C$26,MATCH(B$1,coordinates!$A$2:$A$26,0))-INDEX(coordinates!$C$2:$C$26,MATCH($A16,coordinates!$A$2:$A$26,0)))^2)</f>
        <v>3.643871567440323</v>
      </c>
      <c r="C16" s="1">
        <f>SQRT((INDEX(coordinates!$B$2:$B$26,MATCH(C$1,coordinates!$A$2:$A$26,0))-INDEX(coordinates!$B$2:$B$26,MATCH($A16,coordinates!$A$2:$A$26,0)))^2+(INDEX(coordinates!$C$2:$C$26,MATCH(C$1,coordinates!$A$2:$A$26,0))-INDEX(coordinates!$C$2:$C$26,MATCH($A16,coordinates!$A$2:$A$26,0)))^2)</f>
        <v>6.9377590041741861</v>
      </c>
      <c r="D16" s="1">
        <f>SQRT((INDEX(coordinates!$B$2:$B$26,MATCH(D$1,coordinates!$A$2:$A$26,0))-INDEX(coordinates!$B$2:$B$26,MATCH($A16,coordinates!$A$2:$A$26,0)))^2+(INDEX(coordinates!$C$2:$C$26,MATCH(D$1,coordinates!$A$2:$A$26,0))-INDEX(coordinates!$C$2:$C$26,MATCH($A16,coordinates!$A$2:$A$26,0)))^2)</f>
        <v>4.7522836615673523</v>
      </c>
      <c r="E16" s="1">
        <f>SQRT((INDEX(coordinates!$B$2:$B$26,MATCH(E$1,coordinates!$A$2:$A$26,0))-INDEX(coordinates!$B$2:$B$26,MATCH($A16,coordinates!$A$2:$A$26,0)))^2+(INDEX(coordinates!$C$2:$C$26,MATCH(E$1,coordinates!$A$2:$A$26,0))-INDEX(coordinates!$C$2:$C$26,MATCH($A16,coordinates!$A$2:$A$26,0)))^2)</f>
        <v>8.3937417163026886</v>
      </c>
      <c r="F16" s="1">
        <f>SQRT((INDEX(coordinates!$B$2:$B$26,MATCH(F$1,coordinates!$A$2:$A$26,0))-INDEX(coordinates!$B$2:$B$26,MATCH($A16,coordinates!$A$2:$A$26,0)))^2+(INDEX(coordinates!$C$2:$C$26,MATCH(F$1,coordinates!$A$2:$A$26,0))-INDEX(coordinates!$C$2:$C$26,MATCH($A16,coordinates!$A$2:$A$26,0)))^2)</f>
        <v>7.0581371480015891</v>
      </c>
      <c r="G16" s="1">
        <f>SQRT((INDEX(coordinates!$B$2:$B$26,MATCH(G$1,coordinates!$A$2:$A$26,0))-INDEX(coordinates!$B$2:$B$26,MATCH($A16,coordinates!$A$2:$A$26,0)))^2+(INDEX(coordinates!$C$2:$C$26,MATCH(G$1,coordinates!$A$2:$A$26,0))-INDEX(coordinates!$C$2:$C$26,MATCH($A16,coordinates!$A$2:$A$26,0)))^2)</f>
        <v>11.519314215698779</v>
      </c>
      <c r="H16" s="1">
        <f>SQRT((INDEX(coordinates!$B$2:$B$26,MATCH(H$1,coordinates!$A$2:$A$26,0))-INDEX(coordinates!$B$2:$B$26,MATCH($A16,coordinates!$A$2:$A$26,0)))^2+(INDEX(coordinates!$C$2:$C$26,MATCH(H$1,coordinates!$A$2:$A$26,0))-INDEX(coordinates!$C$2:$C$26,MATCH($A16,coordinates!$A$2:$A$26,0)))^2)</f>
        <v>9.9802254483553625</v>
      </c>
      <c r="I16" s="1">
        <f>SQRT((INDEX(coordinates!$B$2:$B$26,MATCH(I$1,coordinates!$A$2:$A$26,0))-INDEX(coordinates!$B$2:$B$26,MATCH($A16,coordinates!$A$2:$A$26,0)))^2+(INDEX(coordinates!$C$2:$C$26,MATCH(I$1,coordinates!$A$2:$A$26,0))-INDEX(coordinates!$C$2:$C$26,MATCH($A16,coordinates!$A$2:$A$26,0)))^2)</f>
        <v>12.526779314732098</v>
      </c>
      <c r="J16" s="1">
        <f>SQRT((INDEX(coordinates!$B$2:$B$26,MATCH(J$1,coordinates!$A$2:$A$26,0))-INDEX(coordinates!$B$2:$B$26,MATCH($A16,coordinates!$A$2:$A$26,0)))^2+(INDEX(coordinates!$C$2:$C$26,MATCH(J$1,coordinates!$A$2:$A$26,0))-INDEX(coordinates!$C$2:$C$26,MATCH($A16,coordinates!$A$2:$A$26,0)))^2)</f>
        <v>7.0385012609219588</v>
      </c>
      <c r="K16" s="1">
        <f>SQRT((INDEX(coordinates!$B$2:$B$26,MATCH(K$1,coordinates!$A$2:$A$26,0))-INDEX(coordinates!$B$2:$B$26,MATCH($A16,coordinates!$A$2:$A$26,0)))^2+(INDEX(coordinates!$C$2:$C$26,MATCH(K$1,coordinates!$A$2:$A$26,0))-INDEX(coordinates!$C$2:$C$26,MATCH($A16,coordinates!$A$2:$A$26,0)))^2)</f>
        <v>5.9792725310024126</v>
      </c>
      <c r="L16" s="1">
        <f>SQRT((INDEX(coordinates!$B$2:$B$26,MATCH(L$1,coordinates!$A$2:$A$26,0))-INDEX(coordinates!$B$2:$B$26,MATCH($A16,coordinates!$A$2:$A$26,0)))^2+(INDEX(coordinates!$C$2:$C$26,MATCH(L$1,coordinates!$A$2:$A$26,0))-INDEX(coordinates!$C$2:$C$26,MATCH($A16,coordinates!$A$2:$A$26,0)))^2)</f>
        <v>10.299597079497818</v>
      </c>
      <c r="M16" s="1">
        <f>SQRT((INDEX(coordinates!$B$2:$B$26,MATCH(M$1,coordinates!$A$2:$A$26,0))-INDEX(coordinates!$B$2:$B$26,MATCH($A16,coordinates!$A$2:$A$26,0)))^2+(INDEX(coordinates!$C$2:$C$26,MATCH(M$1,coordinates!$A$2:$A$26,0))-INDEX(coordinates!$C$2:$C$26,MATCH($A16,coordinates!$A$2:$A$26,0)))^2)</f>
        <v>6.77868718853437</v>
      </c>
      <c r="N16" s="1">
        <f>SQRT((INDEX(coordinates!$B$2:$B$26,MATCH(N$1,coordinates!$A$2:$A$26,0))-INDEX(coordinates!$B$2:$B$26,MATCH($A16,coordinates!$A$2:$A$26,0)))^2+(INDEX(coordinates!$C$2:$C$26,MATCH(N$1,coordinates!$A$2:$A$26,0))-INDEX(coordinates!$C$2:$C$26,MATCH($A16,coordinates!$A$2:$A$26,0)))^2)</f>
        <v>8.6938886581322166</v>
      </c>
      <c r="O16" s="1">
        <f>SQRT((INDEX(coordinates!$B$2:$B$26,MATCH(O$1,coordinates!$A$2:$A$26,0))-INDEX(coordinates!$B$2:$B$26,MATCH($A16,coordinates!$A$2:$A$26,0)))^2+(INDEX(coordinates!$C$2:$C$26,MATCH(O$1,coordinates!$A$2:$A$26,0))-INDEX(coordinates!$C$2:$C$26,MATCH($A16,coordinates!$A$2:$A$26,0)))^2)</f>
        <v>2.174511439381269</v>
      </c>
      <c r="P16" s="1">
        <f>SQRT((INDEX(coordinates!$B$2:$B$26,MATCH(P$1,coordinates!$A$2:$A$26,0))-INDEX(coordinates!$B$2:$B$26,MATCH($A16,coordinates!$A$2:$A$26,0)))^2+(INDEX(coordinates!$C$2:$C$26,MATCH(P$1,coordinates!$A$2:$A$26,0))-INDEX(coordinates!$C$2:$C$26,MATCH($A16,coordinates!$A$2:$A$26,0)))^2)</f>
        <v>0</v>
      </c>
      <c r="Q16" s="1">
        <f>SQRT((INDEX(coordinates!$B$2:$B$26,MATCH(Q$1,coordinates!$A$2:$A$26,0))-INDEX(coordinates!$B$2:$B$26,MATCH($A16,coordinates!$A$2:$A$26,0)))^2+(INDEX(coordinates!$C$2:$C$26,MATCH(Q$1,coordinates!$A$2:$A$26,0))-INDEX(coordinates!$C$2:$C$26,MATCH($A16,coordinates!$A$2:$A$26,0)))^2)</f>
        <v>4.3709266752028677</v>
      </c>
      <c r="R16" s="1">
        <f>SQRT((INDEX(coordinates!$B$2:$B$26,MATCH(R$1,coordinates!$A$2:$A$26,0))-INDEX(coordinates!$B$2:$B$26,MATCH($A16,coordinates!$A$2:$A$26,0)))^2+(INDEX(coordinates!$C$2:$C$26,MATCH(R$1,coordinates!$A$2:$A$26,0))-INDEX(coordinates!$C$2:$C$26,MATCH($A16,coordinates!$A$2:$A$26,0)))^2)</f>
        <v>8.4762078785268109</v>
      </c>
      <c r="S16" s="1">
        <f>SQRT((INDEX(coordinates!$B$2:$B$26,MATCH(S$1,coordinates!$A$2:$A$26,0))-INDEX(coordinates!$B$2:$B$26,MATCH($A16,coordinates!$A$2:$A$26,0)))^2+(INDEX(coordinates!$C$2:$C$26,MATCH(S$1,coordinates!$A$2:$A$26,0))-INDEX(coordinates!$C$2:$C$26,MATCH($A16,coordinates!$A$2:$A$26,0)))^2)</f>
        <v>9.5580018832389868</v>
      </c>
      <c r="T16" s="1">
        <f>SQRT((INDEX(coordinates!$B$2:$B$26,MATCH(T$1,coordinates!$A$2:$A$26,0))-INDEX(coordinates!$B$2:$B$26,MATCH($A16,coordinates!$A$2:$A$26,0)))^2+(INDEX(coordinates!$C$2:$C$26,MATCH(T$1,coordinates!$A$2:$A$26,0))-INDEX(coordinates!$C$2:$C$26,MATCH($A16,coordinates!$A$2:$A$26,0)))^2)</f>
        <v>9.6282189422551046</v>
      </c>
      <c r="U16" s="1">
        <f>SQRT((INDEX(coordinates!$B$2:$B$26,MATCH(U$1,coordinates!$A$2:$A$26,0))-INDEX(coordinates!$B$2:$B$26,MATCH($A16,coordinates!$A$2:$A$26,0)))^2+(INDEX(coordinates!$C$2:$C$26,MATCH(U$1,coordinates!$A$2:$A$26,0))-INDEX(coordinates!$C$2:$C$26,MATCH($A16,coordinates!$A$2:$A$26,0)))^2)</f>
        <v>10.885899136038327</v>
      </c>
      <c r="V16" s="1">
        <f>SQRT((INDEX(coordinates!$B$2:$B$26,MATCH(V$1,coordinates!$A$2:$A$26,0))-INDEX(coordinates!$B$2:$B$26,MATCH($A16,coordinates!$A$2:$A$26,0)))^2+(INDEX(coordinates!$C$2:$C$26,MATCH(V$1,coordinates!$A$2:$A$26,0))-INDEX(coordinates!$C$2:$C$26,MATCH($A16,coordinates!$A$2:$A$26,0)))^2)</f>
        <v>4.1957716811094476</v>
      </c>
      <c r="W16" s="1">
        <f>SQRT((INDEX(coordinates!$B$2:$B$26,MATCH(W$1,coordinates!$A$2:$A$26,0))-INDEX(coordinates!$B$2:$B$26,MATCH($A16,coordinates!$A$2:$A$26,0)))^2+(INDEX(coordinates!$C$2:$C$26,MATCH(W$1,coordinates!$A$2:$A$26,0))-INDEX(coordinates!$C$2:$C$26,MATCH($A16,coordinates!$A$2:$A$26,0)))^2)</f>
        <v>4.9318961870663909</v>
      </c>
      <c r="X16" s="1">
        <f>SQRT((INDEX(coordinates!$B$2:$B$26,MATCH(X$1,coordinates!$A$2:$A$26,0))-INDEX(coordinates!$B$2:$B$26,MATCH($A16,coordinates!$A$2:$A$26,0)))^2+(INDEX(coordinates!$C$2:$C$26,MATCH(X$1,coordinates!$A$2:$A$26,0))-INDEX(coordinates!$C$2:$C$26,MATCH($A16,coordinates!$A$2:$A$26,0)))^2)</f>
        <v>10.840590389826561</v>
      </c>
      <c r="Y16" s="1">
        <f>SQRT((INDEX(coordinates!$B$2:$B$26,MATCH(Y$1,coordinates!$A$2:$A$26,0))-INDEX(coordinates!$B$2:$B$26,MATCH($A16,coordinates!$A$2:$A$26,0)))^2+(INDEX(coordinates!$C$2:$C$26,MATCH(Y$1,coordinates!$A$2:$A$26,0))-INDEX(coordinates!$C$2:$C$26,MATCH($A16,coordinates!$A$2:$A$26,0)))^2)</f>
        <v>10.773583433565639</v>
      </c>
      <c r="Z16" s="1">
        <f>SQRT((INDEX(coordinates!$B$2:$B$26,MATCH(Z$1,coordinates!$A$2:$A$26,0))-INDEX(coordinates!$B$2:$B$26,MATCH($A16,coordinates!$A$2:$A$26,0)))^2+(INDEX(coordinates!$C$2:$C$26,MATCH(Z$1,coordinates!$A$2:$A$26,0))-INDEX(coordinates!$C$2:$C$26,MATCH($A16,coordinates!$A$2:$A$26,0)))^2)</f>
        <v>9.8141377614133773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x14ac:dyDescent="0.3">
      <c r="A17" t="s">
        <v>26</v>
      </c>
      <c r="B17" s="1">
        <f>SQRT((INDEX(coordinates!$B$2:$B$26,MATCH(B$1,coordinates!$A$2:$A$26,0))-INDEX(coordinates!$B$2:$B$26,MATCH($A17,coordinates!$A$2:$A$26,0)))^2+(INDEX(coordinates!$C$2:$C$26,MATCH(B$1,coordinates!$A$2:$A$26,0))-INDEX(coordinates!$C$2:$C$26,MATCH($A17,coordinates!$A$2:$A$26,0)))^2)</f>
        <v>5.3960726459157318</v>
      </c>
      <c r="C17" s="1">
        <f>SQRT((INDEX(coordinates!$B$2:$B$26,MATCH(C$1,coordinates!$A$2:$A$26,0))-INDEX(coordinates!$B$2:$B$26,MATCH($A17,coordinates!$A$2:$A$26,0)))^2+(INDEX(coordinates!$C$2:$C$26,MATCH(C$1,coordinates!$A$2:$A$26,0))-INDEX(coordinates!$C$2:$C$26,MATCH($A17,coordinates!$A$2:$A$26,0)))^2)</f>
        <v>7.3691315634883319</v>
      </c>
      <c r="D17" s="1">
        <f>SQRT((INDEX(coordinates!$B$2:$B$26,MATCH(D$1,coordinates!$A$2:$A$26,0))-INDEX(coordinates!$B$2:$B$26,MATCH($A17,coordinates!$A$2:$A$26,0)))^2+(INDEX(coordinates!$C$2:$C$26,MATCH(D$1,coordinates!$A$2:$A$26,0))-INDEX(coordinates!$C$2:$C$26,MATCH($A17,coordinates!$A$2:$A$26,0)))^2)</f>
        <v>2.2692730113408568</v>
      </c>
      <c r="E17" s="1">
        <f>SQRT((INDEX(coordinates!$B$2:$B$26,MATCH(E$1,coordinates!$A$2:$A$26,0))-INDEX(coordinates!$B$2:$B$26,MATCH($A17,coordinates!$A$2:$A$26,0)))^2+(INDEX(coordinates!$C$2:$C$26,MATCH(E$1,coordinates!$A$2:$A$26,0))-INDEX(coordinates!$C$2:$C$26,MATCH($A17,coordinates!$A$2:$A$26,0)))^2)</f>
        <v>6.6056415282696044</v>
      </c>
      <c r="F17" s="1">
        <f>SQRT((INDEX(coordinates!$B$2:$B$26,MATCH(F$1,coordinates!$A$2:$A$26,0))-INDEX(coordinates!$B$2:$B$26,MATCH($A17,coordinates!$A$2:$A$26,0)))^2+(INDEX(coordinates!$C$2:$C$26,MATCH(F$1,coordinates!$A$2:$A$26,0))-INDEX(coordinates!$C$2:$C$26,MATCH($A17,coordinates!$A$2:$A$26,0)))^2)</f>
        <v>3.2960734215123306</v>
      </c>
      <c r="G17" s="1">
        <f>SQRT((INDEX(coordinates!$B$2:$B$26,MATCH(G$1,coordinates!$A$2:$A$26,0))-INDEX(coordinates!$B$2:$B$26,MATCH($A17,coordinates!$A$2:$A$26,0)))^2+(INDEX(coordinates!$C$2:$C$26,MATCH(G$1,coordinates!$A$2:$A$26,0))-INDEX(coordinates!$C$2:$C$26,MATCH($A17,coordinates!$A$2:$A$26,0)))^2)</f>
        <v>9.3425906471385112</v>
      </c>
      <c r="H17" s="1">
        <f>SQRT((INDEX(coordinates!$B$2:$B$26,MATCH(H$1,coordinates!$A$2:$A$26,0))-INDEX(coordinates!$B$2:$B$26,MATCH($A17,coordinates!$A$2:$A$26,0)))^2+(INDEX(coordinates!$C$2:$C$26,MATCH(H$1,coordinates!$A$2:$A$26,0))-INDEX(coordinates!$C$2:$C$26,MATCH($A17,coordinates!$A$2:$A$26,0)))^2)</f>
        <v>9.1844052610933939</v>
      </c>
      <c r="I17" s="1">
        <f>SQRT((INDEX(coordinates!$B$2:$B$26,MATCH(I$1,coordinates!$A$2:$A$26,0))-INDEX(coordinates!$B$2:$B$26,MATCH($A17,coordinates!$A$2:$A$26,0)))^2+(INDEX(coordinates!$C$2:$C$26,MATCH(I$1,coordinates!$A$2:$A$26,0))-INDEX(coordinates!$C$2:$C$26,MATCH($A17,coordinates!$A$2:$A$26,0)))^2)</f>
        <v>9.2387445034485065</v>
      </c>
      <c r="J17" s="1">
        <f>SQRT((INDEX(coordinates!$B$2:$B$26,MATCH(J$1,coordinates!$A$2:$A$26,0))-INDEX(coordinates!$B$2:$B$26,MATCH($A17,coordinates!$A$2:$A$26,0)))^2+(INDEX(coordinates!$C$2:$C$26,MATCH(J$1,coordinates!$A$2:$A$26,0))-INDEX(coordinates!$C$2:$C$26,MATCH($A17,coordinates!$A$2:$A$26,0)))^2)</f>
        <v>2.9601520231231375</v>
      </c>
      <c r="K17" s="1">
        <f>SQRT((INDEX(coordinates!$B$2:$B$26,MATCH(K$1,coordinates!$A$2:$A$26,0))-INDEX(coordinates!$B$2:$B$26,MATCH($A17,coordinates!$A$2:$A$26,0)))^2+(INDEX(coordinates!$C$2:$C$26,MATCH(K$1,coordinates!$A$2:$A$26,0))-INDEX(coordinates!$C$2:$C$26,MATCH($A17,coordinates!$A$2:$A$26,0)))^2)</f>
        <v>4.2931689927138912</v>
      </c>
      <c r="L17" s="1">
        <f>SQRT((INDEX(coordinates!$B$2:$B$26,MATCH(L$1,coordinates!$A$2:$A$26,0))-INDEX(coordinates!$B$2:$B$26,MATCH($A17,coordinates!$A$2:$A$26,0)))^2+(INDEX(coordinates!$C$2:$C$26,MATCH(L$1,coordinates!$A$2:$A$26,0))-INDEX(coordinates!$C$2:$C$26,MATCH($A17,coordinates!$A$2:$A$26,0)))^2)</f>
        <v>11.271827713374615</v>
      </c>
      <c r="M17" s="1">
        <f>SQRT((INDEX(coordinates!$B$2:$B$26,MATCH(M$1,coordinates!$A$2:$A$26,0))-INDEX(coordinates!$B$2:$B$26,MATCH($A17,coordinates!$A$2:$A$26,0)))^2+(INDEX(coordinates!$C$2:$C$26,MATCH(M$1,coordinates!$A$2:$A$26,0))-INDEX(coordinates!$C$2:$C$26,MATCH($A17,coordinates!$A$2:$A$26,0)))^2)</f>
        <v>8.9404250458241634</v>
      </c>
      <c r="N17" s="1">
        <f>SQRT((INDEX(coordinates!$B$2:$B$26,MATCH(N$1,coordinates!$A$2:$A$26,0))-INDEX(coordinates!$B$2:$B$26,MATCH($A17,coordinates!$A$2:$A$26,0)))^2+(INDEX(coordinates!$C$2:$C$26,MATCH(N$1,coordinates!$A$2:$A$26,0))-INDEX(coordinates!$C$2:$C$26,MATCH($A17,coordinates!$A$2:$A$26,0)))^2)</f>
        <v>9.1300876227996852</v>
      </c>
      <c r="O17" s="1">
        <f>SQRT((INDEX(coordinates!$B$2:$B$26,MATCH(O$1,coordinates!$A$2:$A$26,0))-INDEX(coordinates!$B$2:$B$26,MATCH($A17,coordinates!$A$2:$A$26,0)))^2+(INDEX(coordinates!$C$2:$C$26,MATCH(O$1,coordinates!$A$2:$A$26,0))-INDEX(coordinates!$C$2:$C$26,MATCH($A17,coordinates!$A$2:$A$26,0)))^2)</f>
        <v>5.3842083912122121</v>
      </c>
      <c r="P17" s="1">
        <f>SQRT((INDEX(coordinates!$B$2:$B$26,MATCH(P$1,coordinates!$A$2:$A$26,0))-INDEX(coordinates!$B$2:$B$26,MATCH($A17,coordinates!$A$2:$A$26,0)))^2+(INDEX(coordinates!$C$2:$C$26,MATCH(P$1,coordinates!$A$2:$A$26,0))-INDEX(coordinates!$C$2:$C$26,MATCH($A17,coordinates!$A$2:$A$26,0)))^2)</f>
        <v>4.3709266752028677</v>
      </c>
      <c r="Q17" s="1">
        <f>SQRT((INDEX(coordinates!$B$2:$B$26,MATCH(Q$1,coordinates!$A$2:$A$26,0))-INDEX(coordinates!$B$2:$B$26,MATCH($A17,coordinates!$A$2:$A$26,0)))^2+(INDEX(coordinates!$C$2:$C$26,MATCH(Q$1,coordinates!$A$2:$A$26,0))-INDEX(coordinates!$C$2:$C$26,MATCH($A17,coordinates!$A$2:$A$26,0)))^2)</f>
        <v>0</v>
      </c>
      <c r="R17" s="1">
        <f>SQRT((INDEX(coordinates!$B$2:$B$26,MATCH(R$1,coordinates!$A$2:$A$26,0))-INDEX(coordinates!$B$2:$B$26,MATCH($A17,coordinates!$A$2:$A$26,0)))^2+(INDEX(coordinates!$C$2:$C$26,MATCH(R$1,coordinates!$A$2:$A$26,0))-INDEX(coordinates!$C$2:$C$26,MATCH($A17,coordinates!$A$2:$A$26,0)))^2)</f>
        <v>4.1164669317267686</v>
      </c>
      <c r="S17" s="1">
        <f>SQRT((INDEX(coordinates!$B$2:$B$26,MATCH(S$1,coordinates!$A$2:$A$26,0))-INDEX(coordinates!$B$2:$B$26,MATCH($A17,coordinates!$A$2:$A$26,0)))^2+(INDEX(coordinates!$C$2:$C$26,MATCH(S$1,coordinates!$A$2:$A$26,0))-INDEX(coordinates!$C$2:$C$26,MATCH($A17,coordinates!$A$2:$A$26,0)))^2)</f>
        <v>5.6255488621111454</v>
      </c>
      <c r="T17" s="1">
        <f>SQRT((INDEX(coordinates!$B$2:$B$26,MATCH(T$1,coordinates!$A$2:$A$26,0))-INDEX(coordinates!$B$2:$B$26,MATCH($A17,coordinates!$A$2:$A$26,0)))^2+(INDEX(coordinates!$C$2:$C$26,MATCH(T$1,coordinates!$A$2:$A$26,0))-INDEX(coordinates!$C$2:$C$26,MATCH($A17,coordinates!$A$2:$A$26,0)))^2)</f>
        <v>6.4596284722884798</v>
      </c>
      <c r="U17" s="1">
        <f>SQRT((INDEX(coordinates!$B$2:$B$26,MATCH(U$1,coordinates!$A$2:$A$26,0))-INDEX(coordinates!$B$2:$B$26,MATCH($A17,coordinates!$A$2:$A$26,0)))^2+(INDEX(coordinates!$C$2:$C$26,MATCH(U$1,coordinates!$A$2:$A$26,0))-INDEX(coordinates!$C$2:$C$26,MATCH($A17,coordinates!$A$2:$A$26,0)))^2)</f>
        <v>8.4091022112946163</v>
      </c>
      <c r="V17" s="1">
        <f>SQRT((INDEX(coordinates!$B$2:$B$26,MATCH(V$1,coordinates!$A$2:$A$26,0))-INDEX(coordinates!$B$2:$B$26,MATCH($A17,coordinates!$A$2:$A$26,0)))^2+(INDEX(coordinates!$C$2:$C$26,MATCH(V$1,coordinates!$A$2:$A$26,0))-INDEX(coordinates!$C$2:$C$26,MATCH($A17,coordinates!$A$2:$A$26,0)))^2)</f>
        <v>8.4988528637693204</v>
      </c>
      <c r="W17" s="1">
        <f>SQRT((INDEX(coordinates!$B$2:$B$26,MATCH(W$1,coordinates!$A$2:$A$26,0))-INDEX(coordinates!$B$2:$B$26,MATCH($A17,coordinates!$A$2:$A$26,0)))^2+(INDEX(coordinates!$C$2:$C$26,MATCH(W$1,coordinates!$A$2:$A$26,0))-INDEX(coordinates!$C$2:$C$26,MATCH($A17,coordinates!$A$2:$A$26,0)))^2)</f>
        <v>2.0074361758222854</v>
      </c>
      <c r="X17" s="1">
        <f>SQRT((INDEX(coordinates!$B$2:$B$26,MATCH(X$1,coordinates!$A$2:$A$26,0))-INDEX(coordinates!$B$2:$B$26,MATCH($A17,coordinates!$A$2:$A$26,0)))^2+(INDEX(coordinates!$C$2:$C$26,MATCH(X$1,coordinates!$A$2:$A$26,0))-INDEX(coordinates!$C$2:$C$26,MATCH($A17,coordinates!$A$2:$A$26,0)))^2)</f>
        <v>6.5561116524964707</v>
      </c>
      <c r="Y17" s="1">
        <f>SQRT((INDEX(coordinates!$B$2:$B$26,MATCH(Y$1,coordinates!$A$2:$A$26,0))-INDEX(coordinates!$B$2:$B$26,MATCH($A17,coordinates!$A$2:$A$26,0)))^2+(INDEX(coordinates!$C$2:$C$26,MATCH(Y$1,coordinates!$A$2:$A$26,0))-INDEX(coordinates!$C$2:$C$26,MATCH($A17,coordinates!$A$2:$A$26,0)))^2)</f>
        <v>10.682944350692836</v>
      </c>
      <c r="Z17" s="1">
        <f>SQRT((INDEX(coordinates!$B$2:$B$26,MATCH(Z$1,coordinates!$A$2:$A$26,0))-INDEX(coordinates!$B$2:$B$26,MATCH($A17,coordinates!$A$2:$A$26,0)))^2+(INDEX(coordinates!$C$2:$C$26,MATCH(Z$1,coordinates!$A$2:$A$26,0))-INDEX(coordinates!$C$2:$C$26,MATCH($A17,coordinates!$A$2:$A$26,0)))^2)</f>
        <v>12.016243173305041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x14ac:dyDescent="0.3">
      <c r="A18" t="s">
        <v>27</v>
      </c>
      <c r="B18" s="1">
        <f>SQRT((INDEX(coordinates!$B$2:$B$26,MATCH(B$1,coordinates!$A$2:$A$26,0))-INDEX(coordinates!$B$2:$B$26,MATCH($A18,coordinates!$A$2:$A$26,0)))^2+(INDEX(coordinates!$C$2:$C$26,MATCH(B$1,coordinates!$A$2:$A$26,0))-INDEX(coordinates!$C$2:$C$26,MATCH($A18,coordinates!$A$2:$A$26,0)))^2)</f>
        <v>8.7028328721169874</v>
      </c>
      <c r="C18" s="1">
        <f>SQRT((INDEX(coordinates!$B$2:$B$26,MATCH(C$1,coordinates!$A$2:$A$26,0))-INDEX(coordinates!$B$2:$B$26,MATCH($A18,coordinates!$A$2:$A$26,0)))^2+(INDEX(coordinates!$C$2:$C$26,MATCH(C$1,coordinates!$A$2:$A$26,0))-INDEX(coordinates!$C$2:$C$26,MATCH($A18,coordinates!$A$2:$A$26,0)))^2)</f>
        <v>9.4448822120765499</v>
      </c>
      <c r="D18" s="1">
        <f>SQRT((INDEX(coordinates!$B$2:$B$26,MATCH(D$1,coordinates!$A$2:$A$26,0))-INDEX(coordinates!$B$2:$B$26,MATCH($A18,coordinates!$A$2:$A$26,0)))^2+(INDEX(coordinates!$C$2:$C$26,MATCH(D$1,coordinates!$A$2:$A$26,0))-INDEX(coordinates!$C$2:$C$26,MATCH($A18,coordinates!$A$2:$A$26,0)))^2)</f>
        <v>4.6637431318630753</v>
      </c>
      <c r="E18" s="1">
        <f>SQRT((INDEX(coordinates!$B$2:$B$26,MATCH(E$1,coordinates!$A$2:$A$26,0))-INDEX(coordinates!$B$2:$B$26,MATCH($A18,coordinates!$A$2:$A$26,0)))^2+(INDEX(coordinates!$C$2:$C$26,MATCH(E$1,coordinates!$A$2:$A$26,0))-INDEX(coordinates!$C$2:$C$26,MATCH($A18,coordinates!$A$2:$A$26,0)))^2)</f>
        <v>6.9155187802506912</v>
      </c>
      <c r="F18" s="1">
        <f>SQRT((INDEX(coordinates!$B$2:$B$26,MATCH(F$1,coordinates!$A$2:$A$26,0))-INDEX(coordinates!$B$2:$B$26,MATCH($A18,coordinates!$A$2:$A$26,0)))^2+(INDEX(coordinates!$C$2:$C$26,MATCH(F$1,coordinates!$A$2:$A$26,0))-INDEX(coordinates!$C$2:$C$26,MATCH($A18,coordinates!$A$2:$A$26,0)))^2)</f>
        <v>2.6828715958837837</v>
      </c>
      <c r="G18" s="1">
        <f>SQRT((INDEX(coordinates!$B$2:$B$26,MATCH(G$1,coordinates!$A$2:$A$26,0))-INDEX(coordinates!$B$2:$B$26,MATCH($A18,coordinates!$A$2:$A$26,0)))^2+(INDEX(coordinates!$C$2:$C$26,MATCH(G$1,coordinates!$A$2:$A$26,0))-INDEX(coordinates!$C$2:$C$26,MATCH($A18,coordinates!$A$2:$A$26,0)))^2)</f>
        <v>8.4922140811451516</v>
      </c>
      <c r="H18" s="1">
        <f>SQRT((INDEX(coordinates!$B$2:$B$26,MATCH(H$1,coordinates!$A$2:$A$26,0))-INDEX(coordinates!$B$2:$B$26,MATCH($A18,coordinates!$A$2:$A$26,0)))^2+(INDEX(coordinates!$C$2:$C$26,MATCH(H$1,coordinates!$A$2:$A$26,0))-INDEX(coordinates!$C$2:$C$26,MATCH($A18,coordinates!$A$2:$A$26,0)))^2)</f>
        <v>9.857109109673079</v>
      </c>
      <c r="I18" s="1">
        <f>SQRT((INDEX(coordinates!$B$2:$B$26,MATCH(I$1,coordinates!$A$2:$A$26,0))-INDEX(coordinates!$B$2:$B$26,MATCH($A18,coordinates!$A$2:$A$26,0)))^2+(INDEX(coordinates!$C$2:$C$26,MATCH(I$1,coordinates!$A$2:$A$26,0))-INDEX(coordinates!$C$2:$C$26,MATCH($A18,coordinates!$A$2:$A$26,0)))^2)</f>
        <v>6.8718629206351309</v>
      </c>
      <c r="J18" s="1">
        <f>SQRT((INDEX(coordinates!$B$2:$B$26,MATCH(J$1,coordinates!$A$2:$A$26,0))-INDEX(coordinates!$B$2:$B$26,MATCH($A18,coordinates!$A$2:$A$26,0)))^2+(INDEX(coordinates!$C$2:$C$26,MATCH(J$1,coordinates!$A$2:$A$26,0))-INDEX(coordinates!$C$2:$C$26,MATCH($A18,coordinates!$A$2:$A$26,0)))^2)</f>
        <v>2.6018839328455829</v>
      </c>
      <c r="K18" s="1">
        <f>SQRT((INDEX(coordinates!$B$2:$B$26,MATCH(K$1,coordinates!$A$2:$A$26,0))-INDEX(coordinates!$B$2:$B$26,MATCH($A18,coordinates!$A$2:$A$26,0)))^2+(INDEX(coordinates!$C$2:$C$26,MATCH(K$1,coordinates!$A$2:$A$26,0))-INDEX(coordinates!$C$2:$C$26,MATCH($A18,coordinates!$A$2:$A$26,0)))^2)</f>
        <v>5.7816606610903758</v>
      </c>
      <c r="L18" s="1">
        <f>SQRT((INDEX(coordinates!$B$2:$B$26,MATCH(L$1,coordinates!$A$2:$A$26,0))-INDEX(coordinates!$B$2:$B$26,MATCH($A18,coordinates!$A$2:$A$26,0)))^2+(INDEX(coordinates!$C$2:$C$26,MATCH(L$1,coordinates!$A$2:$A$26,0))-INDEX(coordinates!$C$2:$C$26,MATCH($A18,coordinates!$A$2:$A$26,0)))^2)</f>
        <v>13.147243057006287</v>
      </c>
      <c r="M18" s="1">
        <f>SQRT((INDEX(coordinates!$B$2:$B$26,MATCH(M$1,coordinates!$A$2:$A$26,0))-INDEX(coordinates!$B$2:$B$26,MATCH($A18,coordinates!$A$2:$A$26,0)))^2+(INDEX(coordinates!$C$2:$C$26,MATCH(M$1,coordinates!$A$2:$A$26,0))-INDEX(coordinates!$C$2:$C$26,MATCH($A18,coordinates!$A$2:$A$26,0)))^2)</f>
        <v>11.877192429189652</v>
      </c>
      <c r="N18" s="1">
        <f>SQRT((INDEX(coordinates!$B$2:$B$26,MATCH(N$1,coordinates!$A$2:$A$26,0))-INDEX(coordinates!$B$2:$B$26,MATCH($A18,coordinates!$A$2:$A$26,0)))^2+(INDEX(coordinates!$C$2:$C$26,MATCH(N$1,coordinates!$A$2:$A$26,0))-INDEX(coordinates!$C$2:$C$26,MATCH($A18,coordinates!$A$2:$A$26,0)))^2)</f>
        <v>10.873205599086223</v>
      </c>
      <c r="O18" s="1">
        <f>SQRT((INDEX(coordinates!$B$2:$B$26,MATCH(O$1,coordinates!$A$2:$A$26,0))-INDEX(coordinates!$B$2:$B$26,MATCH($A18,coordinates!$A$2:$A$26,0)))^2+(INDEX(coordinates!$C$2:$C$26,MATCH(O$1,coordinates!$A$2:$A$26,0))-INDEX(coordinates!$C$2:$C$26,MATCH($A18,coordinates!$A$2:$A$26,0)))^2)</f>
        <v>9.2083657616321908</v>
      </c>
      <c r="P18" s="1">
        <f>SQRT((INDEX(coordinates!$B$2:$B$26,MATCH(P$1,coordinates!$A$2:$A$26,0))-INDEX(coordinates!$B$2:$B$26,MATCH($A18,coordinates!$A$2:$A$26,0)))^2+(INDEX(coordinates!$C$2:$C$26,MATCH(P$1,coordinates!$A$2:$A$26,0))-INDEX(coordinates!$C$2:$C$26,MATCH($A18,coordinates!$A$2:$A$26,0)))^2)</f>
        <v>8.4762078785268109</v>
      </c>
      <c r="Q18" s="1">
        <f>SQRT((INDEX(coordinates!$B$2:$B$26,MATCH(Q$1,coordinates!$A$2:$A$26,0))-INDEX(coordinates!$B$2:$B$26,MATCH($A18,coordinates!$A$2:$A$26,0)))^2+(INDEX(coordinates!$C$2:$C$26,MATCH(Q$1,coordinates!$A$2:$A$26,0))-INDEX(coordinates!$C$2:$C$26,MATCH($A18,coordinates!$A$2:$A$26,0)))^2)</f>
        <v>4.1164669317267686</v>
      </c>
      <c r="R18" s="1">
        <f>SQRT((INDEX(coordinates!$B$2:$B$26,MATCH(R$1,coordinates!$A$2:$A$26,0))-INDEX(coordinates!$B$2:$B$26,MATCH($A18,coordinates!$A$2:$A$26,0)))^2+(INDEX(coordinates!$C$2:$C$26,MATCH(R$1,coordinates!$A$2:$A$26,0))-INDEX(coordinates!$C$2:$C$26,MATCH($A18,coordinates!$A$2:$A$26,0)))^2)</f>
        <v>0</v>
      </c>
      <c r="S18" s="1">
        <f>SQRT((INDEX(coordinates!$B$2:$B$26,MATCH(S$1,coordinates!$A$2:$A$26,0))-INDEX(coordinates!$B$2:$B$26,MATCH($A18,coordinates!$A$2:$A$26,0)))^2+(INDEX(coordinates!$C$2:$C$26,MATCH(S$1,coordinates!$A$2:$A$26,0))-INDEX(coordinates!$C$2:$C$26,MATCH($A18,coordinates!$A$2:$A$26,0)))^2)</f>
        <v>2.8060826787534254</v>
      </c>
      <c r="T18" s="1">
        <f>SQRT((INDEX(coordinates!$B$2:$B$26,MATCH(T$1,coordinates!$A$2:$A$26,0))-INDEX(coordinates!$B$2:$B$26,MATCH($A18,coordinates!$A$2:$A$26,0)))^2+(INDEX(coordinates!$C$2:$C$26,MATCH(T$1,coordinates!$A$2:$A$26,0))-INDEX(coordinates!$C$2:$C$26,MATCH($A18,coordinates!$A$2:$A$26,0)))^2)</f>
        <v>4.9307707308290061</v>
      </c>
      <c r="U18" s="1">
        <f>SQRT((INDEX(coordinates!$B$2:$B$26,MATCH(U$1,coordinates!$A$2:$A$26,0))-INDEX(coordinates!$B$2:$B$26,MATCH($A18,coordinates!$A$2:$A$26,0)))^2+(INDEX(coordinates!$C$2:$C$26,MATCH(U$1,coordinates!$A$2:$A$26,0))-INDEX(coordinates!$C$2:$C$26,MATCH($A18,coordinates!$A$2:$A$26,0)))^2)</f>
        <v>7.3653581039892426</v>
      </c>
      <c r="V18" s="1">
        <f>SQRT((INDEX(coordinates!$B$2:$B$26,MATCH(V$1,coordinates!$A$2:$A$26,0))-INDEX(coordinates!$B$2:$B$26,MATCH($A18,coordinates!$A$2:$A$26,0)))^2+(INDEX(coordinates!$C$2:$C$26,MATCH(V$1,coordinates!$A$2:$A$26,0))-INDEX(coordinates!$C$2:$C$26,MATCH($A18,coordinates!$A$2:$A$26,0)))^2)</f>
        <v>12.544528687838376</v>
      </c>
      <c r="W18" s="1">
        <f>SQRT((INDEX(coordinates!$B$2:$B$26,MATCH(W$1,coordinates!$A$2:$A$26,0))-INDEX(coordinates!$B$2:$B$26,MATCH($A18,coordinates!$A$2:$A$26,0)))^2+(INDEX(coordinates!$C$2:$C$26,MATCH(W$1,coordinates!$A$2:$A$26,0))-INDEX(coordinates!$C$2:$C$26,MATCH($A18,coordinates!$A$2:$A$26,0)))^2)</f>
        <v>4.6424670165764237</v>
      </c>
      <c r="X18" s="1">
        <f>SQRT((INDEX(coordinates!$B$2:$B$26,MATCH(X$1,coordinates!$A$2:$A$26,0))-INDEX(coordinates!$B$2:$B$26,MATCH($A18,coordinates!$A$2:$A$26,0)))^2+(INDEX(coordinates!$C$2:$C$26,MATCH(X$1,coordinates!$A$2:$A$26,0))-INDEX(coordinates!$C$2:$C$26,MATCH($A18,coordinates!$A$2:$A$26,0)))^2)</f>
        <v>2.5675864152935532</v>
      </c>
      <c r="Y18" s="1">
        <f>SQRT((INDEX(coordinates!$B$2:$B$26,MATCH(Y$1,coordinates!$A$2:$A$26,0))-INDEX(coordinates!$B$2:$B$26,MATCH($A18,coordinates!$A$2:$A$26,0)))^2+(INDEX(coordinates!$C$2:$C$26,MATCH(Y$1,coordinates!$A$2:$A$26,0))-INDEX(coordinates!$C$2:$C$26,MATCH($A18,coordinates!$A$2:$A$26,0)))^2)</f>
        <v>11.75925167687128</v>
      </c>
      <c r="Z18" s="1">
        <f>SQRT((INDEX(coordinates!$B$2:$B$26,MATCH(Z$1,coordinates!$A$2:$A$26,0))-INDEX(coordinates!$B$2:$B$26,MATCH($A18,coordinates!$A$2:$A$26,0)))^2+(INDEX(coordinates!$C$2:$C$26,MATCH(Z$1,coordinates!$A$2:$A$26,0))-INDEX(coordinates!$C$2:$C$26,MATCH($A18,coordinates!$A$2:$A$26,0)))^2)</f>
        <v>14.712878712203128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x14ac:dyDescent="0.3">
      <c r="A19" t="s">
        <v>28</v>
      </c>
      <c r="B19" s="1">
        <f>SQRT((INDEX(coordinates!$B$2:$B$26,MATCH(B$1,coordinates!$A$2:$A$26,0))-INDEX(coordinates!$B$2:$B$26,MATCH($A19,coordinates!$A$2:$A$26,0)))^2+(INDEX(coordinates!$C$2:$C$26,MATCH(B$1,coordinates!$A$2:$A$26,0))-INDEX(coordinates!$C$2:$C$26,MATCH($A19,coordinates!$A$2:$A$26,0)))^2)</f>
        <v>8.6539008545279756</v>
      </c>
      <c r="C19" s="1">
        <f>SQRT((INDEX(coordinates!$B$2:$B$26,MATCH(C$1,coordinates!$A$2:$A$26,0))-INDEX(coordinates!$B$2:$B$26,MATCH($A19,coordinates!$A$2:$A$26,0)))^2+(INDEX(coordinates!$C$2:$C$26,MATCH(C$1,coordinates!$A$2:$A$26,0))-INDEX(coordinates!$C$2:$C$26,MATCH($A19,coordinates!$A$2:$A$26,0)))^2)</f>
        <v>8.3537596326444525</v>
      </c>
      <c r="D19" s="1">
        <f>SQRT((INDEX(coordinates!$B$2:$B$26,MATCH(D$1,coordinates!$A$2:$A$26,0))-INDEX(coordinates!$B$2:$B$26,MATCH($A19,coordinates!$A$2:$A$26,0)))^2+(INDEX(coordinates!$C$2:$C$26,MATCH(D$1,coordinates!$A$2:$A$26,0))-INDEX(coordinates!$C$2:$C$26,MATCH($A19,coordinates!$A$2:$A$26,0)))^2)</f>
        <v>4.9211787205912367</v>
      </c>
      <c r="E19" s="1">
        <f>SQRT((INDEX(coordinates!$B$2:$B$26,MATCH(E$1,coordinates!$A$2:$A$26,0))-INDEX(coordinates!$B$2:$B$26,MATCH($A19,coordinates!$A$2:$A$26,0)))^2+(INDEX(coordinates!$C$2:$C$26,MATCH(E$1,coordinates!$A$2:$A$26,0))-INDEX(coordinates!$C$2:$C$26,MATCH($A19,coordinates!$A$2:$A$26,0)))^2)</f>
        <v>5.0525340176984459</v>
      </c>
      <c r="F19" s="1">
        <f>SQRT((INDEX(coordinates!$B$2:$B$26,MATCH(F$1,coordinates!$A$2:$A$26,0))-INDEX(coordinates!$B$2:$B$26,MATCH($A19,coordinates!$A$2:$A$26,0)))^2+(INDEX(coordinates!$C$2:$C$26,MATCH(F$1,coordinates!$A$2:$A$26,0))-INDEX(coordinates!$C$2:$C$26,MATCH($A19,coordinates!$A$2:$A$26,0)))^2)</f>
        <v>2.5004999500099974</v>
      </c>
      <c r="G19" s="1">
        <f>SQRT((INDEX(coordinates!$B$2:$B$26,MATCH(G$1,coordinates!$A$2:$A$26,0))-INDEX(coordinates!$B$2:$B$26,MATCH($A19,coordinates!$A$2:$A$26,0)))^2+(INDEX(coordinates!$C$2:$C$26,MATCH(G$1,coordinates!$A$2:$A$26,0))-INDEX(coordinates!$C$2:$C$26,MATCH($A19,coordinates!$A$2:$A$26,0)))^2)</f>
        <v>5.9020335478545025</v>
      </c>
      <c r="H19" s="1">
        <f>SQRT((INDEX(coordinates!$B$2:$B$26,MATCH(H$1,coordinates!$A$2:$A$26,0))-INDEX(coordinates!$B$2:$B$26,MATCH($A19,coordinates!$A$2:$A$26,0)))^2+(INDEX(coordinates!$C$2:$C$26,MATCH(H$1,coordinates!$A$2:$A$26,0))-INDEX(coordinates!$C$2:$C$26,MATCH($A19,coordinates!$A$2:$A$26,0)))^2)</f>
        <v>7.8652717689854814</v>
      </c>
      <c r="I19" s="1">
        <f>SQRT((INDEX(coordinates!$B$2:$B$26,MATCH(I$1,coordinates!$A$2:$A$26,0))-INDEX(coordinates!$B$2:$B$26,MATCH($A19,coordinates!$A$2:$A$26,0)))^2+(INDEX(coordinates!$C$2:$C$26,MATCH(I$1,coordinates!$A$2:$A$26,0))-INDEX(coordinates!$C$2:$C$26,MATCH($A19,coordinates!$A$2:$A$26,0)))^2)</f>
        <v>4.0824012541640249</v>
      </c>
      <c r="J19" s="1">
        <f>SQRT((INDEX(coordinates!$B$2:$B$26,MATCH(J$1,coordinates!$A$2:$A$26,0))-INDEX(coordinates!$B$2:$B$26,MATCH($A19,coordinates!$A$2:$A$26,0)))^2+(INDEX(coordinates!$C$2:$C$26,MATCH(J$1,coordinates!$A$2:$A$26,0))-INDEX(coordinates!$C$2:$C$26,MATCH($A19,coordinates!$A$2:$A$26,0)))^2)</f>
        <v>5.2578798008322707</v>
      </c>
      <c r="K19" s="1">
        <f>SQRT((INDEX(coordinates!$B$2:$B$26,MATCH(K$1,coordinates!$A$2:$A$26,0))-INDEX(coordinates!$B$2:$B$26,MATCH($A19,coordinates!$A$2:$A$26,0)))^2+(INDEX(coordinates!$C$2:$C$26,MATCH(K$1,coordinates!$A$2:$A$26,0))-INDEX(coordinates!$C$2:$C$26,MATCH($A19,coordinates!$A$2:$A$26,0)))^2)</f>
        <v>4.9753090356278378</v>
      </c>
      <c r="L19" s="1">
        <f>SQRT((INDEX(coordinates!$B$2:$B$26,MATCH(L$1,coordinates!$A$2:$A$26,0))-INDEX(coordinates!$B$2:$B$26,MATCH($A19,coordinates!$A$2:$A$26,0)))^2+(INDEX(coordinates!$C$2:$C$26,MATCH(L$1,coordinates!$A$2:$A$26,0))-INDEX(coordinates!$C$2:$C$26,MATCH($A19,coordinates!$A$2:$A$26,0)))^2)</f>
        <v>11.658666304513567</v>
      </c>
      <c r="M19" s="1">
        <f>SQRT((INDEX(coordinates!$B$2:$B$26,MATCH(M$1,coordinates!$A$2:$A$26,0))-INDEX(coordinates!$B$2:$B$26,MATCH($A19,coordinates!$A$2:$A$26,0)))^2+(INDEX(coordinates!$C$2:$C$26,MATCH(M$1,coordinates!$A$2:$A$26,0))-INDEX(coordinates!$C$2:$C$26,MATCH($A19,coordinates!$A$2:$A$26,0)))^2)</f>
        <v>11.240017793580222</v>
      </c>
      <c r="N19" s="1">
        <f>SQRT((INDEX(coordinates!$B$2:$B$26,MATCH(N$1,coordinates!$A$2:$A$26,0))-INDEX(coordinates!$B$2:$B$26,MATCH($A19,coordinates!$A$2:$A$26,0)))^2+(INDEX(coordinates!$C$2:$C$26,MATCH(N$1,coordinates!$A$2:$A$26,0))-INDEX(coordinates!$C$2:$C$26,MATCH($A19,coordinates!$A$2:$A$26,0)))^2)</f>
        <v>9.4339652320750051</v>
      </c>
      <c r="O19" s="1">
        <f>SQRT((INDEX(coordinates!$B$2:$B$26,MATCH(O$1,coordinates!$A$2:$A$26,0))-INDEX(coordinates!$B$2:$B$26,MATCH($A19,coordinates!$A$2:$A$26,0)))^2+(INDEX(coordinates!$C$2:$C$26,MATCH(O$1,coordinates!$A$2:$A$26,0))-INDEX(coordinates!$C$2:$C$26,MATCH($A19,coordinates!$A$2:$A$26,0)))^2)</f>
        <v>9.6661109035640589</v>
      </c>
      <c r="P19" s="1">
        <f>SQRT((INDEX(coordinates!$B$2:$B$26,MATCH(P$1,coordinates!$A$2:$A$26,0))-INDEX(coordinates!$B$2:$B$26,MATCH($A19,coordinates!$A$2:$A$26,0)))^2+(INDEX(coordinates!$C$2:$C$26,MATCH(P$1,coordinates!$A$2:$A$26,0))-INDEX(coordinates!$C$2:$C$26,MATCH($A19,coordinates!$A$2:$A$26,0)))^2)</f>
        <v>9.5580018832389868</v>
      </c>
      <c r="Q19" s="1">
        <f>SQRT((INDEX(coordinates!$B$2:$B$26,MATCH(Q$1,coordinates!$A$2:$A$26,0))-INDEX(coordinates!$B$2:$B$26,MATCH($A19,coordinates!$A$2:$A$26,0)))^2+(INDEX(coordinates!$C$2:$C$26,MATCH(Q$1,coordinates!$A$2:$A$26,0))-INDEX(coordinates!$C$2:$C$26,MATCH($A19,coordinates!$A$2:$A$26,0)))^2)</f>
        <v>5.6255488621111454</v>
      </c>
      <c r="R19" s="1">
        <f>SQRT((INDEX(coordinates!$B$2:$B$26,MATCH(R$1,coordinates!$A$2:$A$26,0))-INDEX(coordinates!$B$2:$B$26,MATCH($A19,coordinates!$A$2:$A$26,0)))^2+(INDEX(coordinates!$C$2:$C$26,MATCH(R$1,coordinates!$A$2:$A$26,0))-INDEX(coordinates!$C$2:$C$26,MATCH($A19,coordinates!$A$2:$A$26,0)))^2)</f>
        <v>2.8060826787534254</v>
      </c>
      <c r="S19" s="1">
        <f>SQRT((INDEX(coordinates!$B$2:$B$26,MATCH(S$1,coordinates!$A$2:$A$26,0))-INDEX(coordinates!$B$2:$B$26,MATCH($A19,coordinates!$A$2:$A$26,0)))^2+(INDEX(coordinates!$C$2:$C$26,MATCH(S$1,coordinates!$A$2:$A$26,0))-INDEX(coordinates!$C$2:$C$26,MATCH($A19,coordinates!$A$2:$A$26,0)))^2)</f>
        <v>0</v>
      </c>
      <c r="T19" s="1">
        <f>SQRT((INDEX(coordinates!$B$2:$B$26,MATCH(T$1,coordinates!$A$2:$A$26,0))-INDEX(coordinates!$B$2:$B$26,MATCH($A19,coordinates!$A$2:$A$26,0)))^2+(INDEX(coordinates!$C$2:$C$26,MATCH(T$1,coordinates!$A$2:$A$26,0))-INDEX(coordinates!$C$2:$C$26,MATCH($A19,coordinates!$A$2:$A$26,0)))^2)</f>
        <v>2.3785709995709614</v>
      </c>
      <c r="U19" s="1">
        <f>SQRT((INDEX(coordinates!$B$2:$B$26,MATCH(U$1,coordinates!$A$2:$A$26,0))-INDEX(coordinates!$B$2:$B$26,MATCH($A19,coordinates!$A$2:$A$26,0)))^2+(INDEX(coordinates!$C$2:$C$26,MATCH(U$1,coordinates!$A$2:$A$26,0))-INDEX(coordinates!$C$2:$C$26,MATCH($A19,coordinates!$A$2:$A$26,0)))^2)</f>
        <v>4.7677457985928742</v>
      </c>
      <c r="V19" s="1">
        <f>SQRT((INDEX(coordinates!$B$2:$B$26,MATCH(V$1,coordinates!$A$2:$A$26,0))-INDEX(coordinates!$B$2:$B$26,MATCH($A19,coordinates!$A$2:$A$26,0)))^2+(INDEX(coordinates!$C$2:$C$26,MATCH(V$1,coordinates!$A$2:$A$26,0))-INDEX(coordinates!$C$2:$C$26,MATCH($A19,coordinates!$A$2:$A$26,0)))^2)</f>
        <v>13.250966002522231</v>
      </c>
      <c r="W19" s="1">
        <f>SQRT((INDEX(coordinates!$B$2:$B$26,MATCH(W$1,coordinates!$A$2:$A$26,0))-INDEX(coordinates!$B$2:$B$26,MATCH($A19,coordinates!$A$2:$A$26,0)))^2+(INDEX(coordinates!$C$2:$C$26,MATCH(W$1,coordinates!$A$2:$A$26,0))-INDEX(coordinates!$C$2:$C$26,MATCH($A19,coordinates!$A$2:$A$26,0)))^2)</f>
        <v>6.8648816450103496</v>
      </c>
      <c r="X19" s="1">
        <f>SQRT((INDEX(coordinates!$B$2:$B$26,MATCH(X$1,coordinates!$A$2:$A$26,0))-INDEX(coordinates!$B$2:$B$26,MATCH($A19,coordinates!$A$2:$A$26,0)))^2+(INDEX(coordinates!$C$2:$C$26,MATCH(X$1,coordinates!$A$2:$A$26,0))-INDEX(coordinates!$C$2:$C$26,MATCH($A19,coordinates!$A$2:$A$26,0)))^2)</f>
        <v>2.2693170778892928</v>
      </c>
      <c r="Y19" s="1">
        <f>SQRT((INDEX(coordinates!$B$2:$B$26,MATCH(Y$1,coordinates!$A$2:$A$26,0))-INDEX(coordinates!$B$2:$B$26,MATCH($A19,coordinates!$A$2:$A$26,0)))^2+(INDEX(coordinates!$C$2:$C$26,MATCH(Y$1,coordinates!$A$2:$A$26,0))-INDEX(coordinates!$C$2:$C$26,MATCH($A19,coordinates!$A$2:$A$26,0)))^2)</f>
        <v>9.8666154277948834</v>
      </c>
      <c r="Z19" s="1">
        <f>SQRT((INDEX(coordinates!$B$2:$B$26,MATCH(Z$1,coordinates!$A$2:$A$26,0))-INDEX(coordinates!$B$2:$B$26,MATCH($A19,coordinates!$A$2:$A$26,0)))^2+(INDEX(coordinates!$C$2:$C$26,MATCH(Z$1,coordinates!$A$2:$A$26,0))-INDEX(coordinates!$C$2:$C$26,MATCH($A19,coordinates!$A$2:$A$26,0)))^2)</f>
        <v>13.739887190221031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x14ac:dyDescent="0.3">
      <c r="A20" t="s">
        <v>29</v>
      </c>
      <c r="B20" s="1">
        <f>SQRT((INDEX(coordinates!$B$2:$B$26,MATCH(B$1,coordinates!$A$2:$A$26,0))-INDEX(coordinates!$B$2:$B$26,MATCH($A20,coordinates!$A$2:$A$26,0)))^2+(INDEX(coordinates!$C$2:$C$26,MATCH(B$1,coordinates!$A$2:$A$26,0))-INDEX(coordinates!$C$2:$C$26,MATCH($A20,coordinates!$A$2:$A$26,0)))^2)</f>
        <v>7.8316537206390828</v>
      </c>
      <c r="C20" s="1">
        <f>SQRT((INDEX(coordinates!$B$2:$B$26,MATCH(C$1,coordinates!$A$2:$A$26,0))-INDEX(coordinates!$B$2:$B$26,MATCH($A20,coordinates!$A$2:$A$26,0)))^2+(INDEX(coordinates!$C$2:$C$26,MATCH(C$1,coordinates!$A$2:$A$26,0))-INDEX(coordinates!$C$2:$C$26,MATCH($A20,coordinates!$A$2:$A$26,0)))^2)</f>
        <v>6.6951699007568131</v>
      </c>
      <c r="D20" s="1">
        <f>SQRT((INDEX(coordinates!$B$2:$B$26,MATCH(D$1,coordinates!$A$2:$A$26,0))-INDEX(coordinates!$B$2:$B$26,MATCH($A20,coordinates!$A$2:$A$26,0)))^2+(INDEX(coordinates!$C$2:$C$26,MATCH(D$1,coordinates!$A$2:$A$26,0))-INDEX(coordinates!$C$2:$C$26,MATCH($A20,coordinates!$A$2:$A$26,0)))^2)</f>
        <v>4.9146719117353097</v>
      </c>
      <c r="E20" s="1">
        <f>SQRT((INDEX(coordinates!$B$2:$B$26,MATCH(E$1,coordinates!$A$2:$A$26,0))-INDEX(coordinates!$B$2:$B$26,MATCH($A20,coordinates!$A$2:$A$26,0)))^2+(INDEX(coordinates!$C$2:$C$26,MATCH(E$1,coordinates!$A$2:$A$26,0))-INDEX(coordinates!$C$2:$C$26,MATCH($A20,coordinates!$A$2:$A$26,0)))^2)</f>
        <v>3.0180954259267549</v>
      </c>
      <c r="F20" s="1">
        <f>SQRT((INDEX(coordinates!$B$2:$B$26,MATCH(F$1,coordinates!$A$2:$A$26,0))-INDEX(coordinates!$B$2:$B$26,MATCH($A20,coordinates!$A$2:$A$26,0)))^2+(INDEX(coordinates!$C$2:$C$26,MATCH(F$1,coordinates!$A$2:$A$26,0))-INDEX(coordinates!$C$2:$C$26,MATCH($A20,coordinates!$A$2:$A$26,0)))^2)</f>
        <v>3.2485843070482257</v>
      </c>
      <c r="G20" s="1">
        <f>SQRT((INDEX(coordinates!$B$2:$B$26,MATCH(G$1,coordinates!$A$2:$A$26,0))-INDEX(coordinates!$B$2:$B$26,MATCH($A20,coordinates!$A$2:$A$26,0)))^2+(INDEX(coordinates!$C$2:$C$26,MATCH(G$1,coordinates!$A$2:$A$26,0))-INDEX(coordinates!$C$2:$C$26,MATCH($A20,coordinates!$A$2:$A$26,0)))^2)</f>
        <v>3.5694817551011515</v>
      </c>
      <c r="H20" s="1">
        <f>SQRT((INDEX(coordinates!$B$2:$B$26,MATCH(H$1,coordinates!$A$2:$A$26,0))-INDEX(coordinates!$B$2:$B$26,MATCH($A20,coordinates!$A$2:$A$26,0)))^2+(INDEX(coordinates!$C$2:$C$26,MATCH(H$1,coordinates!$A$2:$A$26,0))-INDEX(coordinates!$C$2:$C$26,MATCH($A20,coordinates!$A$2:$A$26,0)))^2)</f>
        <v>5.6085737937554141</v>
      </c>
      <c r="I20" s="1">
        <f>SQRT((INDEX(coordinates!$B$2:$B$26,MATCH(I$1,coordinates!$A$2:$A$26,0))-INDEX(coordinates!$B$2:$B$26,MATCH($A20,coordinates!$A$2:$A$26,0)))^2+(INDEX(coordinates!$C$2:$C$26,MATCH(I$1,coordinates!$A$2:$A$26,0))-INDEX(coordinates!$C$2:$C$26,MATCH($A20,coordinates!$A$2:$A$26,0)))^2)</f>
        <v>2.9</v>
      </c>
      <c r="J20" s="1">
        <f>SQRT((INDEX(coordinates!$B$2:$B$26,MATCH(J$1,coordinates!$A$2:$A$26,0))-INDEX(coordinates!$B$2:$B$26,MATCH($A20,coordinates!$A$2:$A$26,0)))^2+(INDEX(coordinates!$C$2:$C$26,MATCH(J$1,coordinates!$A$2:$A$26,0))-INDEX(coordinates!$C$2:$C$26,MATCH($A20,coordinates!$A$2:$A$26,0)))^2)</f>
        <v>7.0470774084013019</v>
      </c>
      <c r="K20" s="1">
        <f>SQRT((INDEX(coordinates!$B$2:$B$26,MATCH(K$1,coordinates!$A$2:$A$26,0))-INDEX(coordinates!$B$2:$B$26,MATCH($A20,coordinates!$A$2:$A$26,0)))^2+(INDEX(coordinates!$C$2:$C$26,MATCH(K$1,coordinates!$A$2:$A$26,0))-INDEX(coordinates!$C$2:$C$26,MATCH($A20,coordinates!$A$2:$A$26,0)))^2)</f>
        <v>3.9889973677604749</v>
      </c>
      <c r="L20" s="1">
        <f>SQRT((INDEX(coordinates!$B$2:$B$26,MATCH(L$1,coordinates!$A$2:$A$26,0))-INDEX(coordinates!$B$2:$B$26,MATCH($A20,coordinates!$A$2:$A$26,0)))^2+(INDEX(coordinates!$C$2:$C$26,MATCH(L$1,coordinates!$A$2:$A$26,0))-INDEX(coordinates!$C$2:$C$26,MATCH($A20,coordinates!$A$2:$A$26,0)))^2)</f>
        <v>9.6118936739853709</v>
      </c>
      <c r="M20" s="1">
        <f>SQRT((INDEX(coordinates!$B$2:$B$26,MATCH(M$1,coordinates!$A$2:$A$26,0))-INDEX(coordinates!$B$2:$B$26,MATCH($A20,coordinates!$A$2:$A$26,0)))^2+(INDEX(coordinates!$C$2:$C$26,MATCH(M$1,coordinates!$A$2:$A$26,0))-INDEX(coordinates!$C$2:$C$26,MATCH($A20,coordinates!$A$2:$A$26,0)))^2)</f>
        <v>9.7957745992851439</v>
      </c>
      <c r="N20" s="1">
        <f>SQRT((INDEX(coordinates!$B$2:$B$26,MATCH(N$1,coordinates!$A$2:$A$26,0))-INDEX(coordinates!$B$2:$B$26,MATCH($A20,coordinates!$A$2:$A$26,0)))^2+(INDEX(coordinates!$C$2:$C$26,MATCH(N$1,coordinates!$A$2:$A$26,0))-INDEX(coordinates!$C$2:$C$26,MATCH($A20,coordinates!$A$2:$A$26,0)))^2)</f>
        <v>7.4714188746181271</v>
      </c>
      <c r="O20" s="1">
        <f>SQRT((INDEX(coordinates!$B$2:$B$26,MATCH(O$1,coordinates!$A$2:$A$26,0))-INDEX(coordinates!$B$2:$B$26,MATCH($A20,coordinates!$A$2:$A$26,0)))^2+(INDEX(coordinates!$C$2:$C$26,MATCH(O$1,coordinates!$A$2:$A$26,0))-INDEX(coordinates!$C$2:$C$26,MATCH($A20,coordinates!$A$2:$A$26,0)))^2)</f>
        <v>9.1960045672019977</v>
      </c>
      <c r="P20" s="1">
        <f>SQRT((INDEX(coordinates!$B$2:$B$26,MATCH(P$1,coordinates!$A$2:$A$26,0))-INDEX(coordinates!$B$2:$B$26,MATCH($A20,coordinates!$A$2:$A$26,0)))^2+(INDEX(coordinates!$C$2:$C$26,MATCH(P$1,coordinates!$A$2:$A$26,0))-INDEX(coordinates!$C$2:$C$26,MATCH($A20,coordinates!$A$2:$A$26,0)))^2)</f>
        <v>9.6282189422551046</v>
      </c>
      <c r="Q20" s="1">
        <f>SQRT((INDEX(coordinates!$B$2:$B$26,MATCH(Q$1,coordinates!$A$2:$A$26,0))-INDEX(coordinates!$B$2:$B$26,MATCH($A20,coordinates!$A$2:$A$26,0)))^2+(INDEX(coordinates!$C$2:$C$26,MATCH(Q$1,coordinates!$A$2:$A$26,0))-INDEX(coordinates!$C$2:$C$26,MATCH($A20,coordinates!$A$2:$A$26,0)))^2)</f>
        <v>6.4596284722884798</v>
      </c>
      <c r="R20" s="1">
        <f>SQRT((INDEX(coordinates!$B$2:$B$26,MATCH(R$1,coordinates!$A$2:$A$26,0))-INDEX(coordinates!$B$2:$B$26,MATCH($A20,coordinates!$A$2:$A$26,0)))^2+(INDEX(coordinates!$C$2:$C$26,MATCH(R$1,coordinates!$A$2:$A$26,0))-INDEX(coordinates!$C$2:$C$26,MATCH($A20,coordinates!$A$2:$A$26,0)))^2)</f>
        <v>4.9307707308290061</v>
      </c>
      <c r="S20" s="1">
        <f>SQRT((INDEX(coordinates!$B$2:$B$26,MATCH(S$1,coordinates!$A$2:$A$26,0))-INDEX(coordinates!$B$2:$B$26,MATCH($A20,coordinates!$A$2:$A$26,0)))^2+(INDEX(coordinates!$C$2:$C$26,MATCH(S$1,coordinates!$A$2:$A$26,0))-INDEX(coordinates!$C$2:$C$26,MATCH($A20,coordinates!$A$2:$A$26,0)))^2)</f>
        <v>2.3785709995709614</v>
      </c>
      <c r="T20" s="1">
        <f>SQRT((INDEX(coordinates!$B$2:$B$26,MATCH(T$1,coordinates!$A$2:$A$26,0))-INDEX(coordinates!$B$2:$B$26,MATCH($A20,coordinates!$A$2:$A$26,0)))^2+(INDEX(coordinates!$C$2:$C$26,MATCH(T$1,coordinates!$A$2:$A$26,0))-INDEX(coordinates!$C$2:$C$26,MATCH($A20,coordinates!$A$2:$A$26,0)))^2)</f>
        <v>0</v>
      </c>
      <c r="U20" s="1">
        <f>SQRT((INDEX(coordinates!$B$2:$B$26,MATCH(U$1,coordinates!$A$2:$A$26,0))-INDEX(coordinates!$B$2:$B$26,MATCH($A20,coordinates!$A$2:$A$26,0)))^2+(INDEX(coordinates!$C$2:$C$26,MATCH(U$1,coordinates!$A$2:$A$26,0))-INDEX(coordinates!$C$2:$C$26,MATCH($A20,coordinates!$A$2:$A$26,0)))^2)</f>
        <v>2.4374166652421163</v>
      </c>
      <c r="V20" s="1">
        <f>SQRT((INDEX(coordinates!$B$2:$B$26,MATCH(V$1,coordinates!$A$2:$A$26,0))-INDEX(coordinates!$B$2:$B$26,MATCH($A20,coordinates!$A$2:$A$26,0)))^2+(INDEX(coordinates!$C$2:$C$26,MATCH(V$1,coordinates!$A$2:$A$26,0))-INDEX(coordinates!$C$2:$C$26,MATCH($A20,coordinates!$A$2:$A$26,0)))^2)</f>
        <v>12.818022468384115</v>
      </c>
      <c r="W20" s="1">
        <f>SQRT((INDEX(coordinates!$B$2:$B$26,MATCH(W$1,coordinates!$A$2:$A$26,0))-INDEX(coordinates!$B$2:$B$26,MATCH($A20,coordinates!$A$2:$A$26,0)))^2+(INDEX(coordinates!$C$2:$C$26,MATCH(W$1,coordinates!$A$2:$A$26,0))-INDEX(coordinates!$C$2:$C$26,MATCH($A20,coordinates!$A$2:$A$26,0)))^2)</f>
        <v>8.1317279836452983</v>
      </c>
      <c r="X20" s="1">
        <f>SQRT((INDEX(coordinates!$B$2:$B$26,MATCH(X$1,coordinates!$A$2:$A$26,0))-INDEX(coordinates!$B$2:$B$26,MATCH($A20,coordinates!$A$2:$A$26,0)))^2+(INDEX(coordinates!$C$2:$C$26,MATCH(X$1,coordinates!$A$2:$A$26,0))-INDEX(coordinates!$C$2:$C$26,MATCH($A20,coordinates!$A$2:$A$26,0)))^2)</f>
        <v>4.5502747169813826</v>
      </c>
      <c r="Y20" s="1">
        <f>SQRT((INDEX(coordinates!$B$2:$B$26,MATCH(Y$1,coordinates!$A$2:$A$26,0))-INDEX(coordinates!$B$2:$B$26,MATCH($A20,coordinates!$A$2:$A$26,0)))^2+(INDEX(coordinates!$C$2:$C$26,MATCH(Y$1,coordinates!$A$2:$A$26,0))-INDEX(coordinates!$C$2:$C$26,MATCH($A20,coordinates!$A$2:$A$26,0)))^2)</f>
        <v>7.6270898775352061</v>
      </c>
      <c r="Z20" s="1">
        <f>SQRT((INDEX(coordinates!$B$2:$B$26,MATCH(Z$1,coordinates!$A$2:$A$26,0))-INDEX(coordinates!$B$2:$B$26,MATCH($A20,coordinates!$A$2:$A$26,0)))^2+(INDEX(coordinates!$C$2:$C$26,MATCH(Z$1,coordinates!$A$2:$A$26,0))-INDEX(coordinates!$C$2:$C$26,MATCH($A20,coordinates!$A$2:$A$26,0)))^2)</f>
        <v>11.984544213277367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x14ac:dyDescent="0.3">
      <c r="A21" t="s">
        <v>19</v>
      </c>
      <c r="B21" s="1">
        <f>SQRT((INDEX(coordinates!$B$2:$B$26,MATCH(B$1,coordinates!$A$2:$A$26,0))-INDEX(coordinates!$B$2:$B$26,MATCH($A21,coordinates!$A$2:$A$26,0)))^2+(INDEX(coordinates!$C$2:$C$26,MATCH(B$1,coordinates!$A$2:$A$26,0))-INDEX(coordinates!$C$2:$C$26,MATCH($A21,coordinates!$A$2:$A$26,0)))^2)</f>
        <v>8.3627866169118548</v>
      </c>
      <c r="C21" s="1">
        <f>SQRT((INDEX(coordinates!$B$2:$B$26,MATCH(C$1,coordinates!$A$2:$A$26,0))-INDEX(coordinates!$B$2:$B$26,MATCH($A21,coordinates!$A$2:$A$26,0)))^2+(INDEX(coordinates!$C$2:$C$26,MATCH(C$1,coordinates!$A$2:$A$26,0))-INDEX(coordinates!$C$2:$C$26,MATCH($A21,coordinates!$A$2:$A$26,0)))^2)</f>
        <v>6.2476315512360356</v>
      </c>
      <c r="D21" s="1">
        <f>SQRT((INDEX(coordinates!$B$2:$B$26,MATCH(D$1,coordinates!$A$2:$A$26,0))-INDEX(coordinates!$B$2:$B$26,MATCH($A21,coordinates!$A$2:$A$26,0)))^2+(INDEX(coordinates!$C$2:$C$26,MATCH(D$1,coordinates!$A$2:$A$26,0))-INDEX(coordinates!$C$2:$C$26,MATCH($A21,coordinates!$A$2:$A$26,0)))^2)</f>
        <v>6.4885899855053246</v>
      </c>
      <c r="E21" s="1">
        <f>SQRT((INDEX(coordinates!$B$2:$B$26,MATCH(E$1,coordinates!$A$2:$A$26,0))-INDEX(coordinates!$B$2:$B$26,MATCH($A21,coordinates!$A$2:$A$26,0)))^2+(INDEX(coordinates!$C$2:$C$26,MATCH(E$1,coordinates!$A$2:$A$26,0))-INDEX(coordinates!$C$2:$C$26,MATCH($A21,coordinates!$A$2:$A$26,0)))^2)</f>
        <v>2.6803917624108609</v>
      </c>
      <c r="F21" s="1">
        <f>SQRT((INDEX(coordinates!$B$2:$B$26,MATCH(F$1,coordinates!$A$2:$A$26,0))-INDEX(coordinates!$B$2:$B$26,MATCH($A21,coordinates!$A$2:$A$26,0)))^2+(INDEX(coordinates!$C$2:$C$26,MATCH(F$1,coordinates!$A$2:$A$26,0))-INDEX(coordinates!$C$2:$C$26,MATCH($A21,coordinates!$A$2:$A$26,0)))^2)</f>
        <v>5.4477242955201026</v>
      </c>
      <c r="G21" s="1">
        <f>SQRT((INDEX(coordinates!$B$2:$B$26,MATCH(G$1,coordinates!$A$2:$A$26,0))-INDEX(coordinates!$B$2:$B$26,MATCH($A21,coordinates!$A$2:$A$26,0)))^2+(INDEX(coordinates!$C$2:$C$26,MATCH(G$1,coordinates!$A$2:$A$26,0))-INDEX(coordinates!$C$2:$C$26,MATCH($A21,coordinates!$A$2:$A$26,0)))^2)</f>
        <v>1.1353413583587975</v>
      </c>
      <c r="H21" s="1">
        <f>SQRT((INDEX(coordinates!$B$2:$B$26,MATCH(H$1,coordinates!$A$2:$A$26,0))-INDEX(coordinates!$B$2:$B$26,MATCH($A21,coordinates!$A$2:$A$26,0)))^2+(INDEX(coordinates!$C$2:$C$26,MATCH(H$1,coordinates!$A$2:$A$26,0))-INDEX(coordinates!$C$2:$C$26,MATCH($A21,coordinates!$A$2:$A$26,0)))^2)</f>
        <v>3.9878440290462716</v>
      </c>
      <c r="I21" s="1">
        <f>SQRT((INDEX(coordinates!$B$2:$B$26,MATCH(I$1,coordinates!$A$2:$A$26,0))-INDEX(coordinates!$B$2:$B$26,MATCH($A21,coordinates!$A$2:$A$26,0)))^2+(INDEX(coordinates!$C$2:$C$26,MATCH(I$1,coordinates!$A$2:$A$26,0))-INDEX(coordinates!$C$2:$C$26,MATCH($A21,coordinates!$A$2:$A$26,0)))^2)</f>
        <v>2.8130055101261355</v>
      </c>
      <c r="J21" s="1">
        <f>SQRT((INDEX(coordinates!$B$2:$B$26,MATCH(J$1,coordinates!$A$2:$A$26,0))-INDEX(coordinates!$B$2:$B$26,MATCH($A21,coordinates!$A$2:$A$26,0)))^2+(INDEX(coordinates!$C$2:$C$26,MATCH(J$1,coordinates!$A$2:$A$26,0))-INDEX(coordinates!$C$2:$C$26,MATCH($A21,coordinates!$A$2:$A$26,0)))^2)</f>
        <v>9.3941737263050449</v>
      </c>
      <c r="K21" s="1">
        <f>SQRT((INDEX(coordinates!$B$2:$B$26,MATCH(K$1,coordinates!$A$2:$A$26,0))-INDEX(coordinates!$B$2:$B$26,MATCH($A21,coordinates!$A$2:$A$26,0)))^2+(INDEX(coordinates!$C$2:$C$26,MATCH(K$1,coordinates!$A$2:$A$26,0))-INDEX(coordinates!$C$2:$C$26,MATCH($A21,coordinates!$A$2:$A$26,0)))^2)</f>
        <v>4.9071070907409391</v>
      </c>
      <c r="L21" s="1">
        <f>SQRT((INDEX(coordinates!$B$2:$B$26,MATCH(L$1,coordinates!$A$2:$A$26,0))-INDEX(coordinates!$B$2:$B$26,MATCH($A21,coordinates!$A$2:$A$26,0)))^2+(INDEX(coordinates!$C$2:$C$26,MATCH(L$1,coordinates!$A$2:$A$26,0))-INDEX(coordinates!$C$2:$C$26,MATCH($A21,coordinates!$A$2:$A$26,0)))^2)</f>
        <v>8.270386931697935</v>
      </c>
      <c r="M21" s="1">
        <f>SQRT((INDEX(coordinates!$B$2:$B$26,MATCH(M$1,coordinates!$A$2:$A$26,0))-INDEX(coordinates!$B$2:$B$26,MATCH($A21,coordinates!$A$2:$A$26,0)))^2+(INDEX(coordinates!$C$2:$C$26,MATCH(M$1,coordinates!$A$2:$A$26,0))-INDEX(coordinates!$C$2:$C$26,MATCH($A21,coordinates!$A$2:$A$26,0)))^2)</f>
        <v>9.4281387346601981</v>
      </c>
      <c r="N21" s="1">
        <f>SQRT((INDEX(coordinates!$B$2:$B$26,MATCH(N$1,coordinates!$A$2:$A$26,0))-INDEX(coordinates!$B$2:$B$26,MATCH($A21,coordinates!$A$2:$A$26,0)))^2+(INDEX(coordinates!$C$2:$C$26,MATCH(N$1,coordinates!$A$2:$A$26,0))-INDEX(coordinates!$C$2:$C$26,MATCH($A21,coordinates!$A$2:$A$26,0)))^2)</f>
        <v>6.4133064795002586</v>
      </c>
      <c r="O21" s="1">
        <f>SQRT((INDEX(coordinates!$B$2:$B$26,MATCH(O$1,coordinates!$A$2:$A$26,0))-INDEX(coordinates!$B$2:$B$26,MATCH($A21,coordinates!$A$2:$A$26,0)))^2+(INDEX(coordinates!$C$2:$C$26,MATCH(O$1,coordinates!$A$2:$A$26,0))-INDEX(coordinates!$C$2:$C$26,MATCH($A21,coordinates!$A$2:$A$26,0)))^2)</f>
        <v>9.9924221287933985</v>
      </c>
      <c r="P21" s="1">
        <f>SQRT((INDEX(coordinates!$B$2:$B$26,MATCH(P$1,coordinates!$A$2:$A$26,0))-INDEX(coordinates!$B$2:$B$26,MATCH($A21,coordinates!$A$2:$A$26,0)))^2+(INDEX(coordinates!$C$2:$C$26,MATCH(P$1,coordinates!$A$2:$A$26,0))-INDEX(coordinates!$C$2:$C$26,MATCH($A21,coordinates!$A$2:$A$26,0)))^2)</f>
        <v>10.885899136038327</v>
      </c>
      <c r="Q21" s="1">
        <f>SQRT((INDEX(coordinates!$B$2:$B$26,MATCH(Q$1,coordinates!$A$2:$A$26,0))-INDEX(coordinates!$B$2:$B$26,MATCH($A21,coordinates!$A$2:$A$26,0)))^2+(INDEX(coordinates!$C$2:$C$26,MATCH(Q$1,coordinates!$A$2:$A$26,0))-INDEX(coordinates!$C$2:$C$26,MATCH($A21,coordinates!$A$2:$A$26,0)))^2)</f>
        <v>8.4091022112946163</v>
      </c>
      <c r="R21" s="1">
        <f>SQRT((INDEX(coordinates!$B$2:$B$26,MATCH(R$1,coordinates!$A$2:$A$26,0))-INDEX(coordinates!$B$2:$B$26,MATCH($A21,coordinates!$A$2:$A$26,0)))^2+(INDEX(coordinates!$C$2:$C$26,MATCH(R$1,coordinates!$A$2:$A$26,0))-INDEX(coordinates!$C$2:$C$26,MATCH($A21,coordinates!$A$2:$A$26,0)))^2)</f>
        <v>7.3653581039892426</v>
      </c>
      <c r="S21" s="1">
        <f>SQRT((INDEX(coordinates!$B$2:$B$26,MATCH(S$1,coordinates!$A$2:$A$26,0))-INDEX(coordinates!$B$2:$B$26,MATCH($A21,coordinates!$A$2:$A$26,0)))^2+(INDEX(coordinates!$C$2:$C$26,MATCH(S$1,coordinates!$A$2:$A$26,0))-INDEX(coordinates!$C$2:$C$26,MATCH($A21,coordinates!$A$2:$A$26,0)))^2)</f>
        <v>4.7677457985928742</v>
      </c>
      <c r="T21" s="1">
        <f>SQRT((INDEX(coordinates!$B$2:$B$26,MATCH(T$1,coordinates!$A$2:$A$26,0))-INDEX(coordinates!$B$2:$B$26,MATCH($A21,coordinates!$A$2:$A$26,0)))^2+(INDEX(coordinates!$C$2:$C$26,MATCH(T$1,coordinates!$A$2:$A$26,0))-INDEX(coordinates!$C$2:$C$26,MATCH($A21,coordinates!$A$2:$A$26,0)))^2)</f>
        <v>2.4374166652421163</v>
      </c>
      <c r="U21" s="1">
        <f>SQRT((INDEX(coordinates!$B$2:$B$26,MATCH(U$1,coordinates!$A$2:$A$26,0))-INDEX(coordinates!$B$2:$B$26,MATCH($A21,coordinates!$A$2:$A$26,0)))^2+(INDEX(coordinates!$C$2:$C$26,MATCH(U$1,coordinates!$A$2:$A$26,0))-INDEX(coordinates!$C$2:$C$26,MATCH($A21,coordinates!$A$2:$A$26,0)))^2)</f>
        <v>0</v>
      </c>
      <c r="V21" s="1">
        <f>SQRT((INDEX(coordinates!$B$2:$B$26,MATCH(V$1,coordinates!$A$2:$A$26,0))-INDEX(coordinates!$B$2:$B$26,MATCH($A21,coordinates!$A$2:$A$26,0)))^2+(INDEX(coordinates!$C$2:$C$26,MATCH(V$1,coordinates!$A$2:$A$26,0))-INDEX(coordinates!$C$2:$C$26,MATCH($A21,coordinates!$A$2:$A$26,0)))^2)</f>
        <v>13.494402543276973</v>
      </c>
      <c r="W21" s="1">
        <f>SQRT((INDEX(coordinates!$B$2:$B$26,MATCH(W$1,coordinates!$A$2:$A$26,0))-INDEX(coordinates!$B$2:$B$26,MATCH($A21,coordinates!$A$2:$A$26,0)))^2+(INDEX(coordinates!$C$2:$C$26,MATCH(W$1,coordinates!$A$2:$A$26,0))-INDEX(coordinates!$C$2:$C$26,MATCH($A21,coordinates!$A$2:$A$26,0)))^2)</f>
        <v>10.240312495231775</v>
      </c>
      <c r="X21" s="1">
        <f>SQRT((INDEX(coordinates!$B$2:$B$26,MATCH(X$1,coordinates!$A$2:$A$26,0))-INDEX(coordinates!$B$2:$B$26,MATCH($A21,coordinates!$A$2:$A$26,0)))^2+(INDEX(coordinates!$C$2:$C$26,MATCH(X$1,coordinates!$A$2:$A$26,0))-INDEX(coordinates!$C$2:$C$26,MATCH($A21,coordinates!$A$2:$A$26,0)))^2)</f>
        <v>6.8030875343479149</v>
      </c>
      <c r="Y21" s="1">
        <f>SQRT((INDEX(coordinates!$B$2:$B$26,MATCH(Y$1,coordinates!$A$2:$A$26,0))-INDEX(coordinates!$B$2:$B$26,MATCH($A21,coordinates!$A$2:$A$26,0)))^2+(INDEX(coordinates!$C$2:$C$26,MATCH(Y$1,coordinates!$A$2:$A$26,0))-INDEX(coordinates!$C$2:$C$26,MATCH($A21,coordinates!$A$2:$A$26,0)))^2)</f>
        <v>5.9255801403744428</v>
      </c>
      <c r="Z21" s="1">
        <f>SQRT((INDEX(coordinates!$B$2:$B$26,MATCH(Z$1,coordinates!$A$2:$A$26,0))-INDEX(coordinates!$B$2:$B$26,MATCH($A21,coordinates!$A$2:$A$26,0)))^2+(INDEX(coordinates!$C$2:$C$26,MATCH(Z$1,coordinates!$A$2:$A$26,0))-INDEX(coordinates!$C$2:$C$26,MATCH($A21,coordinates!$A$2:$A$26,0)))^2)</f>
        <v>11.067416139280207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x14ac:dyDescent="0.3">
      <c r="A22" t="s">
        <v>33</v>
      </c>
      <c r="B22" s="1">
        <f>SQRT((INDEX(coordinates!$B$2:$B$26,MATCH(B$1,coordinates!$A$2:$A$26,0))-INDEX(coordinates!$B$2:$B$26,MATCH($A22,coordinates!$A$2:$A$26,0)))^2+(INDEX(coordinates!$C$2:$C$26,MATCH(B$1,coordinates!$A$2:$A$26,0))-INDEX(coordinates!$C$2:$C$26,MATCH($A22,coordinates!$A$2:$A$26,0)))^2)</f>
        <v>5.1318320315458488</v>
      </c>
      <c r="C22" s="1">
        <f>SQRT((INDEX(coordinates!$B$2:$B$26,MATCH(C$1,coordinates!$A$2:$A$26,0))-INDEX(coordinates!$B$2:$B$26,MATCH($A22,coordinates!$A$2:$A$26,0)))^2+(INDEX(coordinates!$C$2:$C$26,MATCH(C$1,coordinates!$A$2:$A$26,0))-INDEX(coordinates!$C$2:$C$26,MATCH($A22,coordinates!$A$2:$A$26,0)))^2)</f>
        <v>7.9738196618684576</v>
      </c>
      <c r="D22" s="1">
        <f>SQRT((INDEX(coordinates!$B$2:$B$26,MATCH(D$1,coordinates!$A$2:$A$26,0))-INDEX(coordinates!$B$2:$B$26,MATCH($A22,coordinates!$A$2:$A$26,0)))^2+(INDEX(coordinates!$C$2:$C$26,MATCH(D$1,coordinates!$A$2:$A$26,0))-INDEX(coordinates!$C$2:$C$26,MATCH($A22,coordinates!$A$2:$A$26,0)))^2)</f>
        <v>8.3322806001718401</v>
      </c>
      <c r="E22" s="1">
        <f>SQRT((INDEX(coordinates!$B$2:$B$26,MATCH(E$1,coordinates!$A$2:$A$26,0))-INDEX(coordinates!$B$2:$B$26,MATCH($A22,coordinates!$A$2:$A$26,0)))^2+(INDEX(coordinates!$C$2:$C$26,MATCH(E$1,coordinates!$A$2:$A$26,0))-INDEX(coordinates!$C$2:$C$26,MATCH($A22,coordinates!$A$2:$A$26,0)))^2)</f>
        <v>10.819390001289351</v>
      </c>
      <c r="F22" s="1">
        <f>SQRT((INDEX(coordinates!$B$2:$B$26,MATCH(F$1,coordinates!$A$2:$A$26,0))-INDEX(coordinates!$B$2:$B$26,MATCH($A22,coordinates!$A$2:$A$26,0)))^2+(INDEX(coordinates!$C$2:$C$26,MATCH(F$1,coordinates!$A$2:$A$26,0))-INDEX(coordinates!$C$2:$C$26,MATCH($A22,coordinates!$A$2:$A$26,0)))^2)</f>
        <v>10.788707058772149</v>
      </c>
      <c r="G22" s="1">
        <f>SQRT((INDEX(coordinates!$B$2:$B$26,MATCH(G$1,coordinates!$A$2:$A$26,0))-INDEX(coordinates!$B$2:$B$26,MATCH($A22,coordinates!$A$2:$A$26,0)))^2+(INDEX(coordinates!$C$2:$C$26,MATCH(G$1,coordinates!$A$2:$A$26,0))-INDEX(coordinates!$C$2:$C$26,MATCH($A22,coordinates!$A$2:$A$26,0)))^2)</f>
        <v>13.848223712808803</v>
      </c>
      <c r="H22" s="1">
        <f>SQRT((INDEX(coordinates!$B$2:$B$26,MATCH(H$1,coordinates!$A$2:$A$26,0))-INDEX(coordinates!$B$2:$B$26,MATCH($A22,coordinates!$A$2:$A$26,0)))^2+(INDEX(coordinates!$C$2:$C$26,MATCH(H$1,coordinates!$A$2:$A$26,0))-INDEX(coordinates!$C$2:$C$26,MATCH($A22,coordinates!$A$2:$A$26,0)))^2)</f>
        <v>11.399938596325859</v>
      </c>
      <c r="I22" s="1">
        <f>SQRT((INDEX(coordinates!$B$2:$B$26,MATCH(I$1,coordinates!$A$2:$A$26,0))-INDEX(coordinates!$B$2:$B$26,MATCH($A22,coordinates!$A$2:$A$26,0)))^2+(INDEX(coordinates!$C$2:$C$26,MATCH(I$1,coordinates!$A$2:$A$26,0))-INDEX(coordinates!$C$2:$C$26,MATCH($A22,coordinates!$A$2:$A$26,0)))^2)</f>
        <v>15.624381587762123</v>
      </c>
      <c r="J22" s="1">
        <f>SQRT((INDEX(coordinates!$B$2:$B$26,MATCH(J$1,coordinates!$A$2:$A$26,0))-INDEX(coordinates!$B$2:$B$26,MATCH($A22,coordinates!$A$2:$A$26,0)))^2+(INDEX(coordinates!$C$2:$C$26,MATCH(J$1,coordinates!$A$2:$A$26,0))-INDEX(coordinates!$C$2:$C$26,MATCH($A22,coordinates!$A$2:$A$26,0)))^2)</f>
        <v>11.233743810502357</v>
      </c>
      <c r="K22" s="1">
        <f>SQRT((INDEX(coordinates!$B$2:$B$26,MATCH(K$1,coordinates!$A$2:$A$26,0))-INDEX(coordinates!$B$2:$B$26,MATCH($A22,coordinates!$A$2:$A$26,0)))^2+(INDEX(coordinates!$C$2:$C$26,MATCH(K$1,coordinates!$A$2:$A$26,0))-INDEX(coordinates!$C$2:$C$26,MATCH($A22,coordinates!$A$2:$A$26,0)))^2)</f>
        <v>8.8457899590709257</v>
      </c>
      <c r="L22" s="1">
        <f>SQRT((INDEX(coordinates!$B$2:$B$26,MATCH(L$1,coordinates!$A$2:$A$26,0))-INDEX(coordinates!$B$2:$B$26,MATCH($A22,coordinates!$A$2:$A$26,0)))^2+(INDEX(coordinates!$C$2:$C$26,MATCH(L$1,coordinates!$A$2:$A$26,0))-INDEX(coordinates!$C$2:$C$26,MATCH($A22,coordinates!$A$2:$A$26,0)))^2)</f>
        <v>10.020498989571328</v>
      </c>
      <c r="M22" s="1">
        <f>SQRT((INDEX(coordinates!$B$2:$B$26,MATCH(M$1,coordinates!$A$2:$A$26,0))-INDEX(coordinates!$B$2:$B$26,MATCH($A22,coordinates!$A$2:$A$26,0)))^2+(INDEX(coordinates!$C$2:$C$26,MATCH(M$1,coordinates!$A$2:$A$26,0))-INDEX(coordinates!$C$2:$C$26,MATCH($A22,coordinates!$A$2:$A$26,0)))^2)</f>
        <v>6.0000749995312566</v>
      </c>
      <c r="N22" s="1">
        <f>SQRT((INDEX(coordinates!$B$2:$B$26,MATCH(N$1,coordinates!$A$2:$A$26,0))-INDEX(coordinates!$B$2:$B$26,MATCH($A22,coordinates!$A$2:$A$26,0)))^2+(INDEX(coordinates!$C$2:$C$26,MATCH(N$1,coordinates!$A$2:$A$26,0))-INDEX(coordinates!$C$2:$C$26,MATCH($A22,coordinates!$A$2:$A$26,0)))^2)</f>
        <v>9.2595140261246982</v>
      </c>
      <c r="O22" s="1">
        <f>SQRT((INDEX(coordinates!$B$2:$B$26,MATCH(O$1,coordinates!$A$2:$A$26,0))-INDEX(coordinates!$B$2:$B$26,MATCH($A22,coordinates!$A$2:$A$26,0)))^2+(INDEX(coordinates!$C$2:$C$26,MATCH(O$1,coordinates!$A$2:$A$26,0))-INDEX(coordinates!$C$2:$C$26,MATCH($A22,coordinates!$A$2:$A$26,0)))^2)</f>
        <v>3.6278919498794333</v>
      </c>
      <c r="P22" s="1">
        <f>SQRT((INDEX(coordinates!$B$2:$B$26,MATCH(P$1,coordinates!$A$2:$A$26,0))-INDEX(coordinates!$B$2:$B$26,MATCH($A22,coordinates!$A$2:$A$26,0)))^2+(INDEX(coordinates!$C$2:$C$26,MATCH(P$1,coordinates!$A$2:$A$26,0))-INDEX(coordinates!$C$2:$C$26,MATCH($A22,coordinates!$A$2:$A$26,0)))^2)</f>
        <v>4.1957716811094476</v>
      </c>
      <c r="Q22" s="1">
        <f>SQRT((INDEX(coordinates!$B$2:$B$26,MATCH(Q$1,coordinates!$A$2:$A$26,0))-INDEX(coordinates!$B$2:$B$26,MATCH($A22,coordinates!$A$2:$A$26,0)))^2+(INDEX(coordinates!$C$2:$C$26,MATCH(Q$1,coordinates!$A$2:$A$26,0))-INDEX(coordinates!$C$2:$C$26,MATCH($A22,coordinates!$A$2:$A$26,0)))^2)</f>
        <v>8.4988528637693204</v>
      </c>
      <c r="R22" s="1">
        <f>SQRT((INDEX(coordinates!$B$2:$B$26,MATCH(R$1,coordinates!$A$2:$A$26,0))-INDEX(coordinates!$B$2:$B$26,MATCH($A22,coordinates!$A$2:$A$26,0)))^2+(INDEX(coordinates!$C$2:$C$26,MATCH(R$1,coordinates!$A$2:$A$26,0))-INDEX(coordinates!$C$2:$C$26,MATCH($A22,coordinates!$A$2:$A$26,0)))^2)</f>
        <v>12.544528687838376</v>
      </c>
      <c r="S22" s="1">
        <f>SQRT((INDEX(coordinates!$B$2:$B$26,MATCH(S$1,coordinates!$A$2:$A$26,0))-INDEX(coordinates!$B$2:$B$26,MATCH($A22,coordinates!$A$2:$A$26,0)))^2+(INDEX(coordinates!$C$2:$C$26,MATCH(S$1,coordinates!$A$2:$A$26,0))-INDEX(coordinates!$C$2:$C$26,MATCH($A22,coordinates!$A$2:$A$26,0)))^2)</f>
        <v>13.250966002522231</v>
      </c>
      <c r="T22" s="1">
        <f>SQRT((INDEX(coordinates!$B$2:$B$26,MATCH(T$1,coordinates!$A$2:$A$26,0))-INDEX(coordinates!$B$2:$B$26,MATCH($A22,coordinates!$A$2:$A$26,0)))^2+(INDEX(coordinates!$C$2:$C$26,MATCH(T$1,coordinates!$A$2:$A$26,0))-INDEX(coordinates!$C$2:$C$26,MATCH($A22,coordinates!$A$2:$A$26,0)))^2)</f>
        <v>12.818022468384115</v>
      </c>
      <c r="U22" s="1">
        <f>SQRT((INDEX(coordinates!$B$2:$B$26,MATCH(U$1,coordinates!$A$2:$A$26,0))-INDEX(coordinates!$B$2:$B$26,MATCH($A22,coordinates!$A$2:$A$26,0)))^2+(INDEX(coordinates!$C$2:$C$26,MATCH(U$1,coordinates!$A$2:$A$26,0))-INDEX(coordinates!$C$2:$C$26,MATCH($A22,coordinates!$A$2:$A$26,0)))^2)</f>
        <v>13.494402543276973</v>
      </c>
      <c r="V22" s="1">
        <f>SQRT((INDEX(coordinates!$B$2:$B$26,MATCH(V$1,coordinates!$A$2:$A$26,0))-INDEX(coordinates!$B$2:$B$26,MATCH($A22,coordinates!$A$2:$A$26,0)))^2+(INDEX(coordinates!$C$2:$C$26,MATCH(V$1,coordinates!$A$2:$A$26,0))-INDEX(coordinates!$C$2:$C$26,MATCH($A22,coordinates!$A$2:$A$26,0)))^2)</f>
        <v>0</v>
      </c>
      <c r="W22" s="1">
        <f>SQRT((INDEX(coordinates!$B$2:$B$26,MATCH(W$1,coordinates!$A$2:$A$26,0))-INDEX(coordinates!$B$2:$B$26,MATCH($A22,coordinates!$A$2:$A$26,0)))^2+(INDEX(coordinates!$C$2:$C$26,MATCH(W$1,coordinates!$A$2:$A$26,0))-INDEX(coordinates!$C$2:$C$26,MATCH($A22,coordinates!$A$2:$A$26,0)))^2)</f>
        <v>9.0963564134218053</v>
      </c>
      <c r="X22" s="1">
        <f>SQRT((INDEX(coordinates!$B$2:$B$26,MATCH(X$1,coordinates!$A$2:$A$26,0))-INDEX(coordinates!$B$2:$B$26,MATCH($A22,coordinates!$A$2:$A$26,0)))^2+(INDEX(coordinates!$C$2:$C$26,MATCH(X$1,coordinates!$A$2:$A$26,0))-INDEX(coordinates!$C$2:$C$26,MATCH($A22,coordinates!$A$2:$A$26,0)))^2)</f>
        <v>14.788120232132277</v>
      </c>
      <c r="Y22" s="1">
        <f>SQRT((INDEX(coordinates!$B$2:$B$26,MATCH(Y$1,coordinates!$A$2:$A$26,0))-INDEX(coordinates!$B$2:$B$26,MATCH($A22,coordinates!$A$2:$A$26,0)))^2+(INDEX(coordinates!$C$2:$C$26,MATCH(Y$1,coordinates!$A$2:$A$26,0))-INDEX(coordinates!$C$2:$C$26,MATCH($A22,coordinates!$A$2:$A$26,0)))^2)</f>
        <v>11.457626281215495</v>
      </c>
      <c r="Z22" s="1">
        <f>SQRT((INDEX(coordinates!$B$2:$B$26,MATCH(Z$1,coordinates!$A$2:$A$26,0))-INDEX(coordinates!$B$2:$B$26,MATCH($A22,coordinates!$A$2:$A$26,0)))^2+(INDEX(coordinates!$C$2:$C$26,MATCH(Z$1,coordinates!$A$2:$A$26,0))-INDEX(coordinates!$C$2:$C$26,MATCH($A22,coordinates!$A$2:$A$26,0)))^2)</f>
        <v>8.2261291018315532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x14ac:dyDescent="0.3">
      <c r="A23" t="s">
        <v>34</v>
      </c>
      <c r="B23" s="1">
        <f>SQRT((INDEX(coordinates!$B$2:$B$26,MATCH(B$1,coordinates!$A$2:$A$26,0))-INDEX(coordinates!$B$2:$B$26,MATCH($A23,coordinates!$A$2:$A$26,0)))^2+(INDEX(coordinates!$C$2:$C$26,MATCH(B$1,coordinates!$A$2:$A$26,0))-INDEX(coordinates!$C$2:$C$26,MATCH($A23,coordinates!$A$2:$A$26,0)))^2)</f>
        <v>6.9823921402338893</v>
      </c>
      <c r="C23" s="1">
        <f>SQRT((INDEX(coordinates!$B$2:$B$26,MATCH(C$1,coordinates!$A$2:$A$26,0))-INDEX(coordinates!$B$2:$B$26,MATCH($A23,coordinates!$A$2:$A$26,0)))^2+(INDEX(coordinates!$C$2:$C$26,MATCH(C$1,coordinates!$A$2:$A$26,0))-INDEX(coordinates!$C$2:$C$26,MATCH($A23,coordinates!$A$2:$A$26,0)))^2)</f>
        <v>9.2882344931639196</v>
      </c>
      <c r="D23" s="1">
        <f>SQRT((INDEX(coordinates!$B$2:$B$26,MATCH(D$1,coordinates!$A$2:$A$26,0))-INDEX(coordinates!$B$2:$B$26,MATCH($A23,coordinates!$A$2:$A$26,0)))^2+(INDEX(coordinates!$C$2:$C$26,MATCH(D$1,coordinates!$A$2:$A$26,0))-INDEX(coordinates!$C$2:$C$26,MATCH($A23,coordinates!$A$2:$A$26,0)))^2)</f>
        <v>4.2765640413771431</v>
      </c>
      <c r="E23" s="1">
        <f>SQRT((INDEX(coordinates!$B$2:$B$26,MATCH(E$1,coordinates!$A$2:$A$26,0))-INDEX(coordinates!$B$2:$B$26,MATCH($A23,coordinates!$A$2:$A$26,0)))^2+(INDEX(coordinates!$C$2:$C$26,MATCH(E$1,coordinates!$A$2:$A$26,0))-INDEX(coordinates!$C$2:$C$26,MATCH($A23,coordinates!$A$2:$A$26,0)))^2)</f>
        <v>8.5817772052180423</v>
      </c>
      <c r="F23" s="1">
        <f>SQRT((INDEX(coordinates!$B$2:$B$26,MATCH(F$1,coordinates!$A$2:$A$26,0))-INDEX(coordinates!$B$2:$B$26,MATCH($A23,coordinates!$A$2:$A$26,0)))^2+(INDEX(coordinates!$C$2:$C$26,MATCH(F$1,coordinates!$A$2:$A$26,0))-INDEX(coordinates!$C$2:$C$26,MATCH($A23,coordinates!$A$2:$A$26,0)))^2)</f>
        <v>4.8833697382033243</v>
      </c>
      <c r="G23" s="1">
        <f>SQRT((INDEX(coordinates!$B$2:$B$26,MATCH(G$1,coordinates!$A$2:$A$26,0))-INDEX(coordinates!$B$2:$B$26,MATCH($A23,coordinates!$A$2:$A$26,0)))^2+(INDEX(coordinates!$C$2:$C$26,MATCH(G$1,coordinates!$A$2:$A$26,0))-INDEX(coordinates!$C$2:$C$26,MATCH($A23,coordinates!$A$2:$A$26,0)))^2)</f>
        <v>11.221595252012969</v>
      </c>
      <c r="H23" s="1">
        <f>SQRT((INDEX(coordinates!$B$2:$B$26,MATCH(H$1,coordinates!$A$2:$A$26,0))-INDEX(coordinates!$B$2:$B$26,MATCH($A23,coordinates!$A$2:$A$26,0)))^2+(INDEX(coordinates!$C$2:$C$26,MATCH(H$1,coordinates!$A$2:$A$26,0))-INDEX(coordinates!$C$2:$C$26,MATCH($A23,coordinates!$A$2:$A$26,0)))^2)</f>
        <v>11.19151911046932</v>
      </c>
      <c r="I23" s="1">
        <f>SQRT((INDEX(coordinates!$B$2:$B$26,MATCH(I$1,coordinates!$A$2:$A$26,0))-INDEX(coordinates!$B$2:$B$26,MATCH($A23,coordinates!$A$2:$A$26,0)))^2+(INDEX(coordinates!$C$2:$C$26,MATCH(I$1,coordinates!$A$2:$A$26,0))-INDEX(coordinates!$C$2:$C$26,MATCH($A23,coordinates!$A$2:$A$26,0)))^2)</f>
        <v>10.765175335311543</v>
      </c>
      <c r="J23" s="1">
        <f>SQRT((INDEX(coordinates!$B$2:$B$26,MATCH(J$1,coordinates!$A$2:$A$26,0))-INDEX(coordinates!$B$2:$B$26,MATCH($A23,coordinates!$A$2:$A$26,0)))^2+(INDEX(coordinates!$C$2:$C$26,MATCH(J$1,coordinates!$A$2:$A$26,0))-INDEX(coordinates!$C$2:$C$26,MATCH($A23,coordinates!$A$2:$A$26,0)))^2)</f>
        <v>2.3747210362482587</v>
      </c>
      <c r="K23" s="1">
        <f>SQRT((INDEX(coordinates!$B$2:$B$26,MATCH(K$1,coordinates!$A$2:$A$26,0))-INDEX(coordinates!$B$2:$B$26,MATCH($A23,coordinates!$A$2:$A$26,0)))^2+(INDEX(coordinates!$C$2:$C$26,MATCH(K$1,coordinates!$A$2:$A$26,0))-INDEX(coordinates!$C$2:$C$26,MATCH($A23,coordinates!$A$2:$A$26,0)))^2)</f>
        <v>6.3003253884224115</v>
      </c>
      <c r="L23" s="1">
        <f>SQRT((INDEX(coordinates!$B$2:$B$26,MATCH(L$1,coordinates!$A$2:$A$26,0))-INDEX(coordinates!$B$2:$B$26,MATCH($A23,coordinates!$A$2:$A$26,0)))^2+(INDEX(coordinates!$C$2:$C$26,MATCH(L$1,coordinates!$A$2:$A$26,0))-INDEX(coordinates!$C$2:$C$26,MATCH($A23,coordinates!$A$2:$A$26,0)))^2)</f>
        <v>13.174919354591891</v>
      </c>
      <c r="M23" s="1">
        <f>SQRT((INDEX(coordinates!$B$2:$B$26,MATCH(M$1,coordinates!$A$2:$A$26,0))-INDEX(coordinates!$B$2:$B$26,MATCH($A23,coordinates!$A$2:$A$26,0)))^2+(INDEX(coordinates!$C$2:$C$26,MATCH(M$1,coordinates!$A$2:$A$26,0))-INDEX(coordinates!$C$2:$C$26,MATCH($A23,coordinates!$A$2:$A$26,0)))^2)</f>
        <v>10.578100018434313</v>
      </c>
      <c r="N23" s="1">
        <f>SQRT((INDEX(coordinates!$B$2:$B$26,MATCH(N$1,coordinates!$A$2:$A$26,0))-INDEX(coordinates!$B$2:$B$26,MATCH($A23,coordinates!$A$2:$A$26,0)))^2+(INDEX(coordinates!$C$2:$C$26,MATCH(N$1,coordinates!$A$2:$A$26,0))-INDEX(coordinates!$C$2:$C$26,MATCH($A23,coordinates!$A$2:$A$26,0)))^2)</f>
        <v>11.07520202976</v>
      </c>
      <c r="O23" s="1">
        <f>SQRT((INDEX(coordinates!$B$2:$B$26,MATCH(O$1,coordinates!$A$2:$A$26,0))-INDEX(coordinates!$B$2:$B$26,MATCH($A23,coordinates!$A$2:$A$26,0)))^2+(INDEX(coordinates!$C$2:$C$26,MATCH(O$1,coordinates!$A$2:$A$26,0))-INDEX(coordinates!$C$2:$C$26,MATCH($A23,coordinates!$A$2:$A$26,0)))^2)</f>
        <v>6.538539592294291</v>
      </c>
      <c r="P23" s="1">
        <f>SQRT((INDEX(coordinates!$B$2:$B$26,MATCH(P$1,coordinates!$A$2:$A$26,0))-INDEX(coordinates!$B$2:$B$26,MATCH($A23,coordinates!$A$2:$A$26,0)))^2+(INDEX(coordinates!$C$2:$C$26,MATCH(P$1,coordinates!$A$2:$A$26,0))-INDEX(coordinates!$C$2:$C$26,MATCH($A23,coordinates!$A$2:$A$26,0)))^2)</f>
        <v>4.9318961870663909</v>
      </c>
      <c r="Q23" s="1">
        <f>SQRT((INDEX(coordinates!$B$2:$B$26,MATCH(Q$1,coordinates!$A$2:$A$26,0))-INDEX(coordinates!$B$2:$B$26,MATCH($A23,coordinates!$A$2:$A$26,0)))^2+(INDEX(coordinates!$C$2:$C$26,MATCH(Q$1,coordinates!$A$2:$A$26,0))-INDEX(coordinates!$C$2:$C$26,MATCH($A23,coordinates!$A$2:$A$26,0)))^2)</f>
        <v>2.0074361758222854</v>
      </c>
      <c r="R23" s="1">
        <f>SQRT((INDEX(coordinates!$B$2:$B$26,MATCH(R$1,coordinates!$A$2:$A$26,0))-INDEX(coordinates!$B$2:$B$26,MATCH($A23,coordinates!$A$2:$A$26,0)))^2+(INDEX(coordinates!$C$2:$C$26,MATCH(R$1,coordinates!$A$2:$A$26,0))-INDEX(coordinates!$C$2:$C$26,MATCH($A23,coordinates!$A$2:$A$26,0)))^2)</f>
        <v>4.6424670165764237</v>
      </c>
      <c r="S23" s="1">
        <f>SQRT((INDEX(coordinates!$B$2:$B$26,MATCH(S$1,coordinates!$A$2:$A$26,0))-INDEX(coordinates!$B$2:$B$26,MATCH($A23,coordinates!$A$2:$A$26,0)))^2+(INDEX(coordinates!$C$2:$C$26,MATCH(S$1,coordinates!$A$2:$A$26,0))-INDEX(coordinates!$C$2:$C$26,MATCH($A23,coordinates!$A$2:$A$26,0)))^2)</f>
        <v>6.8648816450103496</v>
      </c>
      <c r="T23" s="1">
        <f>SQRT((INDEX(coordinates!$B$2:$B$26,MATCH(T$1,coordinates!$A$2:$A$26,0))-INDEX(coordinates!$B$2:$B$26,MATCH($A23,coordinates!$A$2:$A$26,0)))^2+(INDEX(coordinates!$C$2:$C$26,MATCH(T$1,coordinates!$A$2:$A$26,0))-INDEX(coordinates!$C$2:$C$26,MATCH($A23,coordinates!$A$2:$A$26,0)))^2)</f>
        <v>8.1317279836452983</v>
      </c>
      <c r="U23" s="1">
        <f>SQRT((INDEX(coordinates!$B$2:$B$26,MATCH(U$1,coordinates!$A$2:$A$26,0))-INDEX(coordinates!$B$2:$B$26,MATCH($A23,coordinates!$A$2:$A$26,0)))^2+(INDEX(coordinates!$C$2:$C$26,MATCH(U$1,coordinates!$A$2:$A$26,0))-INDEX(coordinates!$C$2:$C$26,MATCH($A23,coordinates!$A$2:$A$26,0)))^2)</f>
        <v>10.240312495231775</v>
      </c>
      <c r="V23" s="1">
        <f>SQRT((INDEX(coordinates!$B$2:$B$26,MATCH(V$1,coordinates!$A$2:$A$26,0))-INDEX(coordinates!$B$2:$B$26,MATCH($A23,coordinates!$A$2:$A$26,0)))^2+(INDEX(coordinates!$C$2:$C$26,MATCH(V$1,coordinates!$A$2:$A$26,0))-INDEX(coordinates!$C$2:$C$26,MATCH($A23,coordinates!$A$2:$A$26,0)))^2)</f>
        <v>9.0963564134218053</v>
      </c>
      <c r="W23" s="1">
        <f>SQRT((INDEX(coordinates!$B$2:$B$26,MATCH(W$1,coordinates!$A$2:$A$26,0))-INDEX(coordinates!$B$2:$B$26,MATCH($A23,coordinates!$A$2:$A$26,0)))^2+(INDEX(coordinates!$C$2:$C$26,MATCH(W$1,coordinates!$A$2:$A$26,0))-INDEX(coordinates!$C$2:$C$26,MATCH($A23,coordinates!$A$2:$A$26,0)))^2)</f>
        <v>0</v>
      </c>
      <c r="X23" s="1">
        <f>SQRT((INDEX(coordinates!$B$2:$B$26,MATCH(X$1,coordinates!$A$2:$A$26,0))-INDEX(coordinates!$B$2:$B$26,MATCH($A23,coordinates!$A$2:$A$26,0)))^2+(INDEX(coordinates!$C$2:$C$26,MATCH(X$1,coordinates!$A$2:$A$26,0))-INDEX(coordinates!$C$2:$C$26,MATCH($A23,coordinates!$A$2:$A$26,0)))^2)</f>
        <v>7.2084672434575161</v>
      </c>
      <c r="Y23" s="1">
        <f>SQRT((INDEX(coordinates!$B$2:$B$26,MATCH(Y$1,coordinates!$A$2:$A$26,0))-INDEX(coordinates!$B$2:$B$26,MATCH($A23,coordinates!$A$2:$A$26,0)))^2+(INDEX(coordinates!$C$2:$C$26,MATCH(Y$1,coordinates!$A$2:$A$26,0))-INDEX(coordinates!$C$2:$C$26,MATCH($A23,coordinates!$A$2:$A$26,0)))^2)</f>
        <v>12.678820923098488</v>
      </c>
      <c r="Z23" s="1">
        <f>SQRT((INDEX(coordinates!$B$2:$B$26,MATCH(Z$1,coordinates!$A$2:$A$26,0))-INDEX(coordinates!$B$2:$B$26,MATCH($A23,coordinates!$A$2:$A$26,0)))^2+(INDEX(coordinates!$C$2:$C$26,MATCH(Z$1,coordinates!$A$2:$A$26,0))-INDEX(coordinates!$C$2:$C$26,MATCH($A23,coordinates!$A$2:$A$26,0)))^2)</f>
        <v>13.693549576351632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x14ac:dyDescent="0.3">
      <c r="A24" t="s">
        <v>35</v>
      </c>
      <c r="B24" s="1">
        <f>SQRT((INDEX(coordinates!$B$2:$B$26,MATCH(B$1,coordinates!$A$2:$A$26,0))-INDEX(coordinates!$B$2:$B$26,MATCH($A24,coordinates!$A$2:$A$26,0)))^2+(INDEX(coordinates!$C$2:$C$26,MATCH(B$1,coordinates!$A$2:$A$26,0))-INDEX(coordinates!$C$2:$C$26,MATCH($A24,coordinates!$A$2:$A$26,0)))^2)</f>
        <v>10.522138565899994</v>
      </c>
      <c r="C24" s="1">
        <f>SQRT((INDEX(coordinates!$B$2:$B$26,MATCH(C$1,coordinates!$A$2:$A$26,0))-INDEX(coordinates!$B$2:$B$26,MATCH($A24,coordinates!$A$2:$A$26,0)))^2+(INDEX(coordinates!$C$2:$C$26,MATCH(C$1,coordinates!$A$2:$A$26,0))-INDEX(coordinates!$C$2:$C$26,MATCH($A24,coordinates!$A$2:$A$26,0)))^2)</f>
        <v>10.553089594995392</v>
      </c>
      <c r="D24" s="1">
        <f>SQRT((INDEX(coordinates!$B$2:$B$26,MATCH(D$1,coordinates!$A$2:$A$26,0))-INDEX(coordinates!$B$2:$B$26,MATCH($A24,coordinates!$A$2:$A$26,0)))^2+(INDEX(coordinates!$C$2:$C$26,MATCH(D$1,coordinates!$A$2:$A$26,0))-INDEX(coordinates!$C$2:$C$26,MATCH($A24,coordinates!$A$2:$A$26,0)))^2)</f>
        <v>6.5589785790167054</v>
      </c>
      <c r="E24" s="1">
        <f>SQRT((INDEX(coordinates!$B$2:$B$26,MATCH(E$1,coordinates!$A$2:$A$26,0))-INDEX(coordinates!$B$2:$B$26,MATCH($A24,coordinates!$A$2:$A$26,0)))^2+(INDEX(coordinates!$C$2:$C$26,MATCH(E$1,coordinates!$A$2:$A$26,0))-INDEX(coordinates!$C$2:$C$26,MATCH($A24,coordinates!$A$2:$A$26,0)))^2)</f>
        <v>7.3218372011401618</v>
      </c>
      <c r="F24" s="1">
        <f>SQRT((INDEX(coordinates!$B$2:$B$26,MATCH(F$1,coordinates!$A$2:$A$26,0))-INDEX(coordinates!$B$2:$B$26,MATCH($A24,coordinates!$A$2:$A$26,0)))^2+(INDEX(coordinates!$C$2:$C$26,MATCH(F$1,coordinates!$A$2:$A$26,0))-INDEX(coordinates!$C$2:$C$26,MATCH($A24,coordinates!$A$2:$A$26,0)))^2)</f>
        <v>4.1341141735564095</v>
      </c>
      <c r="G24" s="1">
        <f>SQRT((INDEX(coordinates!$B$2:$B$26,MATCH(G$1,coordinates!$A$2:$A$26,0))-INDEX(coordinates!$B$2:$B$26,MATCH($A24,coordinates!$A$2:$A$26,0)))^2+(INDEX(coordinates!$C$2:$C$26,MATCH(G$1,coordinates!$A$2:$A$26,0))-INDEX(coordinates!$C$2:$C$26,MATCH($A24,coordinates!$A$2:$A$26,0)))^2)</f>
        <v>7.9140002527167006</v>
      </c>
      <c r="H24" s="1">
        <f>SQRT((INDEX(coordinates!$B$2:$B$26,MATCH(H$1,coordinates!$A$2:$A$26,0))-INDEX(coordinates!$B$2:$B$26,MATCH($A24,coordinates!$A$2:$A$26,0)))^2+(INDEX(coordinates!$C$2:$C$26,MATCH(H$1,coordinates!$A$2:$A$26,0))-INDEX(coordinates!$C$2:$C$26,MATCH($A24,coordinates!$A$2:$A$26,0)))^2)</f>
        <v>10.117079618150683</v>
      </c>
      <c r="I24" s="1">
        <f>SQRT((INDEX(coordinates!$B$2:$B$26,MATCH(I$1,coordinates!$A$2:$A$26,0))-INDEX(coordinates!$B$2:$B$26,MATCH($A24,coordinates!$A$2:$A$26,0)))^2+(INDEX(coordinates!$C$2:$C$26,MATCH(I$1,coordinates!$A$2:$A$26,0))-INDEX(coordinates!$C$2:$C$26,MATCH($A24,coordinates!$A$2:$A$26,0)))^2)</f>
        <v>5.368891878218446</v>
      </c>
      <c r="J24" s="1">
        <f>SQRT((INDEX(coordinates!$B$2:$B$26,MATCH(J$1,coordinates!$A$2:$A$26,0))-INDEX(coordinates!$B$2:$B$26,MATCH($A24,coordinates!$A$2:$A$26,0)))^2+(INDEX(coordinates!$C$2:$C$26,MATCH(J$1,coordinates!$A$2:$A$26,0))-INDEX(coordinates!$C$2:$C$26,MATCH($A24,coordinates!$A$2:$A$26,0)))^2)</f>
        <v>5.0689347993439409</v>
      </c>
      <c r="K24" s="1">
        <f>SQRT((INDEX(coordinates!$B$2:$B$26,MATCH(K$1,coordinates!$A$2:$A$26,0))-INDEX(coordinates!$B$2:$B$26,MATCH($A24,coordinates!$A$2:$A$26,0)))^2+(INDEX(coordinates!$C$2:$C$26,MATCH(K$1,coordinates!$A$2:$A$26,0))-INDEX(coordinates!$C$2:$C$26,MATCH($A24,coordinates!$A$2:$A$26,0)))^2)</f>
        <v>7.050709184188495</v>
      </c>
      <c r="L24" s="1">
        <f>SQRT((INDEX(coordinates!$B$2:$B$26,MATCH(L$1,coordinates!$A$2:$A$26,0))-INDEX(coordinates!$B$2:$B$26,MATCH($A24,coordinates!$A$2:$A$26,0)))^2+(INDEX(coordinates!$C$2:$C$26,MATCH(L$1,coordinates!$A$2:$A$26,0))-INDEX(coordinates!$C$2:$C$26,MATCH($A24,coordinates!$A$2:$A$26,0)))^2)</f>
        <v>13.923422711388174</v>
      </c>
      <c r="M24" s="1">
        <f>SQRT((INDEX(coordinates!$B$2:$B$26,MATCH(M$1,coordinates!$A$2:$A$26,0))-INDEX(coordinates!$B$2:$B$26,MATCH($A24,coordinates!$A$2:$A$26,0)))^2+(INDEX(coordinates!$C$2:$C$26,MATCH(M$1,coordinates!$A$2:$A$26,0))-INDEX(coordinates!$C$2:$C$26,MATCH($A24,coordinates!$A$2:$A$26,0)))^2)</f>
        <v>13.343860011256112</v>
      </c>
      <c r="N24" s="1">
        <f>SQRT((INDEX(coordinates!$B$2:$B$26,MATCH(N$1,coordinates!$A$2:$A$26,0))-INDEX(coordinates!$B$2:$B$26,MATCH($A24,coordinates!$A$2:$A$26,0)))^2+(INDEX(coordinates!$C$2:$C$26,MATCH(N$1,coordinates!$A$2:$A$26,0))-INDEX(coordinates!$C$2:$C$26,MATCH($A24,coordinates!$A$2:$A$26,0)))^2)</f>
        <v>11.691351504424114</v>
      </c>
      <c r="O24" s="1">
        <f>SQRT((INDEX(coordinates!$B$2:$B$26,MATCH(O$1,coordinates!$A$2:$A$26,0))-INDEX(coordinates!$B$2:$B$26,MATCH($A24,coordinates!$A$2:$A$26,0)))^2+(INDEX(coordinates!$C$2:$C$26,MATCH(O$1,coordinates!$A$2:$A$26,0))-INDEX(coordinates!$C$2:$C$26,MATCH($A24,coordinates!$A$2:$A$26,0)))^2)</f>
        <v>11.309664009156064</v>
      </c>
      <c r="P24" s="1">
        <f>SQRT((INDEX(coordinates!$B$2:$B$26,MATCH(P$1,coordinates!$A$2:$A$26,0))-INDEX(coordinates!$B$2:$B$26,MATCH($A24,coordinates!$A$2:$A$26,0)))^2+(INDEX(coordinates!$C$2:$C$26,MATCH(P$1,coordinates!$A$2:$A$26,0))-INDEX(coordinates!$C$2:$C$26,MATCH($A24,coordinates!$A$2:$A$26,0)))^2)</f>
        <v>10.840590389826561</v>
      </c>
      <c r="Q24" s="1">
        <f>SQRT((INDEX(coordinates!$B$2:$B$26,MATCH(Q$1,coordinates!$A$2:$A$26,0))-INDEX(coordinates!$B$2:$B$26,MATCH($A24,coordinates!$A$2:$A$26,0)))^2+(INDEX(coordinates!$C$2:$C$26,MATCH(Q$1,coordinates!$A$2:$A$26,0))-INDEX(coordinates!$C$2:$C$26,MATCH($A24,coordinates!$A$2:$A$26,0)))^2)</f>
        <v>6.5561116524964707</v>
      </c>
      <c r="R24" s="1">
        <f>SQRT((INDEX(coordinates!$B$2:$B$26,MATCH(R$1,coordinates!$A$2:$A$26,0))-INDEX(coordinates!$B$2:$B$26,MATCH($A24,coordinates!$A$2:$A$26,0)))^2+(INDEX(coordinates!$C$2:$C$26,MATCH(R$1,coordinates!$A$2:$A$26,0))-INDEX(coordinates!$C$2:$C$26,MATCH($A24,coordinates!$A$2:$A$26,0)))^2)</f>
        <v>2.5675864152935532</v>
      </c>
      <c r="S24" s="1">
        <f>SQRT((INDEX(coordinates!$B$2:$B$26,MATCH(S$1,coordinates!$A$2:$A$26,0))-INDEX(coordinates!$B$2:$B$26,MATCH($A24,coordinates!$A$2:$A$26,0)))^2+(INDEX(coordinates!$C$2:$C$26,MATCH(S$1,coordinates!$A$2:$A$26,0))-INDEX(coordinates!$C$2:$C$26,MATCH($A24,coordinates!$A$2:$A$26,0)))^2)</f>
        <v>2.2693170778892928</v>
      </c>
      <c r="T24" s="1">
        <f>SQRT((INDEX(coordinates!$B$2:$B$26,MATCH(T$1,coordinates!$A$2:$A$26,0))-INDEX(coordinates!$B$2:$B$26,MATCH($A24,coordinates!$A$2:$A$26,0)))^2+(INDEX(coordinates!$C$2:$C$26,MATCH(T$1,coordinates!$A$2:$A$26,0))-INDEX(coordinates!$C$2:$C$26,MATCH($A24,coordinates!$A$2:$A$26,0)))^2)</f>
        <v>4.5502747169813826</v>
      </c>
      <c r="U24" s="1">
        <f>SQRT((INDEX(coordinates!$B$2:$B$26,MATCH(U$1,coordinates!$A$2:$A$26,0))-INDEX(coordinates!$B$2:$B$26,MATCH($A24,coordinates!$A$2:$A$26,0)))^2+(INDEX(coordinates!$C$2:$C$26,MATCH(U$1,coordinates!$A$2:$A$26,0))-INDEX(coordinates!$C$2:$C$26,MATCH($A24,coordinates!$A$2:$A$26,0)))^2)</f>
        <v>6.8030875343479149</v>
      </c>
      <c r="V24" s="1">
        <f>SQRT((INDEX(coordinates!$B$2:$B$26,MATCH(V$1,coordinates!$A$2:$A$26,0))-INDEX(coordinates!$B$2:$B$26,MATCH($A24,coordinates!$A$2:$A$26,0)))^2+(INDEX(coordinates!$C$2:$C$26,MATCH(V$1,coordinates!$A$2:$A$26,0))-INDEX(coordinates!$C$2:$C$26,MATCH($A24,coordinates!$A$2:$A$26,0)))^2)</f>
        <v>14.788120232132277</v>
      </c>
      <c r="W24" s="1">
        <f>SQRT((INDEX(coordinates!$B$2:$B$26,MATCH(W$1,coordinates!$A$2:$A$26,0))-INDEX(coordinates!$B$2:$B$26,MATCH($A24,coordinates!$A$2:$A$26,0)))^2+(INDEX(coordinates!$C$2:$C$26,MATCH(W$1,coordinates!$A$2:$A$26,0))-INDEX(coordinates!$C$2:$C$26,MATCH($A24,coordinates!$A$2:$A$26,0)))^2)</f>
        <v>7.2084672434575161</v>
      </c>
      <c r="X24" s="1">
        <f>SQRT((INDEX(coordinates!$B$2:$B$26,MATCH(X$1,coordinates!$A$2:$A$26,0))-INDEX(coordinates!$B$2:$B$26,MATCH($A24,coordinates!$A$2:$A$26,0)))^2+(INDEX(coordinates!$C$2:$C$26,MATCH(X$1,coordinates!$A$2:$A$26,0))-INDEX(coordinates!$C$2:$C$26,MATCH($A24,coordinates!$A$2:$A$26,0)))^2)</f>
        <v>0</v>
      </c>
      <c r="Y24" s="1">
        <f>SQRT((INDEX(coordinates!$B$2:$B$26,MATCH(Y$1,coordinates!$A$2:$A$26,0))-INDEX(coordinates!$B$2:$B$26,MATCH($A24,coordinates!$A$2:$A$26,0)))^2+(INDEX(coordinates!$C$2:$C$26,MATCH(Y$1,coordinates!$A$2:$A$26,0))-INDEX(coordinates!$C$2:$C$26,MATCH($A24,coordinates!$A$2:$A$26,0)))^2)</f>
        <v>12.124706182007051</v>
      </c>
      <c r="Z24" s="1">
        <f>SQRT((INDEX(coordinates!$B$2:$B$26,MATCH(Z$1,coordinates!$A$2:$A$26,0))-INDEX(coordinates!$B$2:$B$26,MATCH($A24,coordinates!$A$2:$A$26,0)))^2+(INDEX(coordinates!$C$2:$C$26,MATCH(Z$1,coordinates!$A$2:$A$26,0))-INDEX(coordinates!$C$2:$C$26,MATCH($A24,coordinates!$A$2:$A$26,0)))^2)</f>
        <v>15.938723286386521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x14ac:dyDescent="0.3">
      <c r="A25" t="s">
        <v>36</v>
      </c>
      <c r="B25" s="1">
        <f>SQRT((INDEX(coordinates!$B$2:$B$26,MATCH(B$1,coordinates!$A$2:$A$26,0))-INDEX(coordinates!$B$2:$B$26,MATCH($A25,coordinates!$A$2:$A$26,0)))^2+(INDEX(coordinates!$C$2:$C$26,MATCH(B$1,coordinates!$A$2:$A$26,0))-INDEX(coordinates!$C$2:$C$26,MATCH($A25,coordinates!$A$2:$A$26,0)))^2)</f>
        <v>7.171004113790481</v>
      </c>
      <c r="C25" s="1">
        <f>SQRT((INDEX(coordinates!$B$2:$B$26,MATCH(C$1,coordinates!$A$2:$A$26,0))-INDEX(coordinates!$B$2:$B$26,MATCH($A25,coordinates!$A$2:$A$26,0)))^2+(INDEX(coordinates!$C$2:$C$26,MATCH(C$1,coordinates!$A$2:$A$26,0))-INDEX(coordinates!$C$2:$C$26,MATCH($A25,coordinates!$A$2:$A$26,0)))^2)</f>
        <v>3.8368997901952033</v>
      </c>
      <c r="D25" s="1">
        <f>SQRT((INDEX(coordinates!$B$2:$B$26,MATCH(D$1,coordinates!$A$2:$A$26,0))-INDEX(coordinates!$B$2:$B$26,MATCH($A25,coordinates!$A$2:$A$26,0)))^2+(INDEX(coordinates!$C$2:$C$26,MATCH(D$1,coordinates!$A$2:$A$26,0))-INDEX(coordinates!$C$2:$C$26,MATCH($A25,coordinates!$A$2:$A$26,0)))^2)</f>
        <v>8.4281967229057972</v>
      </c>
      <c r="E25" s="1">
        <f>SQRT((INDEX(coordinates!$B$2:$B$26,MATCH(E$1,coordinates!$A$2:$A$26,0))-INDEX(coordinates!$B$2:$B$26,MATCH($A25,coordinates!$A$2:$A$26,0)))^2+(INDEX(coordinates!$C$2:$C$26,MATCH(E$1,coordinates!$A$2:$A$26,0))-INDEX(coordinates!$C$2:$C$26,MATCH($A25,coordinates!$A$2:$A$26,0)))^2)</f>
        <v>4.8720016420358485</v>
      </c>
      <c r="F25" s="1">
        <f>SQRT((INDEX(coordinates!$B$2:$B$26,MATCH(F$1,coordinates!$A$2:$A$26,0))-INDEX(coordinates!$B$2:$B$26,MATCH($A25,coordinates!$A$2:$A$26,0)))^2+(INDEX(coordinates!$C$2:$C$26,MATCH(F$1,coordinates!$A$2:$A$26,0))-INDEX(coordinates!$C$2:$C$26,MATCH($A25,coordinates!$A$2:$A$26,0)))^2)</f>
        <v>9.1499617485539257</v>
      </c>
      <c r="G25" s="1">
        <f>SQRT((INDEX(coordinates!$B$2:$B$26,MATCH(G$1,coordinates!$A$2:$A$26,0))-INDEX(coordinates!$B$2:$B$26,MATCH($A25,coordinates!$A$2:$A$26,0)))^2+(INDEX(coordinates!$C$2:$C$26,MATCH(G$1,coordinates!$A$2:$A$26,0))-INDEX(coordinates!$C$2:$C$26,MATCH($A25,coordinates!$A$2:$A$26,0)))^2)</f>
        <v>5.2407728437702774</v>
      </c>
      <c r="H25" s="1">
        <f>SQRT((INDEX(coordinates!$B$2:$B$26,MATCH(H$1,coordinates!$A$2:$A$26,0))-INDEX(coordinates!$B$2:$B$26,MATCH($A25,coordinates!$A$2:$A$26,0)))^2+(INDEX(coordinates!$C$2:$C$26,MATCH(H$1,coordinates!$A$2:$A$26,0))-INDEX(coordinates!$C$2:$C$26,MATCH($A25,coordinates!$A$2:$A$26,0)))^2)</f>
        <v>2.0195544062985773</v>
      </c>
      <c r="I25" s="1">
        <f>SQRT((INDEX(coordinates!$B$2:$B$26,MATCH(I$1,coordinates!$A$2:$A$26,0))-INDEX(coordinates!$B$2:$B$26,MATCH($A25,coordinates!$A$2:$A$26,0)))^2+(INDEX(coordinates!$C$2:$C$26,MATCH(I$1,coordinates!$A$2:$A$26,0))-INDEX(coordinates!$C$2:$C$26,MATCH($A25,coordinates!$A$2:$A$26,0)))^2)</f>
        <v>8.6899079396734695</v>
      </c>
      <c r="J25" s="1">
        <f>SQRT((INDEX(coordinates!$B$2:$B$26,MATCH(J$1,coordinates!$A$2:$A$26,0))-INDEX(coordinates!$B$2:$B$26,MATCH($A25,coordinates!$A$2:$A$26,0)))^2+(INDEX(coordinates!$C$2:$C$26,MATCH(J$1,coordinates!$A$2:$A$26,0))-INDEX(coordinates!$C$2:$C$26,MATCH($A25,coordinates!$A$2:$A$26,0)))^2)</f>
        <v>12.906967110828168</v>
      </c>
      <c r="K25" s="1">
        <f>SQRT((INDEX(coordinates!$B$2:$B$26,MATCH(K$1,coordinates!$A$2:$A$26,0))-INDEX(coordinates!$B$2:$B$26,MATCH($A25,coordinates!$A$2:$A$26,0)))^2+(INDEX(coordinates!$C$2:$C$26,MATCH(K$1,coordinates!$A$2:$A$26,0))-INDEX(coordinates!$C$2:$C$26,MATCH($A25,coordinates!$A$2:$A$26,0)))^2)</f>
        <v>6.4569032825341282</v>
      </c>
      <c r="L25" s="1">
        <f>SQRT((INDEX(coordinates!$B$2:$B$26,MATCH(L$1,coordinates!$A$2:$A$26,0))-INDEX(coordinates!$B$2:$B$26,MATCH($A25,coordinates!$A$2:$A$26,0)))^2+(INDEX(coordinates!$C$2:$C$26,MATCH(L$1,coordinates!$A$2:$A$26,0))-INDEX(coordinates!$C$2:$C$26,MATCH($A25,coordinates!$A$2:$A$26,0)))^2)</f>
        <v>2.6294486114012572</v>
      </c>
      <c r="M25" s="1">
        <f>SQRT((INDEX(coordinates!$B$2:$B$26,MATCH(M$1,coordinates!$A$2:$A$26,0))-INDEX(coordinates!$B$2:$B$26,MATCH($A25,coordinates!$A$2:$A$26,0)))^2+(INDEX(coordinates!$C$2:$C$26,MATCH(M$1,coordinates!$A$2:$A$26,0))-INDEX(coordinates!$C$2:$C$26,MATCH($A25,coordinates!$A$2:$A$26,0)))^2)</f>
        <v>5.6927761241770254</v>
      </c>
      <c r="N25" s="1">
        <f>SQRT((INDEX(coordinates!$B$2:$B$26,MATCH(N$1,coordinates!$A$2:$A$26,0))-INDEX(coordinates!$B$2:$B$26,MATCH($A25,coordinates!$A$2:$A$26,0)))^2+(INDEX(coordinates!$C$2:$C$26,MATCH(N$1,coordinates!$A$2:$A$26,0))-INDEX(coordinates!$C$2:$C$26,MATCH($A25,coordinates!$A$2:$A$26,0)))^2)</f>
        <v>2.2051303816327956</v>
      </c>
      <c r="O25" s="1">
        <f>SQRT((INDEX(coordinates!$B$2:$B$26,MATCH(O$1,coordinates!$A$2:$A$26,0))-INDEX(coordinates!$B$2:$B$26,MATCH($A25,coordinates!$A$2:$A$26,0)))^2+(INDEX(coordinates!$C$2:$C$26,MATCH(O$1,coordinates!$A$2:$A$26,0))-INDEX(coordinates!$C$2:$C$26,MATCH($A25,coordinates!$A$2:$A$26,0)))^2)</f>
        <v>8.92647746874432</v>
      </c>
      <c r="P25" s="1">
        <f>SQRT((INDEX(coordinates!$B$2:$B$26,MATCH(P$1,coordinates!$A$2:$A$26,0))-INDEX(coordinates!$B$2:$B$26,MATCH($A25,coordinates!$A$2:$A$26,0)))^2+(INDEX(coordinates!$C$2:$C$26,MATCH(P$1,coordinates!$A$2:$A$26,0))-INDEX(coordinates!$C$2:$C$26,MATCH($A25,coordinates!$A$2:$A$26,0)))^2)</f>
        <v>10.773583433565639</v>
      </c>
      <c r="Q25" s="1">
        <f>SQRT((INDEX(coordinates!$B$2:$B$26,MATCH(Q$1,coordinates!$A$2:$A$26,0))-INDEX(coordinates!$B$2:$B$26,MATCH($A25,coordinates!$A$2:$A$26,0)))^2+(INDEX(coordinates!$C$2:$C$26,MATCH(Q$1,coordinates!$A$2:$A$26,0))-INDEX(coordinates!$C$2:$C$26,MATCH($A25,coordinates!$A$2:$A$26,0)))^2)</f>
        <v>10.682944350692836</v>
      </c>
      <c r="R25" s="1">
        <f>SQRT((INDEX(coordinates!$B$2:$B$26,MATCH(R$1,coordinates!$A$2:$A$26,0))-INDEX(coordinates!$B$2:$B$26,MATCH($A25,coordinates!$A$2:$A$26,0)))^2+(INDEX(coordinates!$C$2:$C$26,MATCH(R$1,coordinates!$A$2:$A$26,0))-INDEX(coordinates!$C$2:$C$26,MATCH($A25,coordinates!$A$2:$A$26,0)))^2)</f>
        <v>11.75925167687128</v>
      </c>
      <c r="S25" s="1">
        <f>SQRT((INDEX(coordinates!$B$2:$B$26,MATCH(S$1,coordinates!$A$2:$A$26,0))-INDEX(coordinates!$B$2:$B$26,MATCH($A25,coordinates!$A$2:$A$26,0)))^2+(INDEX(coordinates!$C$2:$C$26,MATCH(S$1,coordinates!$A$2:$A$26,0))-INDEX(coordinates!$C$2:$C$26,MATCH($A25,coordinates!$A$2:$A$26,0)))^2)</f>
        <v>9.8666154277948834</v>
      </c>
      <c r="T25" s="1">
        <f>SQRT((INDEX(coordinates!$B$2:$B$26,MATCH(T$1,coordinates!$A$2:$A$26,0))-INDEX(coordinates!$B$2:$B$26,MATCH($A25,coordinates!$A$2:$A$26,0)))^2+(INDEX(coordinates!$C$2:$C$26,MATCH(T$1,coordinates!$A$2:$A$26,0))-INDEX(coordinates!$C$2:$C$26,MATCH($A25,coordinates!$A$2:$A$26,0)))^2)</f>
        <v>7.6270898775352061</v>
      </c>
      <c r="U25" s="1">
        <f>SQRT((INDEX(coordinates!$B$2:$B$26,MATCH(U$1,coordinates!$A$2:$A$26,0))-INDEX(coordinates!$B$2:$B$26,MATCH($A25,coordinates!$A$2:$A$26,0)))^2+(INDEX(coordinates!$C$2:$C$26,MATCH(U$1,coordinates!$A$2:$A$26,0))-INDEX(coordinates!$C$2:$C$26,MATCH($A25,coordinates!$A$2:$A$26,0)))^2)</f>
        <v>5.9255801403744428</v>
      </c>
      <c r="V25" s="1">
        <f>SQRT((INDEX(coordinates!$B$2:$B$26,MATCH(V$1,coordinates!$A$2:$A$26,0))-INDEX(coordinates!$B$2:$B$26,MATCH($A25,coordinates!$A$2:$A$26,0)))^2+(INDEX(coordinates!$C$2:$C$26,MATCH(V$1,coordinates!$A$2:$A$26,0))-INDEX(coordinates!$C$2:$C$26,MATCH($A25,coordinates!$A$2:$A$26,0)))^2)</f>
        <v>11.457626281215495</v>
      </c>
      <c r="W25" s="1">
        <f>SQRT((INDEX(coordinates!$B$2:$B$26,MATCH(W$1,coordinates!$A$2:$A$26,0))-INDEX(coordinates!$B$2:$B$26,MATCH($A25,coordinates!$A$2:$A$26,0)))^2+(INDEX(coordinates!$C$2:$C$26,MATCH(W$1,coordinates!$A$2:$A$26,0))-INDEX(coordinates!$C$2:$C$26,MATCH($A25,coordinates!$A$2:$A$26,0)))^2)</f>
        <v>12.678820923098488</v>
      </c>
      <c r="X25" s="1">
        <f>SQRT((INDEX(coordinates!$B$2:$B$26,MATCH(X$1,coordinates!$A$2:$A$26,0))-INDEX(coordinates!$B$2:$B$26,MATCH($A25,coordinates!$A$2:$A$26,0)))^2+(INDEX(coordinates!$C$2:$C$26,MATCH(X$1,coordinates!$A$2:$A$26,0))-INDEX(coordinates!$C$2:$C$26,MATCH($A25,coordinates!$A$2:$A$26,0)))^2)</f>
        <v>12.124706182007051</v>
      </c>
      <c r="Y25" s="1">
        <f>SQRT((INDEX(coordinates!$B$2:$B$26,MATCH(Y$1,coordinates!$A$2:$A$26,0))-INDEX(coordinates!$B$2:$B$26,MATCH($A25,coordinates!$A$2:$A$26,0)))^2+(INDEX(coordinates!$C$2:$C$26,MATCH(Y$1,coordinates!$A$2:$A$26,0))-INDEX(coordinates!$C$2:$C$26,MATCH($A25,coordinates!$A$2:$A$26,0)))^2)</f>
        <v>0</v>
      </c>
      <c r="Z25" s="1">
        <f>SQRT((INDEX(coordinates!$B$2:$B$26,MATCH(Z$1,coordinates!$A$2:$A$26,0))-INDEX(coordinates!$B$2:$B$26,MATCH($A25,coordinates!$A$2:$A$26,0)))^2+(INDEX(coordinates!$C$2:$C$26,MATCH(Z$1,coordinates!$A$2:$A$26,0))-INDEX(coordinates!$C$2:$C$26,MATCH($A25,coordinates!$A$2:$A$26,0)))^2)</f>
        <v>5.8594197664956553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x14ac:dyDescent="0.3">
      <c r="A26" t="s">
        <v>37</v>
      </c>
      <c r="B26" s="1">
        <f>SQRT((INDEX(coordinates!$B$2:$B$26,MATCH(B$1,coordinates!$A$2:$A$26,0))-INDEX(coordinates!$B$2:$B$26,MATCH($A26,coordinates!$A$2:$A$26,0)))^2+(INDEX(coordinates!$C$2:$C$26,MATCH(B$1,coordinates!$A$2:$A$26,0))-INDEX(coordinates!$C$2:$C$26,MATCH($A26,coordinates!$A$2:$A$26,0)))^2)</f>
        <v>6.7158394858721859</v>
      </c>
      <c r="C26" s="1">
        <f>SQRT((INDEX(coordinates!$B$2:$B$26,MATCH(C$1,coordinates!$A$2:$A$26,0))-INDEX(coordinates!$B$2:$B$26,MATCH($A26,coordinates!$A$2:$A$26,0)))^2+(INDEX(coordinates!$C$2:$C$26,MATCH(C$1,coordinates!$A$2:$A$26,0))-INDEX(coordinates!$C$2:$C$26,MATCH($A26,coordinates!$A$2:$A$26,0)))^2)</f>
        <v>5.3874112521692634</v>
      </c>
      <c r="D26" s="1">
        <f>SQRT((INDEX(coordinates!$B$2:$B$26,MATCH(D$1,coordinates!$A$2:$A$26,0))-INDEX(coordinates!$B$2:$B$26,MATCH($A26,coordinates!$A$2:$A$26,0)))^2+(INDEX(coordinates!$C$2:$C$26,MATCH(D$1,coordinates!$A$2:$A$26,0))-INDEX(coordinates!$C$2:$C$26,MATCH($A26,coordinates!$A$2:$A$26,0)))^2)</f>
        <v>10.23844226432908</v>
      </c>
      <c r="E26" s="1">
        <f>SQRT((INDEX(coordinates!$B$2:$B$26,MATCH(E$1,coordinates!$A$2:$A$26,0))-INDEX(coordinates!$B$2:$B$26,MATCH($A26,coordinates!$A$2:$A$26,0)))^2+(INDEX(coordinates!$C$2:$C$26,MATCH(E$1,coordinates!$A$2:$A$26,0))-INDEX(coordinates!$C$2:$C$26,MATCH($A26,coordinates!$A$2:$A$26,0)))^2)</f>
        <v>8.98</v>
      </c>
      <c r="F26" s="1">
        <f>SQRT((INDEX(coordinates!$B$2:$B$26,MATCH(F$1,coordinates!$A$2:$A$26,0))-INDEX(coordinates!$B$2:$B$26,MATCH($A26,coordinates!$A$2:$A$26,0)))^2+(INDEX(coordinates!$C$2:$C$26,MATCH(F$1,coordinates!$A$2:$A$26,0))-INDEX(coordinates!$C$2:$C$26,MATCH($A26,coordinates!$A$2:$A$26,0)))^2)</f>
        <v>12.083252873295336</v>
      </c>
      <c r="G26" s="1">
        <f>SQRT((INDEX(coordinates!$B$2:$B$26,MATCH(G$1,coordinates!$A$2:$A$26,0))-INDEX(coordinates!$B$2:$B$26,MATCH($A26,coordinates!$A$2:$A$26,0)))^2+(INDEX(coordinates!$C$2:$C$26,MATCH(G$1,coordinates!$A$2:$A$26,0))-INDEX(coordinates!$C$2:$C$26,MATCH($A26,coordinates!$A$2:$A$26,0)))^2)</f>
        <v>10.700995280813837</v>
      </c>
      <c r="H26" s="1">
        <f>SQRT((INDEX(coordinates!$B$2:$B$26,MATCH(H$1,coordinates!$A$2:$A$26,0))-INDEX(coordinates!$B$2:$B$26,MATCH($A26,coordinates!$A$2:$A$26,0)))^2+(INDEX(coordinates!$C$2:$C$26,MATCH(H$1,coordinates!$A$2:$A$26,0))-INDEX(coordinates!$C$2:$C$26,MATCH($A26,coordinates!$A$2:$A$26,0)))^2)</f>
        <v>7.2441010484393438</v>
      </c>
      <c r="I26" s="1">
        <f>SQRT((INDEX(coordinates!$B$2:$B$26,MATCH(I$1,coordinates!$A$2:$A$26,0))-INDEX(coordinates!$B$2:$B$26,MATCH($A26,coordinates!$A$2:$A$26,0)))^2+(INDEX(coordinates!$C$2:$C$26,MATCH(I$1,coordinates!$A$2:$A$26,0))-INDEX(coordinates!$C$2:$C$26,MATCH($A26,coordinates!$A$2:$A$26,0)))^2)</f>
        <v>13.863567361974333</v>
      </c>
      <c r="J26" s="1">
        <f>SQRT((INDEX(coordinates!$B$2:$B$26,MATCH(J$1,coordinates!$A$2:$A$26,0))-INDEX(coordinates!$B$2:$B$26,MATCH($A26,coordinates!$A$2:$A$26,0)))^2+(INDEX(coordinates!$C$2:$C$26,MATCH(J$1,coordinates!$A$2:$A$26,0))-INDEX(coordinates!$C$2:$C$26,MATCH($A26,coordinates!$A$2:$A$26,0)))^2)</f>
        <v>14.870729639126656</v>
      </c>
      <c r="K26" s="1">
        <f>SQRT((INDEX(coordinates!$B$2:$B$26,MATCH(K$1,coordinates!$A$2:$A$26,0))-INDEX(coordinates!$B$2:$B$26,MATCH($A26,coordinates!$A$2:$A$26,0)))^2+(INDEX(coordinates!$C$2:$C$26,MATCH(K$1,coordinates!$A$2:$A$26,0))-INDEX(coordinates!$C$2:$C$26,MATCH($A26,coordinates!$A$2:$A$26,0)))^2)</f>
        <v>8.9696599712586647</v>
      </c>
      <c r="L26" s="1">
        <f>SQRT((INDEX(coordinates!$B$2:$B$26,MATCH(L$1,coordinates!$A$2:$A$26,0))-INDEX(coordinates!$B$2:$B$26,MATCH($A26,coordinates!$A$2:$A$26,0)))^2+(INDEX(coordinates!$C$2:$C$26,MATCH(L$1,coordinates!$A$2:$A$26,0))-INDEX(coordinates!$C$2:$C$26,MATCH($A26,coordinates!$A$2:$A$26,0)))^2)</f>
        <v>3.276156284428446</v>
      </c>
      <c r="M26" s="1">
        <f>SQRT((INDEX(coordinates!$B$2:$B$26,MATCH(M$1,coordinates!$A$2:$A$26,0))-INDEX(coordinates!$B$2:$B$26,MATCH($A26,coordinates!$A$2:$A$26,0)))^2+(INDEX(coordinates!$C$2:$C$26,MATCH(M$1,coordinates!$A$2:$A$26,0))-INDEX(coordinates!$C$2:$C$26,MATCH($A26,coordinates!$A$2:$A$26,0)))^2)</f>
        <v>3.1241798923877604</v>
      </c>
      <c r="N26" s="1">
        <f>SQRT((INDEX(coordinates!$B$2:$B$26,MATCH(N$1,coordinates!$A$2:$A$26,0))-INDEX(coordinates!$B$2:$B$26,MATCH($A26,coordinates!$A$2:$A$26,0)))^2+(INDEX(coordinates!$C$2:$C$26,MATCH(N$1,coordinates!$A$2:$A$26,0))-INDEX(coordinates!$C$2:$C$26,MATCH($A26,coordinates!$A$2:$A$26,0)))^2)</f>
        <v>4.6541379438087134</v>
      </c>
      <c r="O26" s="1">
        <f>SQRT((INDEX(coordinates!$B$2:$B$26,MATCH(O$1,coordinates!$A$2:$A$26,0))-INDEX(coordinates!$B$2:$B$26,MATCH($A26,coordinates!$A$2:$A$26,0)))^2+(INDEX(coordinates!$C$2:$C$26,MATCH(O$1,coordinates!$A$2:$A$26,0))-INDEX(coordinates!$C$2:$C$26,MATCH($A26,coordinates!$A$2:$A$26,0)))^2)</f>
        <v>7.6464109227793928</v>
      </c>
      <c r="P26" s="1">
        <f>SQRT((INDEX(coordinates!$B$2:$B$26,MATCH(P$1,coordinates!$A$2:$A$26,0))-INDEX(coordinates!$B$2:$B$26,MATCH($A26,coordinates!$A$2:$A$26,0)))^2+(INDEX(coordinates!$C$2:$C$26,MATCH(P$1,coordinates!$A$2:$A$26,0))-INDEX(coordinates!$C$2:$C$26,MATCH($A26,coordinates!$A$2:$A$26,0)))^2)</f>
        <v>9.8141377614133773</v>
      </c>
      <c r="Q26" s="1">
        <f>SQRT((INDEX(coordinates!$B$2:$B$26,MATCH(Q$1,coordinates!$A$2:$A$26,0))-INDEX(coordinates!$B$2:$B$26,MATCH($A26,coordinates!$A$2:$A$26,0)))^2+(INDEX(coordinates!$C$2:$C$26,MATCH(Q$1,coordinates!$A$2:$A$26,0))-INDEX(coordinates!$C$2:$C$26,MATCH($A26,coordinates!$A$2:$A$26,0)))^2)</f>
        <v>12.016243173305041</v>
      </c>
      <c r="R26" s="1">
        <f>SQRT((INDEX(coordinates!$B$2:$B$26,MATCH(R$1,coordinates!$A$2:$A$26,0))-INDEX(coordinates!$B$2:$B$26,MATCH($A26,coordinates!$A$2:$A$26,0)))^2+(INDEX(coordinates!$C$2:$C$26,MATCH(R$1,coordinates!$A$2:$A$26,0))-INDEX(coordinates!$C$2:$C$26,MATCH($A26,coordinates!$A$2:$A$26,0)))^2)</f>
        <v>14.712878712203128</v>
      </c>
      <c r="S26" s="1">
        <f>SQRT((INDEX(coordinates!$B$2:$B$26,MATCH(S$1,coordinates!$A$2:$A$26,0))-INDEX(coordinates!$B$2:$B$26,MATCH($A26,coordinates!$A$2:$A$26,0)))^2+(INDEX(coordinates!$C$2:$C$26,MATCH(S$1,coordinates!$A$2:$A$26,0))-INDEX(coordinates!$C$2:$C$26,MATCH($A26,coordinates!$A$2:$A$26,0)))^2)</f>
        <v>13.739887190221031</v>
      </c>
      <c r="T26" s="1">
        <f>SQRT((INDEX(coordinates!$B$2:$B$26,MATCH(T$1,coordinates!$A$2:$A$26,0))-INDEX(coordinates!$B$2:$B$26,MATCH($A26,coordinates!$A$2:$A$26,0)))^2+(INDEX(coordinates!$C$2:$C$26,MATCH(T$1,coordinates!$A$2:$A$26,0))-INDEX(coordinates!$C$2:$C$26,MATCH($A26,coordinates!$A$2:$A$26,0)))^2)</f>
        <v>11.984544213277367</v>
      </c>
      <c r="U26" s="1">
        <f>SQRT((INDEX(coordinates!$B$2:$B$26,MATCH(U$1,coordinates!$A$2:$A$26,0))-INDEX(coordinates!$B$2:$B$26,MATCH($A26,coordinates!$A$2:$A$26,0)))^2+(INDEX(coordinates!$C$2:$C$26,MATCH(U$1,coordinates!$A$2:$A$26,0))-INDEX(coordinates!$C$2:$C$26,MATCH($A26,coordinates!$A$2:$A$26,0)))^2)</f>
        <v>11.067416139280207</v>
      </c>
      <c r="V26" s="1">
        <f>SQRT((INDEX(coordinates!$B$2:$B$26,MATCH(V$1,coordinates!$A$2:$A$26,0))-INDEX(coordinates!$B$2:$B$26,MATCH($A26,coordinates!$A$2:$A$26,0)))^2+(INDEX(coordinates!$C$2:$C$26,MATCH(V$1,coordinates!$A$2:$A$26,0))-INDEX(coordinates!$C$2:$C$26,MATCH($A26,coordinates!$A$2:$A$26,0)))^2)</f>
        <v>8.2261291018315532</v>
      </c>
      <c r="W26" s="1">
        <f>SQRT((INDEX(coordinates!$B$2:$B$26,MATCH(W$1,coordinates!$A$2:$A$26,0))-INDEX(coordinates!$B$2:$B$26,MATCH($A26,coordinates!$A$2:$A$26,0)))^2+(INDEX(coordinates!$C$2:$C$26,MATCH(W$1,coordinates!$A$2:$A$26,0))-INDEX(coordinates!$C$2:$C$26,MATCH($A26,coordinates!$A$2:$A$26,0)))^2)</f>
        <v>13.693549576351632</v>
      </c>
      <c r="X26" s="1">
        <f>SQRT((INDEX(coordinates!$B$2:$B$26,MATCH(X$1,coordinates!$A$2:$A$26,0))-INDEX(coordinates!$B$2:$B$26,MATCH($A26,coordinates!$A$2:$A$26,0)))^2+(INDEX(coordinates!$C$2:$C$26,MATCH(X$1,coordinates!$A$2:$A$26,0))-INDEX(coordinates!$C$2:$C$26,MATCH($A26,coordinates!$A$2:$A$26,0)))^2)</f>
        <v>15.938723286386521</v>
      </c>
      <c r="Y26" s="1">
        <f>SQRT((INDEX(coordinates!$B$2:$B$26,MATCH(Y$1,coordinates!$A$2:$A$26,0))-INDEX(coordinates!$B$2:$B$26,MATCH($A26,coordinates!$A$2:$A$26,0)))^2+(INDEX(coordinates!$C$2:$C$26,MATCH(Y$1,coordinates!$A$2:$A$26,0))-INDEX(coordinates!$C$2:$C$26,MATCH($A26,coordinates!$A$2:$A$26,0)))^2)</f>
        <v>5.8594197664956553</v>
      </c>
      <c r="Z26" s="1">
        <f>SQRT((INDEX(coordinates!$B$2:$B$26,MATCH(Z$1,coordinates!$A$2:$A$26,0))-INDEX(coordinates!$B$2:$B$26,MATCH($A26,coordinates!$A$2:$A$26,0)))^2+(INDEX(coordinates!$C$2:$C$26,MATCH(Z$1,coordinates!$A$2:$A$26,0))-INDEX(coordinates!$C$2:$C$26,MATCH($A26,coordinates!$A$2:$A$26,0)))^2)</f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2D9F-BDC9-445E-9E8B-9829E2D98E2A}">
  <dimension ref="A1:J26"/>
  <sheetViews>
    <sheetView workbookViewId="0">
      <selection activeCell="L14" sqref="L14"/>
    </sheetView>
  </sheetViews>
  <sheetFormatPr defaultRowHeight="14.4" x14ac:dyDescent="0.3"/>
  <sheetData>
    <row r="1" spans="1:10" x14ac:dyDescent="0.3">
      <c r="A1" t="s">
        <v>30</v>
      </c>
      <c r="B1" t="s">
        <v>31</v>
      </c>
      <c r="C1" t="s">
        <v>32</v>
      </c>
      <c r="E1" t="s">
        <v>30</v>
      </c>
      <c r="F1" t="s">
        <v>31</v>
      </c>
      <c r="G1" t="s">
        <v>32</v>
      </c>
      <c r="I1" t="s">
        <v>56</v>
      </c>
    </row>
    <row r="2" spans="1:10" x14ac:dyDescent="0.3">
      <c r="A2" t="s">
        <v>0</v>
      </c>
      <c r="B2">
        <v>-2.6</v>
      </c>
      <c r="C2">
        <v>1.49</v>
      </c>
      <c r="E2" t="s">
        <v>20</v>
      </c>
      <c r="F2">
        <v>-5.49</v>
      </c>
      <c r="G2">
        <v>-5.28</v>
      </c>
      <c r="I2" t="s">
        <v>20</v>
      </c>
      <c r="J2" t="s">
        <v>42</v>
      </c>
    </row>
    <row r="3" spans="1:10" x14ac:dyDescent="0.3">
      <c r="A3" t="s">
        <v>1</v>
      </c>
      <c r="B3">
        <v>-2.4900000000000002</v>
      </c>
      <c r="C3">
        <v>-1.85</v>
      </c>
      <c r="E3" t="s">
        <v>47</v>
      </c>
      <c r="F3">
        <v>3</v>
      </c>
      <c r="G3">
        <v>-3.74</v>
      </c>
      <c r="I3" t="s">
        <v>47</v>
      </c>
      <c r="J3" t="s">
        <v>43</v>
      </c>
    </row>
    <row r="4" spans="1:10" x14ac:dyDescent="0.3">
      <c r="A4" t="s">
        <v>3</v>
      </c>
      <c r="B4">
        <v>1.44</v>
      </c>
      <c r="C4">
        <v>1.65</v>
      </c>
      <c r="E4" t="s">
        <v>10</v>
      </c>
      <c r="F4">
        <v>-1.5</v>
      </c>
      <c r="G4">
        <v>-3.71</v>
      </c>
      <c r="I4" t="s">
        <v>10</v>
      </c>
      <c r="J4" t="s">
        <v>55</v>
      </c>
    </row>
    <row r="5" spans="1:10" x14ac:dyDescent="0.3">
      <c r="A5" t="s">
        <v>4</v>
      </c>
      <c r="B5">
        <v>1.18</v>
      </c>
      <c r="C5">
        <v>-2.76</v>
      </c>
      <c r="E5" t="s">
        <v>38</v>
      </c>
      <c r="F5">
        <v>-0.52</v>
      </c>
      <c r="G5">
        <v>2.58</v>
      </c>
      <c r="I5" t="s">
        <v>38</v>
      </c>
      <c r="J5" t="s">
        <v>41</v>
      </c>
    </row>
    <row r="6" spans="1:10" x14ac:dyDescent="0.3">
      <c r="A6" t="s">
        <v>5</v>
      </c>
      <c r="B6">
        <v>3.75</v>
      </c>
      <c r="C6">
        <v>0.79</v>
      </c>
      <c r="E6" t="s">
        <v>11</v>
      </c>
      <c r="F6">
        <v>-4.18</v>
      </c>
      <c r="G6">
        <v>-0.24</v>
      </c>
      <c r="I6" t="s">
        <v>11</v>
      </c>
      <c r="J6" t="s">
        <v>12</v>
      </c>
    </row>
    <row r="7" spans="1:10" x14ac:dyDescent="0.3">
      <c r="A7" t="s">
        <v>14</v>
      </c>
      <c r="B7">
        <v>2.52</v>
      </c>
      <c r="C7">
        <v>-5.59</v>
      </c>
      <c r="E7" t="s">
        <v>39</v>
      </c>
      <c r="F7">
        <v>6.25</v>
      </c>
      <c r="G7">
        <v>5.57</v>
      </c>
      <c r="I7" t="s">
        <v>39</v>
      </c>
      <c r="J7" t="s">
        <v>40</v>
      </c>
    </row>
    <row r="8" spans="1:10" x14ac:dyDescent="0.3">
      <c r="A8" t="s">
        <v>15</v>
      </c>
      <c r="B8">
        <v>-0.87</v>
      </c>
      <c r="C8">
        <v>-4.87</v>
      </c>
      <c r="E8" t="s">
        <v>12</v>
      </c>
      <c r="F8">
        <v>3.41</v>
      </c>
      <c r="G8">
        <v>-0.74</v>
      </c>
      <c r="I8" t="s">
        <v>13</v>
      </c>
      <c r="J8" t="s">
        <v>50</v>
      </c>
    </row>
    <row r="9" spans="1:10" x14ac:dyDescent="0.3">
      <c r="A9" t="s">
        <v>16</v>
      </c>
      <c r="B9">
        <v>5.92</v>
      </c>
      <c r="C9">
        <v>-4.75</v>
      </c>
      <c r="E9" t="s">
        <v>40</v>
      </c>
      <c r="F9">
        <v>5.61</v>
      </c>
      <c r="G9">
        <v>-3.51</v>
      </c>
      <c r="I9" t="s">
        <v>44</v>
      </c>
      <c r="J9" t="s">
        <v>46</v>
      </c>
    </row>
    <row r="10" spans="1:10" x14ac:dyDescent="0.3">
      <c r="A10" t="s">
        <v>17</v>
      </c>
      <c r="B10">
        <v>5.15</v>
      </c>
      <c r="C10">
        <v>4.55</v>
      </c>
      <c r="E10" t="s">
        <v>13</v>
      </c>
      <c r="F10">
        <v>-4.8499999999999996</v>
      </c>
      <c r="G10">
        <v>-2.21</v>
      </c>
      <c r="I10" t="s">
        <v>45</v>
      </c>
      <c r="J10" t="s">
        <v>49</v>
      </c>
    </row>
    <row r="11" spans="1:10" x14ac:dyDescent="0.3">
      <c r="A11" t="s">
        <v>18</v>
      </c>
      <c r="B11">
        <v>0.82</v>
      </c>
      <c r="C11">
        <v>-0.28000000000000003</v>
      </c>
      <c r="E11" t="s">
        <v>41</v>
      </c>
      <c r="F11">
        <v>0.19</v>
      </c>
      <c r="G11">
        <v>-3.91</v>
      </c>
      <c r="I11" t="s">
        <v>51</v>
      </c>
      <c r="J11" t="s">
        <v>53</v>
      </c>
    </row>
    <row r="12" spans="1:10" x14ac:dyDescent="0.3">
      <c r="A12" t="s">
        <v>21</v>
      </c>
      <c r="B12">
        <v>-5.16</v>
      </c>
      <c r="C12">
        <v>-4.7</v>
      </c>
      <c r="E12" t="s">
        <v>42</v>
      </c>
      <c r="F12">
        <v>4.4000000000000004</v>
      </c>
      <c r="G12">
        <v>-5.0199999999999996</v>
      </c>
      <c r="I12" t="s">
        <v>52</v>
      </c>
      <c r="J12" t="s">
        <v>54</v>
      </c>
    </row>
    <row r="13" spans="1:10" x14ac:dyDescent="0.3">
      <c r="A13" t="s">
        <v>22</v>
      </c>
      <c r="B13">
        <v>-5.46</v>
      </c>
      <c r="C13">
        <v>-0.69</v>
      </c>
      <c r="E13" t="s">
        <v>43</v>
      </c>
      <c r="F13">
        <v>3.08</v>
      </c>
      <c r="G13">
        <v>4.95</v>
      </c>
    </row>
    <row r="14" spans="1:10" x14ac:dyDescent="0.3">
      <c r="A14" t="s">
        <v>23</v>
      </c>
      <c r="B14">
        <v>-3.21</v>
      </c>
      <c r="C14">
        <v>-3.53</v>
      </c>
      <c r="E14" t="s">
        <v>44</v>
      </c>
      <c r="F14">
        <v>5.35</v>
      </c>
      <c r="G14">
        <v>4.4000000000000004</v>
      </c>
    </row>
    <row r="15" spans="1:10" x14ac:dyDescent="0.3">
      <c r="A15" t="s">
        <v>24</v>
      </c>
      <c r="B15">
        <v>-3.06</v>
      </c>
      <c r="C15">
        <v>3.24</v>
      </c>
      <c r="E15" t="s">
        <v>45</v>
      </c>
      <c r="F15">
        <v>-7.57</v>
      </c>
      <c r="G15">
        <v>3.39</v>
      </c>
    </row>
    <row r="16" spans="1:10" x14ac:dyDescent="0.3">
      <c r="A16" t="s">
        <v>25</v>
      </c>
      <c r="B16">
        <v>-1.87</v>
      </c>
      <c r="C16">
        <v>5.0599999999999996</v>
      </c>
      <c r="E16" t="s">
        <v>46</v>
      </c>
      <c r="F16">
        <v>-4.9000000000000004</v>
      </c>
      <c r="G16">
        <v>5.38</v>
      </c>
    </row>
    <row r="17" spans="1:7" x14ac:dyDescent="0.3">
      <c r="A17" t="s">
        <v>26</v>
      </c>
      <c r="B17">
        <v>2.2999999999999998</v>
      </c>
      <c r="C17">
        <v>3.75</v>
      </c>
      <c r="E17" t="s">
        <v>49</v>
      </c>
      <c r="F17">
        <v>-4.32</v>
      </c>
      <c r="G17">
        <v>-4.4400000000000004</v>
      </c>
    </row>
    <row r="18" spans="1:7" x14ac:dyDescent="0.3">
      <c r="A18" t="s">
        <v>27</v>
      </c>
      <c r="B18">
        <v>6.08</v>
      </c>
      <c r="C18">
        <v>2.12</v>
      </c>
      <c r="E18" t="s">
        <v>50</v>
      </c>
      <c r="F18">
        <v>4.28</v>
      </c>
      <c r="G18">
        <v>2.48</v>
      </c>
    </row>
    <row r="19" spans="1:7" x14ac:dyDescent="0.3">
      <c r="A19" t="s">
        <v>28</v>
      </c>
      <c r="B19">
        <v>5.78</v>
      </c>
      <c r="C19">
        <v>-0.67</v>
      </c>
      <c r="E19" t="s">
        <v>51</v>
      </c>
      <c r="F19">
        <v>-4.07</v>
      </c>
      <c r="G19">
        <v>3.96</v>
      </c>
    </row>
    <row r="20" spans="1:7" x14ac:dyDescent="0.3">
      <c r="A20" t="s">
        <v>29</v>
      </c>
      <c r="B20">
        <v>4.18</v>
      </c>
      <c r="C20">
        <v>-2.4300000000000002</v>
      </c>
      <c r="E20" t="s">
        <v>52</v>
      </c>
      <c r="F20">
        <v>-7.4</v>
      </c>
      <c r="G20">
        <v>-1.47</v>
      </c>
    </row>
    <row r="21" spans="1:7" x14ac:dyDescent="0.3">
      <c r="A21" t="s">
        <v>19</v>
      </c>
      <c r="B21">
        <v>3.11</v>
      </c>
      <c r="C21">
        <v>-4.62</v>
      </c>
      <c r="E21" t="s">
        <v>53</v>
      </c>
      <c r="F21">
        <v>4.95</v>
      </c>
      <c r="G21">
        <v>-4.62</v>
      </c>
    </row>
    <row r="22" spans="1:7" x14ac:dyDescent="0.3">
      <c r="A22" t="s">
        <v>33</v>
      </c>
      <c r="B22">
        <v>-6.06</v>
      </c>
      <c r="C22">
        <v>5.28</v>
      </c>
      <c r="E22" t="s">
        <v>54</v>
      </c>
      <c r="F22">
        <v>-0.78</v>
      </c>
      <c r="G22">
        <v>5.15</v>
      </c>
    </row>
    <row r="23" spans="1:7" x14ac:dyDescent="0.3">
      <c r="A23" t="s">
        <v>34</v>
      </c>
      <c r="B23">
        <v>3.03</v>
      </c>
      <c r="C23">
        <v>5.62</v>
      </c>
      <c r="E23" t="s">
        <v>55</v>
      </c>
      <c r="F23">
        <v>8.1</v>
      </c>
      <c r="G23">
        <v>1.43</v>
      </c>
    </row>
    <row r="24" spans="1:7" x14ac:dyDescent="0.3">
      <c r="A24" t="s">
        <v>35</v>
      </c>
      <c r="B24">
        <v>7.85</v>
      </c>
      <c r="C24">
        <v>0.26</v>
      </c>
    </row>
    <row r="25" spans="1:7" x14ac:dyDescent="0.3">
      <c r="A25" t="s">
        <v>36</v>
      </c>
      <c r="B25">
        <v>-2.72</v>
      </c>
      <c r="C25">
        <v>-5.68</v>
      </c>
    </row>
    <row r="26" spans="1:7" x14ac:dyDescent="0.3">
      <c r="A26" t="s">
        <v>37</v>
      </c>
      <c r="B26">
        <v>-7.8</v>
      </c>
      <c r="C26">
        <v>-2.76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2328-EC8E-44F9-81B1-32EF80730F9A}">
  <dimension ref="A1:F626"/>
  <sheetViews>
    <sheetView workbookViewId="0">
      <selection activeCell="B6" sqref="B6:E6"/>
    </sheetView>
  </sheetViews>
  <sheetFormatPr defaultRowHeight="14.4" x14ac:dyDescent="0.3"/>
  <cols>
    <col min="1" max="1" width="10.109375" customWidth="1"/>
    <col min="2" max="2" width="12.33203125" customWidth="1"/>
    <col min="4" max="4" width="10.109375" bestFit="1" customWidth="1"/>
  </cols>
  <sheetData>
    <row r="1" spans="1:6" x14ac:dyDescent="0.3">
      <c r="A1" t="s">
        <v>9</v>
      </c>
      <c r="B1" t="s">
        <v>2</v>
      </c>
      <c r="C1" t="s">
        <v>6</v>
      </c>
      <c r="D1" t="s">
        <v>7</v>
      </c>
      <c r="E1" t="s">
        <v>8</v>
      </c>
    </row>
    <row r="2" spans="1:6" x14ac:dyDescent="0.3">
      <c r="A2" t="s">
        <v>0</v>
      </c>
      <c r="B2" t="s">
        <v>0</v>
      </c>
      <c r="C2" s="1">
        <f>INDEX(matrix_nodes!$B$2:$Z$26,MATCH($A2,matrix_nodes!$A$2:$A$26,0),MATCH($B2,matrix_nodes!$B$1:$Z$1,0))</f>
        <v>0</v>
      </c>
      <c r="D2" s="2">
        <f>C2*12.8/100*149.9*3.7851/100</f>
        <v>0</v>
      </c>
      <c r="E2" s="3">
        <f>ROUNDUP(C2/10*60,0)</f>
        <v>0</v>
      </c>
    </row>
    <row r="3" spans="1:6" x14ac:dyDescent="0.3">
      <c r="A3" t="s">
        <v>0</v>
      </c>
      <c r="B3" t="s">
        <v>1</v>
      </c>
      <c r="C3" s="1">
        <f>INDEX(matrix_nodes!$B$2:$Z$26,MATCH($A3,matrix_nodes!$A$2:$A$26,0),MATCH($B3,matrix_nodes!$B$1:$Z$1,0))</f>
        <v>3.3418108863309426</v>
      </c>
      <c r="D3" s="2">
        <f t="shared" ref="D3:D35" si="0">C3*12.8/100*149.9*3.7851/100</f>
        <v>2.427005886770051</v>
      </c>
      <c r="E3" s="3">
        <f>ROUNDUP(C3/10*60,0)</f>
        <v>21</v>
      </c>
    </row>
    <row r="4" spans="1:6" x14ac:dyDescent="0.3">
      <c r="A4" t="s">
        <v>0</v>
      </c>
      <c r="B4" t="s">
        <v>3</v>
      </c>
      <c r="C4" s="1">
        <f>INDEX(matrix_nodes!$B$2:$Z$26,MATCH($A4,matrix_nodes!$A$2:$A$26,0),MATCH($B4,matrix_nodes!$B$1:$Z$1,0))</f>
        <v>4.0431670754496407</v>
      </c>
      <c r="D4" s="2">
        <f t="shared" si="0"/>
        <v>2.9363691205413591</v>
      </c>
      <c r="E4" s="3">
        <f t="shared" ref="E4:E66" si="1">ROUNDUP(C4/10*60,0)</f>
        <v>25</v>
      </c>
    </row>
    <row r="5" spans="1:6" x14ac:dyDescent="0.3">
      <c r="A5" t="s">
        <v>0</v>
      </c>
      <c r="B5" t="s">
        <v>4</v>
      </c>
      <c r="C5" s="1">
        <f>INDEX(matrix_nodes!$B$2:$Z$26,MATCH($A5,matrix_nodes!$A$2:$A$26,0),MATCH($B5,matrix_nodes!$B$1:$Z$1,0))</f>
        <v>5.6877851576866023</v>
      </c>
      <c r="D5" s="2">
        <f t="shared" si="0"/>
        <v>4.1307807443121893</v>
      </c>
      <c r="E5" s="3">
        <f t="shared" si="1"/>
        <v>35</v>
      </c>
    </row>
    <row r="6" spans="1:6" x14ac:dyDescent="0.3">
      <c r="A6" t="s">
        <v>0</v>
      </c>
      <c r="B6" t="s">
        <v>5</v>
      </c>
      <c r="C6" s="1">
        <f>INDEX(matrix_nodes!$B$2:$Z$26,MATCH($A6,matrix_nodes!$A$2:$A$26,0),MATCH($B6,matrix_nodes!$B$1:$Z$1,0))</f>
        <v>6.3884661695903189</v>
      </c>
      <c r="D6" s="2">
        <f t="shared" si="0"/>
        <v>4.6396536274529225</v>
      </c>
      <c r="E6" s="3">
        <f t="shared" si="1"/>
        <v>39</v>
      </c>
    </row>
    <row r="7" spans="1:6" x14ac:dyDescent="0.3">
      <c r="A7" t="s">
        <v>0</v>
      </c>
      <c r="B7" t="s">
        <v>14</v>
      </c>
      <c r="C7" s="1">
        <f>INDEX(matrix_nodes!$B$2:$Z$26,MATCH($A7,matrix_nodes!$A$2:$A$26,0),MATCH($B7,matrix_nodes!$B$1:$Z$1,0))</f>
        <v>8.7373222442576761</v>
      </c>
      <c r="D7" s="2">
        <f t="shared" si="0"/>
        <v>6.345521408215407</v>
      </c>
      <c r="E7" s="3">
        <f t="shared" si="1"/>
        <v>53</v>
      </c>
    </row>
    <row r="8" spans="1:6" x14ac:dyDescent="0.3">
      <c r="A8" t="s">
        <v>0</v>
      </c>
      <c r="B8" t="s">
        <v>15</v>
      </c>
      <c r="C8" s="1">
        <f>INDEX(matrix_nodes!$B$2:$Z$26,MATCH($A8,matrix_nodes!$A$2:$A$26,0),MATCH($B8,matrix_nodes!$B$1:$Z$1,0))</f>
        <v>6.5910924739378371</v>
      </c>
      <c r="D8" s="2">
        <f t="shared" si="0"/>
        <v>4.7868119347878482</v>
      </c>
      <c r="E8" s="3">
        <f t="shared" si="1"/>
        <v>40</v>
      </c>
    </row>
    <row r="9" spans="1:6" x14ac:dyDescent="0.3">
      <c r="A9" t="s">
        <v>0</v>
      </c>
      <c r="B9" t="s">
        <v>16</v>
      </c>
      <c r="C9" s="1">
        <f>INDEX(matrix_nodes!$B$2:$Z$26,MATCH($A9,matrix_nodes!$A$2:$A$26,0),MATCH($B9,matrix_nodes!$B$1:$Z$1,0))</f>
        <v>10.560681796172062</v>
      </c>
      <c r="D9" s="2">
        <f t="shared" si="0"/>
        <v>7.6697448657113112</v>
      </c>
      <c r="E9" s="3">
        <f t="shared" si="1"/>
        <v>64</v>
      </c>
      <c r="F9" s="2"/>
    </row>
    <row r="10" spans="1:6" x14ac:dyDescent="0.3">
      <c r="A10" t="s">
        <v>0</v>
      </c>
      <c r="B10" t="s">
        <v>17</v>
      </c>
      <c r="C10" s="1">
        <f>INDEX(matrix_nodes!$B$2:$Z$26,MATCH($A10,matrix_nodes!$A$2:$A$26,0),MATCH($B10,matrix_nodes!$B$1:$Z$1,0))</f>
        <v>8.3322325939690369</v>
      </c>
      <c r="D10" s="2">
        <f t="shared" si="0"/>
        <v>6.0513231428552796</v>
      </c>
      <c r="E10" s="3">
        <f t="shared" si="1"/>
        <v>50</v>
      </c>
    </row>
    <row r="11" spans="1:6" x14ac:dyDescent="0.3">
      <c r="A11" t="s">
        <v>0</v>
      </c>
      <c r="B11" t="s">
        <v>18</v>
      </c>
      <c r="C11" s="1">
        <f>INDEX(matrix_nodes!$B$2:$Z$26,MATCH($A11,matrix_nodes!$A$2:$A$26,0),MATCH($B11,matrix_nodes!$B$1:$Z$1,0))</f>
        <v>3.8508830156212226</v>
      </c>
      <c r="D11" s="2">
        <f t="shared" si="0"/>
        <v>2.7967219169714439</v>
      </c>
      <c r="E11" s="3">
        <f t="shared" si="1"/>
        <v>24</v>
      </c>
    </row>
    <row r="12" spans="1:6" x14ac:dyDescent="0.3">
      <c r="A12" t="s">
        <v>0</v>
      </c>
      <c r="B12" t="s">
        <v>21</v>
      </c>
      <c r="C12" s="1">
        <f>INDEX(matrix_nodes!$B$2:$Z$26,MATCH($A12,matrix_nodes!$A$2:$A$26,0),MATCH($B12,matrix_nodes!$B$1:$Z$1,0))</f>
        <v>6.6984849033195566</v>
      </c>
      <c r="D12" s="2">
        <f t="shared" si="0"/>
        <v>4.8648061921439654</v>
      </c>
      <c r="E12" s="3">
        <f t="shared" si="1"/>
        <v>41</v>
      </c>
    </row>
    <row r="13" spans="1:6" x14ac:dyDescent="0.3">
      <c r="A13" t="s">
        <v>0</v>
      </c>
      <c r="B13" t="s">
        <v>22</v>
      </c>
      <c r="C13" s="1">
        <f>INDEX(matrix_nodes!$B$2:$Z$26,MATCH($A13,matrix_nodes!$A$2:$A$26,0),MATCH($B13,matrix_nodes!$B$1:$Z$1,0))</f>
        <v>3.5961090083588956</v>
      </c>
      <c r="D13" s="2">
        <f t="shared" si="0"/>
        <v>2.6116910949249719</v>
      </c>
      <c r="E13" s="3">
        <f t="shared" si="1"/>
        <v>22</v>
      </c>
    </row>
    <row r="14" spans="1:6" x14ac:dyDescent="0.3">
      <c r="A14" t="s">
        <v>0</v>
      </c>
      <c r="B14" t="s">
        <v>23</v>
      </c>
      <c r="C14" s="1">
        <f>INDEX(matrix_nodes!$B$2:$Z$26,MATCH($A14,matrix_nodes!$A$2:$A$26,0),MATCH($B14,matrix_nodes!$B$1:$Z$1,0))</f>
        <v>5.0569259436934599</v>
      </c>
      <c r="D14" s="2">
        <f t="shared" si="0"/>
        <v>3.6726162705691769</v>
      </c>
      <c r="E14" s="3">
        <f t="shared" si="1"/>
        <v>31</v>
      </c>
    </row>
    <row r="15" spans="1:6" x14ac:dyDescent="0.3">
      <c r="A15" t="s">
        <v>0</v>
      </c>
      <c r="B15" t="s">
        <v>24</v>
      </c>
      <c r="C15" s="1">
        <f>INDEX(matrix_nodes!$B$2:$Z$26,MATCH($A15,matrix_nodes!$A$2:$A$26,0),MATCH($B15,matrix_nodes!$B$1:$Z$1,0))</f>
        <v>1.8094474294656921</v>
      </c>
      <c r="D15" s="2">
        <f t="shared" si="0"/>
        <v>1.314119713080399</v>
      </c>
      <c r="E15" s="3">
        <f t="shared" si="1"/>
        <v>11</v>
      </c>
    </row>
    <row r="16" spans="1:6" x14ac:dyDescent="0.3">
      <c r="A16" t="s">
        <v>0</v>
      </c>
      <c r="B16" t="s">
        <v>25</v>
      </c>
      <c r="C16" s="1">
        <f>INDEX(matrix_nodes!$B$2:$Z$26,MATCH($A16,matrix_nodes!$A$2:$A$26,0),MATCH($B16,matrix_nodes!$B$1:$Z$1,0))</f>
        <v>3.643871567440323</v>
      </c>
      <c r="D16" s="2">
        <f t="shared" si="0"/>
        <v>2.6463788782857773</v>
      </c>
      <c r="E16" s="3">
        <f t="shared" si="1"/>
        <v>22</v>
      </c>
    </row>
    <row r="17" spans="1:6" x14ac:dyDescent="0.3">
      <c r="A17" t="s">
        <v>0</v>
      </c>
      <c r="B17" t="s">
        <v>26</v>
      </c>
      <c r="C17" s="1">
        <f>INDEX(matrix_nodes!$B$2:$Z$26,MATCH($A17,matrix_nodes!$A$2:$A$26,0),MATCH($B17,matrix_nodes!$B$1:$Z$1,0))</f>
        <v>5.3960726459157318</v>
      </c>
      <c r="D17" s="2">
        <f t="shared" si="0"/>
        <v>3.9189231594894589</v>
      </c>
      <c r="E17" s="3">
        <f t="shared" si="1"/>
        <v>33</v>
      </c>
    </row>
    <row r="18" spans="1:6" x14ac:dyDescent="0.3">
      <c r="A18" t="s">
        <v>0</v>
      </c>
      <c r="B18" t="s">
        <v>27</v>
      </c>
      <c r="C18" s="1">
        <f>INDEX(matrix_nodes!$B$2:$Z$26,MATCH($A18,matrix_nodes!$A$2:$A$26,0),MATCH($B18,matrix_nodes!$B$1:$Z$1,0))</f>
        <v>8.7028328721169874</v>
      </c>
      <c r="D18" s="2">
        <f t="shared" si="0"/>
        <v>6.3204733393498591</v>
      </c>
      <c r="E18" s="3">
        <f t="shared" si="1"/>
        <v>53</v>
      </c>
    </row>
    <row r="19" spans="1:6" x14ac:dyDescent="0.3">
      <c r="A19" t="s">
        <v>0</v>
      </c>
      <c r="B19" t="s">
        <v>28</v>
      </c>
      <c r="C19" s="1">
        <f>INDEX(matrix_nodes!$B$2:$Z$26,MATCH($A19,matrix_nodes!$A$2:$A$26,0),MATCH($B19,matrix_nodes!$B$1:$Z$1,0))</f>
        <v>8.6539008545279756</v>
      </c>
      <c r="D19" s="2">
        <f t="shared" si="0"/>
        <v>6.2849362312430443</v>
      </c>
      <c r="E19" s="3">
        <f t="shared" si="1"/>
        <v>52</v>
      </c>
    </row>
    <row r="20" spans="1:6" x14ac:dyDescent="0.3">
      <c r="A20" t="s">
        <v>0</v>
      </c>
      <c r="B20" t="s">
        <v>29</v>
      </c>
      <c r="C20" s="1">
        <f>INDEX(matrix_nodes!$B$2:$Z$26,MATCH($A20,matrix_nodes!$A$2:$A$26,0),MATCH($B20,matrix_nodes!$B$1:$Z$1,0))</f>
        <v>7.8316537206390828</v>
      </c>
      <c r="D20" s="2">
        <f t="shared" si="0"/>
        <v>5.6877753797745285</v>
      </c>
      <c r="E20" s="3">
        <f t="shared" si="1"/>
        <v>47</v>
      </c>
    </row>
    <row r="21" spans="1:6" x14ac:dyDescent="0.3">
      <c r="A21" t="s">
        <v>0</v>
      </c>
      <c r="B21" t="s">
        <v>19</v>
      </c>
      <c r="C21" s="1">
        <f>INDEX(matrix_nodes!$B$2:$Z$26,MATCH($A21,matrix_nodes!$A$2:$A$26,0),MATCH($B21,matrix_nodes!$B$1:$Z$1,0))</f>
        <v>8.3627866169118548</v>
      </c>
      <c r="D21" s="2">
        <f t="shared" si="0"/>
        <v>6.0735131458413978</v>
      </c>
      <c r="E21" s="3">
        <f t="shared" si="1"/>
        <v>51</v>
      </c>
    </row>
    <row r="22" spans="1:6" x14ac:dyDescent="0.3">
      <c r="A22" t="s">
        <v>0</v>
      </c>
      <c r="B22" t="s">
        <v>33</v>
      </c>
      <c r="C22" s="1">
        <f>INDEX(matrix_nodes!$B$2:$Z$26,MATCH($A22,matrix_nodes!$A$2:$A$26,0),MATCH($B22,matrix_nodes!$B$1:$Z$1,0))</f>
        <v>5.1318320315458488</v>
      </c>
      <c r="D22" s="2">
        <f t="shared" si="0"/>
        <v>3.7270171694699115</v>
      </c>
      <c r="E22" s="3">
        <f t="shared" si="1"/>
        <v>31</v>
      </c>
    </row>
    <row r="23" spans="1:6" x14ac:dyDescent="0.3">
      <c r="A23" t="s">
        <v>0</v>
      </c>
      <c r="B23" t="s">
        <v>34</v>
      </c>
      <c r="C23" s="1">
        <f>INDEX(matrix_nodes!$B$2:$Z$26,MATCH($A23,matrix_nodes!$A$2:$A$26,0),MATCH($B23,matrix_nodes!$B$1:$Z$1,0))</f>
        <v>6.9823921402338893</v>
      </c>
      <c r="D23" s="2">
        <f t="shared" si="0"/>
        <v>5.0709951593611438</v>
      </c>
      <c r="E23" s="3">
        <f t="shared" si="1"/>
        <v>42</v>
      </c>
    </row>
    <row r="24" spans="1:6" x14ac:dyDescent="0.3">
      <c r="A24" t="s">
        <v>0</v>
      </c>
      <c r="B24" t="s">
        <v>35</v>
      </c>
      <c r="C24" s="1">
        <f>INDEX(matrix_nodes!$B$2:$Z$26,MATCH($A24,matrix_nodes!$A$2:$A$26,0),MATCH($B24,matrix_nodes!$B$1:$Z$1,0))</f>
        <v>10.522138565899994</v>
      </c>
      <c r="D24" s="2">
        <f t="shared" si="0"/>
        <v>7.6417526632955273</v>
      </c>
      <c r="E24" s="3">
        <f t="shared" si="1"/>
        <v>64</v>
      </c>
      <c r="F24" s="2"/>
    </row>
    <row r="25" spans="1:6" x14ac:dyDescent="0.3">
      <c r="A25" t="s">
        <v>0</v>
      </c>
      <c r="B25" t="s">
        <v>36</v>
      </c>
      <c r="C25" s="1">
        <f>INDEX(matrix_nodes!$B$2:$Z$26,MATCH($A25,matrix_nodes!$A$2:$A$26,0),MATCH($B25,matrix_nodes!$B$1:$Z$1,0))</f>
        <v>7.171004113790481</v>
      </c>
      <c r="D25" s="2">
        <f t="shared" si="0"/>
        <v>5.2079754929909017</v>
      </c>
      <c r="E25" s="3">
        <f t="shared" si="1"/>
        <v>44</v>
      </c>
    </row>
    <row r="26" spans="1:6" x14ac:dyDescent="0.3">
      <c r="A26" t="s">
        <v>0</v>
      </c>
      <c r="B26" t="s">
        <v>37</v>
      </c>
      <c r="C26" s="1">
        <f>INDEX(matrix_nodes!$B$2:$Z$26,MATCH($A26,matrix_nodes!$A$2:$A$26,0),MATCH($B26,matrix_nodes!$B$1:$Z$1,0))</f>
        <v>6.7158394858721859</v>
      </c>
      <c r="D26" s="2">
        <f t="shared" si="0"/>
        <v>4.8774100394143032</v>
      </c>
      <c r="E26" s="3">
        <f t="shared" si="1"/>
        <v>41</v>
      </c>
    </row>
    <row r="27" spans="1:6" x14ac:dyDescent="0.3">
      <c r="A27" t="s">
        <v>1</v>
      </c>
      <c r="B27" t="s">
        <v>0</v>
      </c>
      <c r="C27" s="1">
        <f>INDEX(matrix_nodes!$B$2:$Z$26,MATCH($A27,matrix_nodes!$A$2:$A$26,0),MATCH($B27,matrix_nodes!$B$1:$Z$1,0))</f>
        <v>3.3418108863309426</v>
      </c>
      <c r="D27" s="2">
        <f t="shared" si="0"/>
        <v>2.427005886770051</v>
      </c>
      <c r="E27" s="3">
        <f t="shared" si="1"/>
        <v>21</v>
      </c>
    </row>
    <row r="28" spans="1:6" x14ac:dyDescent="0.3">
      <c r="A28" t="s">
        <v>1</v>
      </c>
      <c r="B28" t="s">
        <v>1</v>
      </c>
      <c r="C28" s="1">
        <f>INDEX(matrix_nodes!$B$2:$Z$26,MATCH($A28,matrix_nodes!$A$2:$A$26,0),MATCH($B28,matrix_nodes!$B$1:$Z$1,0))</f>
        <v>0</v>
      </c>
      <c r="D28" s="2">
        <f t="shared" si="0"/>
        <v>0</v>
      </c>
      <c r="E28" s="3">
        <f t="shared" si="1"/>
        <v>0</v>
      </c>
    </row>
    <row r="29" spans="1:6" x14ac:dyDescent="0.3">
      <c r="A29" t="s">
        <v>1</v>
      </c>
      <c r="B29" t="s">
        <v>3</v>
      </c>
      <c r="C29" s="1">
        <f>INDEX(matrix_nodes!$B$2:$Z$26,MATCH($A29,matrix_nodes!$A$2:$A$26,0),MATCH($B29,matrix_nodes!$B$1:$Z$1,0))</f>
        <v>5.2625944172052632</v>
      </c>
      <c r="D29" s="2">
        <f t="shared" si="0"/>
        <v>3.8219839675797629</v>
      </c>
      <c r="E29" s="3">
        <f t="shared" si="1"/>
        <v>32</v>
      </c>
    </row>
    <row r="30" spans="1:6" x14ac:dyDescent="0.3">
      <c r="A30" t="s">
        <v>1</v>
      </c>
      <c r="B30" t="s">
        <v>4</v>
      </c>
      <c r="C30" s="1">
        <f>INDEX(matrix_nodes!$B$2:$Z$26,MATCH($A30,matrix_nodes!$A$2:$A$26,0),MATCH($B30,matrix_nodes!$B$1:$Z$1,0))</f>
        <v>3.7811373950175362</v>
      </c>
      <c r="D30" s="2">
        <f t="shared" si="0"/>
        <v>2.7460688317014315</v>
      </c>
      <c r="E30" s="3">
        <f t="shared" si="1"/>
        <v>23</v>
      </c>
    </row>
    <row r="31" spans="1:6" x14ac:dyDescent="0.3">
      <c r="A31" t="s">
        <v>1</v>
      </c>
      <c r="B31" t="s">
        <v>5</v>
      </c>
      <c r="C31" s="1">
        <f>INDEX(matrix_nodes!$B$2:$Z$26,MATCH($A31,matrix_nodes!$A$2:$A$26,0),MATCH($B31,matrix_nodes!$B$1:$Z$1,0))</f>
        <v>6.7754852224766902</v>
      </c>
      <c r="D31" s="2">
        <f t="shared" si="0"/>
        <v>4.9207280363877359</v>
      </c>
      <c r="E31" s="3">
        <f t="shared" si="1"/>
        <v>41</v>
      </c>
    </row>
    <row r="32" spans="1:6" x14ac:dyDescent="0.3">
      <c r="A32" t="s">
        <v>1</v>
      </c>
      <c r="B32" t="s">
        <v>14</v>
      </c>
      <c r="C32" s="1">
        <f>INDEX(matrix_nodes!$B$2:$Z$26,MATCH($A32,matrix_nodes!$A$2:$A$26,0),MATCH($B32,matrix_nodes!$B$1:$Z$1,0))</f>
        <v>6.2520156749643547</v>
      </c>
      <c r="D32" s="2">
        <f t="shared" si="0"/>
        <v>4.5405558134310482</v>
      </c>
      <c r="E32" s="3">
        <f t="shared" si="1"/>
        <v>38</v>
      </c>
    </row>
    <row r="33" spans="1:5" x14ac:dyDescent="0.3">
      <c r="A33" t="s">
        <v>1</v>
      </c>
      <c r="B33" t="s">
        <v>15</v>
      </c>
      <c r="C33" s="1">
        <f>INDEX(matrix_nodes!$B$2:$Z$26,MATCH($A33,matrix_nodes!$A$2:$A$26,0),MATCH($B33,matrix_nodes!$B$1:$Z$1,0))</f>
        <v>3.4270687183072361</v>
      </c>
      <c r="D33" s="2">
        <f t="shared" si="0"/>
        <v>2.4889247885685015</v>
      </c>
      <c r="E33" s="3">
        <f t="shared" si="1"/>
        <v>21</v>
      </c>
    </row>
    <row r="34" spans="1:5" x14ac:dyDescent="0.3">
      <c r="A34" t="s">
        <v>1</v>
      </c>
      <c r="B34" t="s">
        <v>16</v>
      </c>
      <c r="C34" s="1">
        <f>INDEX(matrix_nodes!$B$2:$Z$26,MATCH($A34,matrix_nodes!$A$2:$A$26,0),MATCH($B34,matrix_nodes!$B$1:$Z$1,0))</f>
        <v>8.8959597571032205</v>
      </c>
      <c r="D34" s="2">
        <f t="shared" si="0"/>
        <v>6.4607326486579826</v>
      </c>
      <c r="E34" s="3">
        <f t="shared" si="1"/>
        <v>54</v>
      </c>
    </row>
    <row r="35" spans="1:5" x14ac:dyDescent="0.3">
      <c r="A35" t="s">
        <v>1</v>
      </c>
      <c r="B35" t="s">
        <v>17</v>
      </c>
      <c r="C35" s="1">
        <f>INDEX(matrix_nodes!$B$2:$Z$26,MATCH($A35,matrix_nodes!$A$2:$A$26,0),MATCH($B35,matrix_nodes!$B$1:$Z$1,0))</f>
        <v>9.9664236313734929</v>
      </c>
      <c r="D35" s="2">
        <f t="shared" si="0"/>
        <v>7.2381620762343175</v>
      </c>
      <c r="E35" s="3">
        <f t="shared" si="1"/>
        <v>60</v>
      </c>
    </row>
    <row r="36" spans="1:5" x14ac:dyDescent="0.3">
      <c r="A36" t="s">
        <v>1</v>
      </c>
      <c r="B36" t="s">
        <v>18</v>
      </c>
      <c r="C36" s="1">
        <f>INDEX(matrix_nodes!$B$2:$Z$26,MATCH($A36,matrix_nodes!$A$2:$A$26,0),MATCH($B36,matrix_nodes!$B$1:$Z$1,0))</f>
        <v>3.6634683020329248</v>
      </c>
      <c r="D36" s="2">
        <f t="shared" ref="D36:D44" si="2">C36*12.8/100*149.9*3.7851/100</f>
        <v>2.6606110990294032</v>
      </c>
      <c r="E36" s="3">
        <f t="shared" si="1"/>
        <v>22</v>
      </c>
    </row>
    <row r="37" spans="1:5" x14ac:dyDescent="0.3">
      <c r="A37" t="s">
        <v>1</v>
      </c>
      <c r="B37" t="s">
        <v>21</v>
      </c>
      <c r="C37" s="1">
        <f>INDEX(matrix_nodes!$B$2:$Z$26,MATCH($A37,matrix_nodes!$A$2:$A$26,0),MATCH($B37,matrix_nodes!$B$1:$Z$1,0))</f>
        <v>3.90530408547145</v>
      </c>
      <c r="D37" s="2">
        <f t="shared" si="2"/>
        <v>2.8362454751210318</v>
      </c>
      <c r="E37" s="3">
        <f t="shared" si="1"/>
        <v>24</v>
      </c>
    </row>
    <row r="38" spans="1:5" x14ac:dyDescent="0.3">
      <c r="A38" t="s">
        <v>1</v>
      </c>
      <c r="B38" t="s">
        <v>22</v>
      </c>
      <c r="C38" s="1">
        <f>INDEX(matrix_nodes!$B$2:$Z$26,MATCH($A38,matrix_nodes!$A$2:$A$26,0),MATCH($B38,matrix_nodes!$B$1:$Z$1,0))</f>
        <v>3.1884949427590441</v>
      </c>
      <c r="D38" s="2">
        <f t="shared" si="2"/>
        <v>2.3156594610621504</v>
      </c>
      <c r="E38" s="3">
        <f t="shared" si="1"/>
        <v>20</v>
      </c>
    </row>
    <row r="39" spans="1:5" x14ac:dyDescent="0.3">
      <c r="A39" t="s">
        <v>1</v>
      </c>
      <c r="B39" t="s">
        <v>23</v>
      </c>
      <c r="C39" s="1">
        <f>INDEX(matrix_nodes!$B$2:$Z$26,MATCH($A39,matrix_nodes!$A$2:$A$26,0),MATCH($B39,matrix_nodes!$B$1:$Z$1,0))</f>
        <v>1.8277855454073377</v>
      </c>
      <c r="D39" s="2">
        <f t="shared" si="2"/>
        <v>1.3274378561041982</v>
      </c>
      <c r="E39" s="3">
        <f t="shared" si="1"/>
        <v>11</v>
      </c>
    </row>
    <row r="40" spans="1:5" x14ac:dyDescent="0.3">
      <c r="A40" t="s">
        <v>1</v>
      </c>
      <c r="B40" t="s">
        <v>24</v>
      </c>
      <c r="C40" s="1">
        <f>INDEX(matrix_nodes!$B$2:$Z$26,MATCH($A40,matrix_nodes!$A$2:$A$26,0),MATCH($B40,matrix_nodes!$B$1:$Z$1,0))</f>
        <v>5.1218160841638971</v>
      </c>
      <c r="D40" s="2">
        <f t="shared" si="2"/>
        <v>3.7197430405367014</v>
      </c>
      <c r="E40" s="3">
        <f t="shared" si="1"/>
        <v>31</v>
      </c>
    </row>
    <row r="41" spans="1:5" x14ac:dyDescent="0.3">
      <c r="A41" t="s">
        <v>1</v>
      </c>
      <c r="B41" t="s">
        <v>25</v>
      </c>
      <c r="C41" s="1">
        <f>INDEX(matrix_nodes!$B$2:$Z$26,MATCH($A41,matrix_nodes!$A$2:$A$26,0),MATCH($B41,matrix_nodes!$B$1:$Z$1,0))</f>
        <v>6.9377590041741861</v>
      </c>
      <c r="D41" s="2">
        <f t="shared" si="2"/>
        <v>5.0385801342006875</v>
      </c>
      <c r="E41" s="3">
        <f t="shared" si="1"/>
        <v>42</v>
      </c>
    </row>
    <row r="42" spans="1:5" x14ac:dyDescent="0.3">
      <c r="A42" t="s">
        <v>1</v>
      </c>
      <c r="B42" t="s">
        <v>26</v>
      </c>
      <c r="C42" s="1">
        <f>INDEX(matrix_nodes!$B$2:$Z$26,MATCH($A42,matrix_nodes!$A$2:$A$26,0),MATCH($B42,matrix_nodes!$B$1:$Z$1,0))</f>
        <v>7.3691315634883319</v>
      </c>
      <c r="D42" s="2">
        <f t="shared" si="2"/>
        <v>5.3518664859594969</v>
      </c>
      <c r="E42" s="3">
        <f t="shared" si="1"/>
        <v>45</v>
      </c>
    </row>
    <row r="43" spans="1:5" x14ac:dyDescent="0.3">
      <c r="A43" t="s">
        <v>1</v>
      </c>
      <c r="B43" t="s">
        <v>27</v>
      </c>
      <c r="C43" s="1">
        <f>INDEX(matrix_nodes!$B$2:$Z$26,MATCH($A43,matrix_nodes!$A$2:$A$26,0),MATCH($B43,matrix_nodes!$B$1:$Z$1,0))</f>
        <v>9.4448822120765499</v>
      </c>
      <c r="D43" s="2">
        <f t="shared" si="2"/>
        <v>6.8593901654701437</v>
      </c>
      <c r="E43" s="3">
        <f t="shared" si="1"/>
        <v>57</v>
      </c>
    </row>
    <row r="44" spans="1:5" x14ac:dyDescent="0.3">
      <c r="A44" t="s">
        <v>1</v>
      </c>
      <c r="B44" t="s">
        <v>28</v>
      </c>
      <c r="C44" s="1">
        <f>INDEX(matrix_nodes!$B$2:$Z$26,MATCH($A44,matrix_nodes!$A$2:$A$26,0),MATCH($B44,matrix_nodes!$B$1:$Z$1,0))</f>
        <v>8.3537596326444525</v>
      </c>
      <c r="D44" s="2">
        <f t="shared" si="2"/>
        <v>6.0669572560253764</v>
      </c>
      <c r="E44" s="3">
        <f t="shared" si="1"/>
        <v>51</v>
      </c>
    </row>
    <row r="45" spans="1:5" x14ac:dyDescent="0.3">
      <c r="A45" t="s">
        <v>1</v>
      </c>
      <c r="B45" t="s">
        <v>29</v>
      </c>
      <c r="C45" s="1">
        <f>INDEX(matrix_nodes!$B$2:$Z$26,MATCH($A45,matrix_nodes!$A$2:$A$26,0),MATCH($B45,matrix_nodes!$B$1:$Z$1,0))</f>
        <v>6.6951699007568131</v>
      </c>
      <c r="D45" s="2">
        <f t="shared" ref="D45:D53" si="3">C45*12.8/100*149.9*3.7851/100</f>
        <v>4.8623986559283932</v>
      </c>
      <c r="E45" s="3">
        <f t="shared" si="1"/>
        <v>41</v>
      </c>
    </row>
    <row r="46" spans="1:5" x14ac:dyDescent="0.3">
      <c r="A46" t="s">
        <v>1</v>
      </c>
      <c r="B46" t="s">
        <v>19</v>
      </c>
      <c r="C46" s="1">
        <f>INDEX(matrix_nodes!$B$2:$Z$26,MATCH($A46,matrix_nodes!$A$2:$A$26,0),MATCH($B46,matrix_nodes!$B$1:$Z$1,0))</f>
        <v>6.2476315512360356</v>
      </c>
      <c r="D46" s="2">
        <f t="shared" si="3"/>
        <v>4.5373718229364091</v>
      </c>
      <c r="E46" s="3">
        <f t="shared" si="1"/>
        <v>38</v>
      </c>
    </row>
    <row r="47" spans="1:5" x14ac:dyDescent="0.3">
      <c r="A47" t="s">
        <v>1</v>
      </c>
      <c r="B47" t="s">
        <v>33</v>
      </c>
      <c r="C47" s="1">
        <f>INDEX(matrix_nodes!$B$2:$Z$26,MATCH($A47,matrix_nodes!$A$2:$A$26,0),MATCH($B47,matrix_nodes!$B$1:$Z$1,0))</f>
        <v>7.9738196618684576</v>
      </c>
      <c r="D47" s="2">
        <f t="shared" si="3"/>
        <v>5.791024063795879</v>
      </c>
      <c r="E47" s="3">
        <f t="shared" si="1"/>
        <v>48</v>
      </c>
    </row>
    <row r="48" spans="1:5" x14ac:dyDescent="0.3">
      <c r="A48" t="s">
        <v>1</v>
      </c>
      <c r="B48" t="s">
        <v>34</v>
      </c>
      <c r="C48" s="1">
        <f>INDEX(matrix_nodes!$B$2:$Z$26,MATCH($A48,matrix_nodes!$A$2:$A$26,0),MATCH($B48,matrix_nodes!$B$1:$Z$1,0))</f>
        <v>9.2882344931639196</v>
      </c>
      <c r="D48" s="2">
        <f t="shared" si="3"/>
        <v>6.7456240222377035</v>
      </c>
      <c r="E48" s="3">
        <f t="shared" si="1"/>
        <v>56</v>
      </c>
    </row>
    <row r="49" spans="1:5" x14ac:dyDescent="0.3">
      <c r="A49" t="s">
        <v>1</v>
      </c>
      <c r="B49" t="s">
        <v>35</v>
      </c>
      <c r="C49" s="1">
        <f>INDEX(matrix_nodes!$B$2:$Z$26,MATCH($A49,matrix_nodes!$A$2:$A$26,0),MATCH($B49,matrix_nodes!$B$1:$Z$1,0))</f>
        <v>10.553089594995392</v>
      </c>
      <c r="D49" s="2">
        <f t="shared" si="3"/>
        <v>7.6642309938687454</v>
      </c>
      <c r="E49" s="3">
        <f t="shared" si="1"/>
        <v>64</v>
      </c>
    </row>
    <row r="50" spans="1:5" x14ac:dyDescent="0.3">
      <c r="A50" t="s">
        <v>1</v>
      </c>
      <c r="B50" t="s">
        <v>36</v>
      </c>
      <c r="C50" s="1">
        <f>INDEX(matrix_nodes!$B$2:$Z$26,MATCH($A50,matrix_nodes!$A$2:$A$26,0),MATCH($B50,matrix_nodes!$B$1:$Z$1,0))</f>
        <v>3.8368997901952033</v>
      </c>
      <c r="D50" s="2">
        <f t="shared" si="3"/>
        <v>2.7865665336839589</v>
      </c>
      <c r="E50" s="3">
        <f t="shared" si="1"/>
        <v>24</v>
      </c>
    </row>
    <row r="51" spans="1:5" x14ac:dyDescent="0.3">
      <c r="A51" t="s">
        <v>1</v>
      </c>
      <c r="B51" t="s">
        <v>37</v>
      </c>
      <c r="C51" s="1">
        <f>INDEX(matrix_nodes!$B$2:$Z$26,MATCH($A51,matrix_nodes!$A$2:$A$26,0),MATCH($B51,matrix_nodes!$B$1:$Z$1,0))</f>
        <v>5.3874112521692634</v>
      </c>
      <c r="D51" s="2">
        <f t="shared" si="3"/>
        <v>3.9126327815101742</v>
      </c>
      <c r="E51" s="3">
        <f t="shared" si="1"/>
        <v>33</v>
      </c>
    </row>
    <row r="52" spans="1:5" x14ac:dyDescent="0.3">
      <c r="A52" t="s">
        <v>3</v>
      </c>
      <c r="B52" t="s">
        <v>0</v>
      </c>
      <c r="C52" s="1">
        <f>INDEX(matrix_nodes!$B$2:$Z$26,MATCH($A52,matrix_nodes!$A$2:$A$26,0),MATCH($B52,matrix_nodes!$B$1:$Z$1,0))</f>
        <v>4.0431670754496407</v>
      </c>
      <c r="D52" s="2">
        <f t="shared" si="3"/>
        <v>2.9363691205413591</v>
      </c>
      <c r="E52" s="3">
        <f t="shared" si="1"/>
        <v>25</v>
      </c>
    </row>
    <row r="53" spans="1:5" x14ac:dyDescent="0.3">
      <c r="A53" t="s">
        <v>3</v>
      </c>
      <c r="B53" t="s">
        <v>1</v>
      </c>
      <c r="C53" s="1">
        <f>INDEX(matrix_nodes!$B$2:$Z$26,MATCH($A53,matrix_nodes!$A$2:$A$26,0),MATCH($B53,matrix_nodes!$B$1:$Z$1,0))</f>
        <v>5.2625944172052632</v>
      </c>
      <c r="D53" s="2">
        <f t="shared" si="3"/>
        <v>3.8219839675797629</v>
      </c>
      <c r="E53" s="3">
        <f t="shared" si="1"/>
        <v>32</v>
      </c>
    </row>
    <row r="54" spans="1:5" x14ac:dyDescent="0.3">
      <c r="A54" t="s">
        <v>3</v>
      </c>
      <c r="B54" t="s">
        <v>3</v>
      </c>
      <c r="C54" s="1">
        <f>INDEX(matrix_nodes!$B$2:$Z$26,MATCH($A54,matrix_nodes!$A$2:$A$26,0),MATCH($B54,matrix_nodes!$B$1:$Z$1,0))</f>
        <v>0</v>
      </c>
      <c r="D54" s="2">
        <f t="shared" ref="D54" si="4">C54*12.8/100*149.9*3.7851/100</f>
        <v>0</v>
      </c>
      <c r="E54" s="3">
        <f t="shared" si="1"/>
        <v>0</v>
      </c>
    </row>
    <row r="55" spans="1:5" x14ac:dyDescent="0.3">
      <c r="A55" t="s">
        <v>3</v>
      </c>
      <c r="B55" t="s">
        <v>4</v>
      </c>
      <c r="C55" s="1">
        <f>INDEX(matrix_nodes!$B$2:$Z$26,MATCH($A55,matrix_nodes!$A$2:$A$26,0),MATCH($B55,matrix_nodes!$B$1:$Z$1,0))</f>
        <v>4.4176577504374421</v>
      </c>
      <c r="D55" s="2">
        <f t="shared" ref="D55" si="5">C55*12.8/100*149.9*3.7851/100</f>
        <v>3.2083447360537551</v>
      </c>
      <c r="E55" s="3">
        <f t="shared" si="1"/>
        <v>27</v>
      </c>
    </row>
    <row r="56" spans="1:5" x14ac:dyDescent="0.3">
      <c r="A56" t="s">
        <v>3</v>
      </c>
      <c r="B56" t="s">
        <v>5</v>
      </c>
      <c r="C56" s="1">
        <f>INDEX(matrix_nodes!$B$2:$Z$26,MATCH($A56,matrix_nodes!$A$2:$A$26,0),MATCH($B56,matrix_nodes!$B$1:$Z$1,0))</f>
        <v>2.4648935068274245</v>
      </c>
      <c r="D56" s="2">
        <f t="shared" ref="D56:D62" si="6">C56*12.8/100*149.9*3.7851/100</f>
        <v>1.7901405120801326</v>
      </c>
      <c r="E56" s="3">
        <f t="shared" si="1"/>
        <v>15</v>
      </c>
    </row>
    <row r="57" spans="1:5" x14ac:dyDescent="0.3">
      <c r="A57" t="s">
        <v>3</v>
      </c>
      <c r="B57" t="s">
        <v>14</v>
      </c>
      <c r="C57" s="1">
        <f>INDEX(matrix_nodes!$B$2:$Z$26,MATCH($A57,matrix_nodes!$A$2:$A$26,0),MATCH($B57,matrix_nodes!$B$1:$Z$1,0))</f>
        <v>7.3201092888016364</v>
      </c>
      <c r="D57" s="2">
        <f t="shared" si="6"/>
        <v>5.3162638282106336</v>
      </c>
      <c r="E57" s="3">
        <f t="shared" si="1"/>
        <v>44</v>
      </c>
    </row>
    <row r="58" spans="1:5" x14ac:dyDescent="0.3">
      <c r="A58" t="s">
        <v>3</v>
      </c>
      <c r="B58" t="s">
        <v>15</v>
      </c>
      <c r="C58" s="1">
        <f>INDEX(matrix_nodes!$B$2:$Z$26,MATCH($A58,matrix_nodes!$A$2:$A$26,0),MATCH($B58,matrix_nodes!$B$1:$Z$1,0))</f>
        <v>6.9171164512389121</v>
      </c>
      <c r="D58" s="2">
        <f t="shared" si="6"/>
        <v>5.0235883829628198</v>
      </c>
      <c r="E58" s="3">
        <f t="shared" si="1"/>
        <v>42</v>
      </c>
    </row>
    <row r="59" spans="1:5" x14ac:dyDescent="0.3">
      <c r="A59" t="s">
        <v>3</v>
      </c>
      <c r="B59" t="s">
        <v>16</v>
      </c>
      <c r="C59" s="1">
        <f>INDEX(matrix_nodes!$B$2:$Z$26,MATCH($A59,matrix_nodes!$A$2:$A$26,0),MATCH($B59,matrix_nodes!$B$1:$Z$1,0))</f>
        <v>7.8121955940695704</v>
      </c>
      <c r="D59" s="2">
        <f t="shared" si="6"/>
        <v>5.6736438237601261</v>
      </c>
      <c r="E59" s="3">
        <f t="shared" si="1"/>
        <v>47</v>
      </c>
    </row>
    <row r="60" spans="1:5" x14ac:dyDescent="0.3">
      <c r="A60" t="s">
        <v>3</v>
      </c>
      <c r="B60" t="s">
        <v>17</v>
      </c>
      <c r="C60" s="1">
        <f>INDEX(matrix_nodes!$B$2:$Z$26,MATCH($A60,matrix_nodes!$A$2:$A$26,0),MATCH($B60,matrix_nodes!$B$1:$Z$1,0))</f>
        <v>4.7089383092157835</v>
      </c>
      <c r="D60" s="2">
        <f t="shared" si="6"/>
        <v>3.4198886129823722</v>
      </c>
      <c r="E60" s="3">
        <f t="shared" si="1"/>
        <v>29</v>
      </c>
    </row>
    <row r="61" spans="1:5" x14ac:dyDescent="0.3">
      <c r="A61" t="s">
        <v>3</v>
      </c>
      <c r="B61" t="s">
        <v>18</v>
      </c>
      <c r="C61" s="1">
        <f>INDEX(matrix_nodes!$B$2:$Z$26,MATCH($A61,matrix_nodes!$A$2:$A$26,0),MATCH($B61,matrix_nodes!$B$1:$Z$1,0))</f>
        <v>2.0271408436514715</v>
      </c>
      <c r="D61" s="2">
        <f t="shared" si="6"/>
        <v>1.4722205798592602</v>
      </c>
      <c r="E61" s="3">
        <f t="shared" si="1"/>
        <v>13</v>
      </c>
    </row>
    <row r="62" spans="1:5" x14ac:dyDescent="0.3">
      <c r="A62" t="s">
        <v>3</v>
      </c>
      <c r="B62" t="s">
        <v>21</v>
      </c>
      <c r="C62" s="1">
        <f>INDEX(matrix_nodes!$B$2:$Z$26,MATCH($A62,matrix_nodes!$A$2:$A$26,0),MATCH($B62,matrix_nodes!$B$1:$Z$1,0))</f>
        <v>9.1587389961719072</v>
      </c>
      <c r="D62" s="2">
        <f t="shared" si="6"/>
        <v>6.6515773079860514</v>
      </c>
      <c r="E62" s="3">
        <f t="shared" si="1"/>
        <v>55</v>
      </c>
    </row>
    <row r="63" spans="1:5" x14ac:dyDescent="0.3">
      <c r="A63" t="s">
        <v>3</v>
      </c>
      <c r="B63" t="s">
        <v>22</v>
      </c>
      <c r="C63" s="1">
        <f>INDEX(matrix_nodes!$B$2:$Z$26,MATCH($A63,matrix_nodes!$A$2:$A$26,0),MATCH($B63,matrix_nodes!$B$1:$Z$1,0))</f>
        <v>7.2859865495346616</v>
      </c>
      <c r="D63" s="2">
        <f t="shared" ref="D63" si="7">C63*12.8/100*149.9*3.7851/100</f>
        <v>5.2914820281954347</v>
      </c>
      <c r="E63" s="3">
        <f t="shared" si="1"/>
        <v>44</v>
      </c>
    </row>
    <row r="64" spans="1:5" x14ac:dyDescent="0.3">
      <c r="A64" t="s">
        <v>3</v>
      </c>
      <c r="B64" t="s">
        <v>23</v>
      </c>
      <c r="C64" s="1">
        <f>INDEX(matrix_nodes!$B$2:$Z$26,MATCH($A64,matrix_nodes!$A$2:$A$26,0),MATCH($B64,matrix_nodes!$B$1:$Z$1,0))</f>
        <v>6.9609553941969775</v>
      </c>
      <c r="D64" s="2">
        <f t="shared" ref="D64" si="8">C64*12.8/100*149.9*3.7851/100</f>
        <v>5.0554266216447878</v>
      </c>
      <c r="E64" s="3">
        <f t="shared" si="1"/>
        <v>42</v>
      </c>
    </row>
    <row r="65" spans="1:5" x14ac:dyDescent="0.3">
      <c r="A65" t="s">
        <v>3</v>
      </c>
      <c r="B65" t="s">
        <v>24</v>
      </c>
      <c r="C65" s="1">
        <f>INDEX(matrix_nodes!$B$2:$Z$26,MATCH($A65,matrix_nodes!$A$2:$A$26,0),MATCH($B65,matrix_nodes!$B$1:$Z$1,0))</f>
        <v>4.7726407784370277</v>
      </c>
      <c r="D65" s="2">
        <f t="shared" ref="D65" si="9">C65*12.8/100*149.9*3.7851/100</f>
        <v>3.466152831114564</v>
      </c>
      <c r="E65" s="3">
        <f t="shared" si="1"/>
        <v>29</v>
      </c>
    </row>
    <row r="66" spans="1:5" x14ac:dyDescent="0.3">
      <c r="A66" t="s">
        <v>3</v>
      </c>
      <c r="B66" t="s">
        <v>25</v>
      </c>
      <c r="C66" s="1">
        <f>INDEX(matrix_nodes!$B$2:$Z$26,MATCH($A66,matrix_nodes!$A$2:$A$26,0),MATCH($B66,matrix_nodes!$B$1:$Z$1,0))</f>
        <v>4.7522836615673523</v>
      </c>
      <c r="D66" s="2">
        <f t="shared" ref="D66:D69" si="10">C66*12.8/100*149.9*3.7851/100</f>
        <v>3.4513683791629415</v>
      </c>
      <c r="E66" s="3">
        <f t="shared" si="1"/>
        <v>29</v>
      </c>
    </row>
    <row r="67" spans="1:5" x14ac:dyDescent="0.3">
      <c r="A67" t="s">
        <v>3</v>
      </c>
      <c r="B67" t="s">
        <v>26</v>
      </c>
      <c r="C67" s="1">
        <f>INDEX(matrix_nodes!$B$2:$Z$26,MATCH($A67,matrix_nodes!$A$2:$A$26,0),MATCH($B67,matrix_nodes!$B$1:$Z$1,0))</f>
        <v>2.2692730113408568</v>
      </c>
      <c r="D67" s="2">
        <f t="shared" si="10"/>
        <v>1.6480702064082164</v>
      </c>
      <c r="E67" s="3">
        <f t="shared" ref="E67:E130" si="11">ROUNDUP(C67/10*60,0)</f>
        <v>14</v>
      </c>
    </row>
    <row r="68" spans="1:5" x14ac:dyDescent="0.3">
      <c r="A68" t="s">
        <v>3</v>
      </c>
      <c r="B68" t="s">
        <v>27</v>
      </c>
      <c r="C68" s="1">
        <f>INDEX(matrix_nodes!$B$2:$Z$26,MATCH($A68,matrix_nodes!$A$2:$A$26,0),MATCH($B68,matrix_nodes!$B$1:$Z$1,0))</f>
        <v>4.6637431318630753</v>
      </c>
      <c r="D68" s="2">
        <f t="shared" si="10"/>
        <v>3.3870654026872296</v>
      </c>
      <c r="E68" s="3">
        <f t="shared" si="11"/>
        <v>28</v>
      </c>
    </row>
    <row r="69" spans="1:5" x14ac:dyDescent="0.3">
      <c r="A69" t="s">
        <v>3</v>
      </c>
      <c r="B69" t="s">
        <v>28</v>
      </c>
      <c r="C69" s="1">
        <f>INDEX(matrix_nodes!$B$2:$Z$26,MATCH($A69,matrix_nodes!$A$2:$A$26,0),MATCH($B69,matrix_nodes!$B$1:$Z$1,0))</f>
        <v>4.9211787205912367</v>
      </c>
      <c r="D69" s="2">
        <f t="shared" si="10"/>
        <v>3.5740292108018594</v>
      </c>
      <c r="E69" s="3">
        <f t="shared" si="11"/>
        <v>30</v>
      </c>
    </row>
    <row r="70" spans="1:5" x14ac:dyDescent="0.3">
      <c r="A70" t="s">
        <v>3</v>
      </c>
      <c r="B70" t="s">
        <v>29</v>
      </c>
      <c r="C70" s="1">
        <f>INDEX(matrix_nodes!$B$2:$Z$26,MATCH($A70,matrix_nodes!$A$2:$A$26,0),MATCH($B70,matrix_nodes!$B$1:$Z$1,0))</f>
        <v>4.9146719117353097</v>
      </c>
      <c r="D70" s="2">
        <f t="shared" ref="D70:D79" si="12">C70*12.8/100*149.9*3.7851/100</f>
        <v>3.5693036102413918</v>
      </c>
      <c r="E70" s="3">
        <f t="shared" si="11"/>
        <v>30</v>
      </c>
    </row>
    <row r="71" spans="1:5" x14ac:dyDescent="0.3">
      <c r="A71" t="s">
        <v>3</v>
      </c>
      <c r="B71" t="s">
        <v>19</v>
      </c>
      <c r="C71" s="1">
        <f>INDEX(matrix_nodes!$B$2:$Z$26,MATCH($A71,matrix_nodes!$A$2:$A$26,0),MATCH($B71,matrix_nodes!$B$1:$Z$1,0))</f>
        <v>6.4885899855053246</v>
      </c>
      <c r="D71" s="2">
        <f t="shared" si="12"/>
        <v>4.7123690200640223</v>
      </c>
      <c r="E71" s="3">
        <f t="shared" si="11"/>
        <v>39</v>
      </c>
    </row>
    <row r="72" spans="1:5" x14ac:dyDescent="0.3">
      <c r="A72" t="s">
        <v>3</v>
      </c>
      <c r="B72" t="s">
        <v>33</v>
      </c>
      <c r="C72" s="1">
        <f>INDEX(matrix_nodes!$B$2:$Z$26,MATCH($A72,matrix_nodes!$A$2:$A$26,0),MATCH($B72,matrix_nodes!$B$1:$Z$1,0))</f>
        <v>8.3322806001718401</v>
      </c>
      <c r="D72" s="2">
        <f t="shared" si="12"/>
        <v>6.0513580075860398</v>
      </c>
      <c r="E72" s="3">
        <f t="shared" si="11"/>
        <v>50</v>
      </c>
    </row>
    <row r="73" spans="1:5" x14ac:dyDescent="0.3">
      <c r="A73" t="s">
        <v>3</v>
      </c>
      <c r="B73" t="s">
        <v>34</v>
      </c>
      <c r="C73" s="1">
        <f>INDEX(matrix_nodes!$B$2:$Z$26,MATCH($A73,matrix_nodes!$A$2:$A$26,0),MATCH($B73,matrix_nodes!$B$1:$Z$1,0))</f>
        <v>4.2765640413771431</v>
      </c>
      <c r="D73" s="2">
        <f t="shared" si="12"/>
        <v>3.1058747656924055</v>
      </c>
      <c r="E73" s="3">
        <f t="shared" si="11"/>
        <v>26</v>
      </c>
    </row>
    <row r="74" spans="1:5" x14ac:dyDescent="0.3">
      <c r="A74" t="s">
        <v>3</v>
      </c>
      <c r="B74" t="s">
        <v>35</v>
      </c>
      <c r="C74" s="1">
        <f>INDEX(matrix_nodes!$B$2:$Z$26,MATCH($A74,matrix_nodes!$A$2:$A$26,0),MATCH($B74,matrix_nodes!$B$1:$Z$1,0))</f>
        <v>6.5589785790167054</v>
      </c>
      <c r="D74" s="2">
        <f t="shared" si="12"/>
        <v>4.7634890674348496</v>
      </c>
      <c r="E74" s="3">
        <f t="shared" si="11"/>
        <v>40</v>
      </c>
    </row>
    <row r="75" spans="1:5" x14ac:dyDescent="0.3">
      <c r="A75" t="s">
        <v>3</v>
      </c>
      <c r="B75" t="s">
        <v>36</v>
      </c>
      <c r="C75" s="1">
        <f>INDEX(matrix_nodes!$B$2:$Z$26,MATCH($A75,matrix_nodes!$A$2:$A$26,0),MATCH($B75,matrix_nodes!$B$1:$Z$1,0))</f>
        <v>8.4281967229057972</v>
      </c>
      <c r="D75" s="2">
        <f t="shared" si="12"/>
        <v>6.121017543217949</v>
      </c>
      <c r="E75" s="3">
        <f t="shared" si="11"/>
        <v>51</v>
      </c>
    </row>
    <row r="76" spans="1:5" x14ac:dyDescent="0.3">
      <c r="A76" t="s">
        <v>3</v>
      </c>
      <c r="B76" t="s">
        <v>37</v>
      </c>
      <c r="C76" s="1">
        <f>INDEX(matrix_nodes!$B$2:$Z$26,MATCH($A76,matrix_nodes!$A$2:$A$26,0),MATCH($B76,matrix_nodes!$B$1:$Z$1,0))</f>
        <v>10.23844226432908</v>
      </c>
      <c r="D76" s="2">
        <f t="shared" si="12"/>
        <v>7.4357168888644223</v>
      </c>
      <c r="E76" s="3">
        <f t="shared" si="11"/>
        <v>62</v>
      </c>
    </row>
    <row r="77" spans="1:5" x14ac:dyDescent="0.3">
      <c r="A77" t="s">
        <v>4</v>
      </c>
      <c r="B77" t="s">
        <v>0</v>
      </c>
      <c r="C77" s="1">
        <f>INDEX(matrix_nodes!$B$2:$Z$26,MATCH($A77,matrix_nodes!$A$2:$A$26,0),MATCH($B77,matrix_nodes!$B$1:$Z$1,0))</f>
        <v>5.6877851576866023</v>
      </c>
      <c r="D77" s="2">
        <f t="shared" si="12"/>
        <v>4.1307807443121893</v>
      </c>
      <c r="E77" s="3">
        <f t="shared" si="11"/>
        <v>35</v>
      </c>
    </row>
    <row r="78" spans="1:5" x14ac:dyDescent="0.3">
      <c r="A78" t="s">
        <v>4</v>
      </c>
      <c r="B78" t="s">
        <v>1</v>
      </c>
      <c r="C78" s="1">
        <f>INDEX(matrix_nodes!$B$2:$Z$26,MATCH($A78,matrix_nodes!$A$2:$A$26,0),MATCH($B78,matrix_nodes!$B$1:$Z$1,0))</f>
        <v>3.7811373950175362</v>
      </c>
      <c r="D78" s="2">
        <f t="shared" si="12"/>
        <v>2.7460688317014315</v>
      </c>
      <c r="E78" s="3">
        <f t="shared" si="11"/>
        <v>23</v>
      </c>
    </row>
    <row r="79" spans="1:5" x14ac:dyDescent="0.3">
      <c r="A79" t="s">
        <v>4</v>
      </c>
      <c r="B79" t="s">
        <v>3</v>
      </c>
      <c r="C79" s="1">
        <f>INDEX(matrix_nodes!$B$2:$Z$26,MATCH($A79,matrix_nodes!$A$2:$A$26,0),MATCH($B79,matrix_nodes!$B$1:$Z$1,0))</f>
        <v>4.4176577504374421</v>
      </c>
      <c r="D79" s="2">
        <f t="shared" si="12"/>
        <v>3.2083447360537551</v>
      </c>
      <c r="E79" s="3">
        <f t="shared" si="11"/>
        <v>27</v>
      </c>
    </row>
    <row r="80" spans="1:5" x14ac:dyDescent="0.3">
      <c r="A80" t="s">
        <v>4</v>
      </c>
      <c r="B80" t="s">
        <v>4</v>
      </c>
      <c r="C80" s="1">
        <f>INDEX(matrix_nodes!$B$2:$Z$26,MATCH($A80,matrix_nodes!$A$2:$A$26,0),MATCH($B80,matrix_nodes!$B$1:$Z$1,0))</f>
        <v>0</v>
      </c>
      <c r="D80" s="2">
        <f t="shared" ref="D80:D91" si="13">C80*12.8/100*149.9*3.7851/100</f>
        <v>0</v>
      </c>
      <c r="E80" s="3">
        <f t="shared" si="11"/>
        <v>0</v>
      </c>
    </row>
    <row r="81" spans="1:5" x14ac:dyDescent="0.3">
      <c r="A81" t="s">
        <v>4</v>
      </c>
      <c r="B81" t="s">
        <v>5</v>
      </c>
      <c r="C81" s="1">
        <f>INDEX(matrix_nodes!$B$2:$Z$26,MATCH($A81,matrix_nodes!$A$2:$A$26,0),MATCH($B81,matrix_nodes!$B$1:$Z$1,0))</f>
        <v>4.3826247843044923</v>
      </c>
      <c r="D81" s="2">
        <f t="shared" si="13"/>
        <v>3.182901879492523</v>
      </c>
      <c r="E81" s="3">
        <f t="shared" si="11"/>
        <v>27</v>
      </c>
    </row>
    <row r="82" spans="1:5" x14ac:dyDescent="0.3">
      <c r="A82" t="s">
        <v>4</v>
      </c>
      <c r="B82" t="s">
        <v>14</v>
      </c>
      <c r="C82" s="1">
        <f>INDEX(matrix_nodes!$B$2:$Z$26,MATCH($A82,matrix_nodes!$A$2:$A$26,0),MATCH($B82,matrix_nodes!$B$1:$Z$1,0))</f>
        <v>3.1312138221462935</v>
      </c>
      <c r="D82" s="2">
        <f t="shared" si="13"/>
        <v>2.2740587775834493</v>
      </c>
      <c r="E82" s="3">
        <f t="shared" si="11"/>
        <v>19</v>
      </c>
    </row>
    <row r="83" spans="1:5" x14ac:dyDescent="0.3">
      <c r="A83" t="s">
        <v>4</v>
      </c>
      <c r="B83" t="s">
        <v>15</v>
      </c>
      <c r="C83" s="1">
        <f>INDEX(matrix_nodes!$B$2:$Z$26,MATCH($A83,matrix_nodes!$A$2:$A$26,0),MATCH($B83,matrix_nodes!$B$1:$Z$1,0))</f>
        <v>2.9418701534908034</v>
      </c>
      <c r="D83" s="2">
        <f t="shared" si="13"/>
        <v>2.1365470469438832</v>
      </c>
      <c r="E83" s="3">
        <f t="shared" si="11"/>
        <v>18</v>
      </c>
    </row>
    <row r="84" spans="1:5" x14ac:dyDescent="0.3">
      <c r="A84" t="s">
        <v>4</v>
      </c>
      <c r="B84" t="s">
        <v>16</v>
      </c>
      <c r="C84" s="1">
        <f>INDEX(matrix_nodes!$B$2:$Z$26,MATCH($A84,matrix_nodes!$A$2:$A$26,0),MATCH($B84,matrix_nodes!$B$1:$Z$1,0))</f>
        <v>5.1407878773588784</v>
      </c>
      <c r="D84" s="2">
        <f t="shared" si="13"/>
        <v>3.7335213946485823</v>
      </c>
      <c r="E84" s="3">
        <f t="shared" si="11"/>
        <v>31</v>
      </c>
    </row>
    <row r="85" spans="1:5" x14ac:dyDescent="0.3">
      <c r="A85" t="s">
        <v>4</v>
      </c>
      <c r="B85" t="s">
        <v>17</v>
      </c>
      <c r="C85" s="1">
        <f>INDEX(matrix_nodes!$B$2:$Z$26,MATCH($A85,matrix_nodes!$A$2:$A$26,0),MATCH($B85,matrix_nodes!$B$1:$Z$1,0))</f>
        <v>8.3184734176410036</v>
      </c>
      <c r="D85" s="2">
        <f t="shared" si="13"/>
        <v>6.0413304762798496</v>
      </c>
      <c r="E85" s="3">
        <f t="shared" si="11"/>
        <v>50</v>
      </c>
    </row>
    <row r="86" spans="1:5" x14ac:dyDescent="0.3">
      <c r="A86" t="s">
        <v>4</v>
      </c>
      <c r="B86" t="s">
        <v>18</v>
      </c>
      <c r="C86" s="1">
        <f>INDEX(matrix_nodes!$B$2:$Z$26,MATCH($A86,matrix_nodes!$A$2:$A$26,0),MATCH($B86,matrix_nodes!$B$1:$Z$1,0))</f>
        <v>2.505992817228333</v>
      </c>
      <c r="D86" s="2">
        <f t="shared" si="13"/>
        <v>1.8199890797214662</v>
      </c>
      <c r="E86" s="3">
        <f t="shared" si="11"/>
        <v>16</v>
      </c>
    </row>
    <row r="87" spans="1:5" x14ac:dyDescent="0.3">
      <c r="A87" t="s">
        <v>4</v>
      </c>
      <c r="B87" t="s">
        <v>21</v>
      </c>
      <c r="C87" s="1">
        <f>INDEX(matrix_nodes!$B$2:$Z$26,MATCH($A87,matrix_nodes!$A$2:$A$26,0),MATCH($B87,matrix_nodes!$B$1:$Z$1,0))</f>
        <v>6.6301734517280924</v>
      </c>
      <c r="D87" s="2">
        <f t="shared" si="13"/>
        <v>4.8151946788699993</v>
      </c>
      <c r="E87" s="3">
        <f t="shared" si="11"/>
        <v>40</v>
      </c>
    </row>
    <row r="88" spans="1:5" x14ac:dyDescent="0.3">
      <c r="A88" t="s">
        <v>4</v>
      </c>
      <c r="B88" t="s">
        <v>22</v>
      </c>
      <c r="C88" s="1">
        <f>INDEX(matrix_nodes!$B$2:$Z$26,MATCH($A88,matrix_nodes!$A$2:$A$26,0),MATCH($B88,matrix_nodes!$B$1:$Z$1,0))</f>
        <v>6.9551779272711638</v>
      </c>
      <c r="D88" s="2">
        <f t="shared" si="13"/>
        <v>5.0512307090942228</v>
      </c>
      <c r="E88" s="3">
        <f t="shared" si="11"/>
        <v>42</v>
      </c>
    </row>
    <row r="89" spans="1:5" x14ac:dyDescent="0.3">
      <c r="A89" t="s">
        <v>4</v>
      </c>
      <c r="B89" t="s">
        <v>23</v>
      </c>
      <c r="C89" s="1">
        <f>INDEX(matrix_nodes!$B$2:$Z$26,MATCH($A89,matrix_nodes!$A$2:$A$26,0),MATCH($B89,matrix_nodes!$B$1:$Z$1,0))</f>
        <v>4.4570169396133101</v>
      </c>
      <c r="D89" s="2">
        <f t="shared" si="13"/>
        <v>3.2369295324643046</v>
      </c>
      <c r="E89" s="3">
        <f t="shared" si="11"/>
        <v>27</v>
      </c>
    </row>
    <row r="90" spans="1:5" x14ac:dyDescent="0.3">
      <c r="A90" t="s">
        <v>4</v>
      </c>
      <c r="B90" t="s">
        <v>24</v>
      </c>
      <c r="C90" s="1">
        <f>INDEX(matrix_nodes!$B$2:$Z$26,MATCH($A90,matrix_nodes!$A$2:$A$26,0),MATCH($B90,matrix_nodes!$B$1:$Z$1,0))</f>
        <v>7.3469449433080687</v>
      </c>
      <c r="D90" s="2">
        <f t="shared" si="13"/>
        <v>5.3357533486167226</v>
      </c>
      <c r="E90" s="3">
        <f t="shared" si="11"/>
        <v>45</v>
      </c>
    </row>
    <row r="91" spans="1:5" x14ac:dyDescent="0.3">
      <c r="A91" t="s">
        <v>4</v>
      </c>
      <c r="B91" t="s">
        <v>25</v>
      </c>
      <c r="C91" s="1">
        <f>INDEX(matrix_nodes!$B$2:$Z$26,MATCH($A91,matrix_nodes!$A$2:$A$26,0),MATCH($B91,matrix_nodes!$B$1:$Z$1,0))</f>
        <v>8.3937417163026886</v>
      </c>
      <c r="D91" s="2">
        <f t="shared" si="13"/>
        <v>6.0959944324858348</v>
      </c>
      <c r="E91" s="3">
        <f t="shared" si="11"/>
        <v>51</v>
      </c>
    </row>
    <row r="92" spans="1:5" x14ac:dyDescent="0.3">
      <c r="A92" t="s">
        <v>4</v>
      </c>
      <c r="B92" t="s">
        <v>26</v>
      </c>
      <c r="C92" s="1">
        <f>INDEX(matrix_nodes!$B$2:$Z$26,MATCH($A92,matrix_nodes!$A$2:$A$26,0),MATCH($B92,matrix_nodes!$B$1:$Z$1,0))</f>
        <v>6.6056415282696044</v>
      </c>
      <c r="D92" s="2">
        <f t="shared" ref="D92:D155" si="14">C92*12.8/100*149.9*3.7851/100</f>
        <v>4.797378253981603</v>
      </c>
      <c r="E92" s="3">
        <f t="shared" si="11"/>
        <v>40</v>
      </c>
    </row>
    <row r="93" spans="1:5" x14ac:dyDescent="0.3">
      <c r="A93" t="s">
        <v>4</v>
      </c>
      <c r="B93" t="s">
        <v>27</v>
      </c>
      <c r="C93" s="1">
        <f>INDEX(matrix_nodes!$B$2:$Z$26,MATCH($A93,matrix_nodes!$A$2:$A$26,0),MATCH($B93,matrix_nodes!$B$1:$Z$1,0))</f>
        <v>6.9155187802506912</v>
      </c>
      <c r="D93" s="2">
        <f t="shared" si="14"/>
        <v>5.0224280668870671</v>
      </c>
      <c r="E93" s="3">
        <f t="shared" si="11"/>
        <v>42</v>
      </c>
    </row>
    <row r="94" spans="1:5" x14ac:dyDescent="0.3">
      <c r="A94" t="s">
        <v>4</v>
      </c>
      <c r="B94" t="s">
        <v>28</v>
      </c>
      <c r="C94" s="1">
        <f>INDEX(matrix_nodes!$B$2:$Z$26,MATCH($A94,matrix_nodes!$A$2:$A$26,0),MATCH($B94,matrix_nodes!$B$1:$Z$1,0))</f>
        <v>5.0525340176984459</v>
      </c>
      <c r="D94" s="2">
        <f t="shared" si="14"/>
        <v>3.6694266136416247</v>
      </c>
      <c r="E94" s="3">
        <f t="shared" si="11"/>
        <v>31</v>
      </c>
    </row>
    <row r="95" spans="1:5" x14ac:dyDescent="0.3">
      <c r="A95" t="s">
        <v>4</v>
      </c>
      <c r="B95" t="s">
        <v>29</v>
      </c>
      <c r="C95" s="1">
        <f>INDEX(matrix_nodes!$B$2:$Z$26,MATCH($A95,matrix_nodes!$A$2:$A$26,0),MATCH($B95,matrix_nodes!$B$1:$Z$1,0))</f>
        <v>3.0180954259267549</v>
      </c>
      <c r="D95" s="2">
        <f t="shared" si="14"/>
        <v>2.1919060098580947</v>
      </c>
      <c r="E95" s="3">
        <f t="shared" si="11"/>
        <v>19</v>
      </c>
    </row>
    <row r="96" spans="1:5" x14ac:dyDescent="0.3">
      <c r="A96" t="s">
        <v>4</v>
      </c>
      <c r="B96" t="s">
        <v>19</v>
      </c>
      <c r="C96" s="1">
        <f>INDEX(matrix_nodes!$B$2:$Z$26,MATCH($A96,matrix_nodes!$A$2:$A$26,0),MATCH($B96,matrix_nodes!$B$1:$Z$1,0))</f>
        <v>2.6803917624108609</v>
      </c>
      <c r="D96" s="2">
        <f t="shared" si="14"/>
        <v>1.9466471345909917</v>
      </c>
      <c r="E96" s="3">
        <f t="shared" si="11"/>
        <v>17</v>
      </c>
    </row>
    <row r="97" spans="1:5" x14ac:dyDescent="0.3">
      <c r="A97" t="s">
        <v>4</v>
      </c>
      <c r="B97" t="s">
        <v>33</v>
      </c>
      <c r="C97" s="1">
        <f>INDEX(matrix_nodes!$B$2:$Z$26,MATCH($A97,matrix_nodes!$A$2:$A$26,0),MATCH($B97,matrix_nodes!$B$1:$Z$1,0))</f>
        <v>10.819390001289351</v>
      </c>
      <c r="D97" s="2">
        <f t="shared" si="14"/>
        <v>7.8576329174690045</v>
      </c>
      <c r="E97" s="3">
        <f t="shared" si="11"/>
        <v>65</v>
      </c>
    </row>
    <row r="98" spans="1:5" x14ac:dyDescent="0.3">
      <c r="A98" t="s">
        <v>4</v>
      </c>
      <c r="B98" t="s">
        <v>34</v>
      </c>
      <c r="C98" s="1">
        <f>INDEX(matrix_nodes!$B$2:$Z$26,MATCH($A98,matrix_nodes!$A$2:$A$26,0),MATCH($B98,matrix_nodes!$B$1:$Z$1,0))</f>
        <v>8.5817772052180423</v>
      </c>
      <c r="D98" s="2">
        <f t="shared" si="14"/>
        <v>6.2325560914312641</v>
      </c>
      <c r="E98" s="3">
        <f t="shared" si="11"/>
        <v>52</v>
      </c>
    </row>
    <row r="99" spans="1:5" x14ac:dyDescent="0.3">
      <c r="A99" t="s">
        <v>4</v>
      </c>
      <c r="B99" t="s">
        <v>35</v>
      </c>
      <c r="C99" s="1">
        <f>INDEX(matrix_nodes!$B$2:$Z$26,MATCH($A99,matrix_nodes!$A$2:$A$26,0),MATCH($B99,matrix_nodes!$B$1:$Z$1,0))</f>
        <v>7.3218372011401618</v>
      </c>
      <c r="D99" s="2">
        <f t="shared" si="14"/>
        <v>5.3175187326801154</v>
      </c>
      <c r="E99" s="3">
        <f t="shared" si="11"/>
        <v>44</v>
      </c>
    </row>
    <row r="100" spans="1:5" x14ac:dyDescent="0.3">
      <c r="A100" t="s">
        <v>4</v>
      </c>
      <c r="B100" t="s">
        <v>36</v>
      </c>
      <c r="C100" s="1">
        <f>INDEX(matrix_nodes!$B$2:$Z$26,MATCH($A100,matrix_nodes!$A$2:$A$26,0),MATCH($B100,matrix_nodes!$B$1:$Z$1,0))</f>
        <v>4.8720016420358485</v>
      </c>
      <c r="D100" s="2">
        <f t="shared" si="14"/>
        <v>3.5383141260146647</v>
      </c>
      <c r="E100" s="3">
        <f t="shared" si="11"/>
        <v>30</v>
      </c>
    </row>
    <row r="101" spans="1:5" x14ac:dyDescent="0.3">
      <c r="A101" t="s">
        <v>4</v>
      </c>
      <c r="B101" t="s">
        <v>37</v>
      </c>
      <c r="C101" s="1">
        <f>INDEX(matrix_nodes!$B$2:$Z$26,MATCH($A101,matrix_nodes!$A$2:$A$26,0),MATCH($B101,matrix_nodes!$B$1:$Z$1,0))</f>
        <v>8.98</v>
      </c>
      <c r="D101" s="2">
        <f t="shared" si="14"/>
        <v>6.5217672706560021</v>
      </c>
      <c r="E101" s="3">
        <f t="shared" si="11"/>
        <v>54</v>
      </c>
    </row>
    <row r="102" spans="1:5" x14ac:dyDescent="0.3">
      <c r="A102" t="s">
        <v>5</v>
      </c>
      <c r="B102" t="s">
        <v>0</v>
      </c>
      <c r="C102" s="1">
        <f>INDEX(matrix_nodes!$B$2:$Z$26,MATCH($A102,matrix_nodes!$A$2:$A$26,0),MATCH($B102,matrix_nodes!$B$1:$Z$1,0))</f>
        <v>6.3884661695903189</v>
      </c>
      <c r="D102" s="2">
        <f t="shared" si="14"/>
        <v>4.6396536274529225</v>
      </c>
      <c r="E102" s="3">
        <f t="shared" si="11"/>
        <v>39</v>
      </c>
    </row>
    <row r="103" spans="1:5" x14ac:dyDescent="0.3">
      <c r="A103" t="s">
        <v>5</v>
      </c>
      <c r="B103" t="s">
        <v>1</v>
      </c>
      <c r="C103" s="1">
        <f>INDEX(matrix_nodes!$B$2:$Z$26,MATCH($A103,matrix_nodes!$A$2:$A$26,0),MATCH($B103,matrix_nodes!$B$1:$Z$1,0))</f>
        <v>6.7754852224766902</v>
      </c>
      <c r="D103" s="2">
        <f t="shared" si="14"/>
        <v>4.9207280363877359</v>
      </c>
      <c r="E103" s="3">
        <f t="shared" si="11"/>
        <v>41</v>
      </c>
    </row>
    <row r="104" spans="1:5" x14ac:dyDescent="0.3">
      <c r="A104" t="s">
        <v>5</v>
      </c>
      <c r="B104" t="s">
        <v>3</v>
      </c>
      <c r="C104" s="1">
        <f>INDEX(matrix_nodes!$B$2:$Z$26,MATCH($A104,matrix_nodes!$A$2:$A$26,0),MATCH($B104,matrix_nodes!$B$1:$Z$1,0))</f>
        <v>2.4648935068274245</v>
      </c>
      <c r="D104" s="2">
        <f t="shared" si="14"/>
        <v>1.7901405120801326</v>
      </c>
      <c r="E104" s="3">
        <f t="shared" si="11"/>
        <v>15</v>
      </c>
    </row>
    <row r="105" spans="1:5" x14ac:dyDescent="0.3">
      <c r="A105" t="s">
        <v>5</v>
      </c>
      <c r="B105" t="s">
        <v>4</v>
      </c>
      <c r="C105" s="1">
        <f>INDEX(matrix_nodes!$B$2:$Z$26,MATCH($A105,matrix_nodes!$A$2:$A$26,0),MATCH($B105,matrix_nodes!$B$1:$Z$1,0))</f>
        <v>4.3826247843044923</v>
      </c>
      <c r="D105" s="2">
        <f t="shared" si="14"/>
        <v>3.182901879492523</v>
      </c>
      <c r="E105" s="3">
        <f t="shared" si="11"/>
        <v>27</v>
      </c>
    </row>
    <row r="106" spans="1:5" x14ac:dyDescent="0.3">
      <c r="A106" t="s">
        <v>5</v>
      </c>
      <c r="B106" t="s">
        <v>5</v>
      </c>
      <c r="C106" s="1">
        <f>INDEX(matrix_nodes!$B$2:$Z$26,MATCH($A106,matrix_nodes!$A$2:$A$26,0),MATCH($B106,matrix_nodes!$B$1:$Z$1,0))</f>
        <v>0</v>
      </c>
      <c r="D106" s="2">
        <f t="shared" si="14"/>
        <v>0</v>
      </c>
      <c r="E106" s="3">
        <f t="shared" si="11"/>
        <v>0</v>
      </c>
    </row>
    <row r="107" spans="1:5" x14ac:dyDescent="0.3">
      <c r="A107" t="s">
        <v>5</v>
      </c>
      <c r="B107" t="s">
        <v>14</v>
      </c>
      <c r="C107" s="1">
        <f>INDEX(matrix_nodes!$B$2:$Z$26,MATCH($A107,matrix_nodes!$A$2:$A$26,0),MATCH($B107,matrix_nodes!$B$1:$Z$1,0))</f>
        <v>6.497484128491581</v>
      </c>
      <c r="D107" s="2">
        <f t="shared" si="14"/>
        <v>4.7188284332743002</v>
      </c>
      <c r="E107" s="3">
        <f t="shared" si="11"/>
        <v>39</v>
      </c>
    </row>
    <row r="108" spans="1:5" x14ac:dyDescent="0.3">
      <c r="A108" t="s">
        <v>5</v>
      </c>
      <c r="B108" t="s">
        <v>15</v>
      </c>
      <c r="C108" s="1">
        <f>INDEX(matrix_nodes!$B$2:$Z$26,MATCH($A108,matrix_nodes!$A$2:$A$26,0),MATCH($B108,matrix_nodes!$B$1:$Z$1,0))</f>
        <v>7.306161783043132</v>
      </c>
      <c r="D108" s="2">
        <f t="shared" si="14"/>
        <v>5.3061343864998198</v>
      </c>
      <c r="E108" s="3">
        <f t="shared" si="11"/>
        <v>44</v>
      </c>
    </row>
    <row r="109" spans="1:5" x14ac:dyDescent="0.3">
      <c r="A109" t="s">
        <v>5</v>
      </c>
      <c r="B109" t="s">
        <v>16</v>
      </c>
      <c r="C109" s="1">
        <f>INDEX(matrix_nodes!$B$2:$Z$26,MATCH($A109,matrix_nodes!$A$2:$A$26,0),MATCH($B109,matrix_nodes!$B$1:$Z$1,0))</f>
        <v>5.9498319303993794</v>
      </c>
      <c r="D109" s="2">
        <f t="shared" si="14"/>
        <v>4.321093446501413</v>
      </c>
      <c r="E109" s="3">
        <f t="shared" si="11"/>
        <v>36</v>
      </c>
    </row>
    <row r="110" spans="1:5" x14ac:dyDescent="0.3">
      <c r="A110" t="s">
        <v>5</v>
      </c>
      <c r="B110" t="s">
        <v>17</v>
      </c>
      <c r="C110" s="1">
        <f>INDEX(matrix_nodes!$B$2:$Z$26,MATCH($A110,matrix_nodes!$A$2:$A$26,0),MATCH($B110,matrix_nodes!$B$1:$Z$1,0))</f>
        <v>4.0121814515298286</v>
      </c>
      <c r="D110" s="2">
        <f t="shared" si="14"/>
        <v>2.9138656653140664</v>
      </c>
      <c r="E110" s="3">
        <f t="shared" si="11"/>
        <v>25</v>
      </c>
    </row>
    <row r="111" spans="1:5" x14ac:dyDescent="0.3">
      <c r="A111" t="s">
        <v>5</v>
      </c>
      <c r="B111" t="s">
        <v>18</v>
      </c>
      <c r="C111" s="1">
        <f>INDEX(matrix_nodes!$B$2:$Z$26,MATCH($A111,matrix_nodes!$A$2:$A$26,0),MATCH($B111,matrix_nodes!$B$1:$Z$1,0))</f>
        <v>3.1192627334035201</v>
      </c>
      <c r="D111" s="2">
        <f t="shared" si="14"/>
        <v>2.2653792431278452</v>
      </c>
      <c r="E111" s="3">
        <f t="shared" si="11"/>
        <v>19</v>
      </c>
    </row>
    <row r="112" spans="1:5" x14ac:dyDescent="0.3">
      <c r="A112" t="s">
        <v>5</v>
      </c>
      <c r="B112" t="s">
        <v>21</v>
      </c>
      <c r="C112" s="1">
        <f>INDEX(matrix_nodes!$B$2:$Z$26,MATCH($A112,matrix_nodes!$A$2:$A$26,0),MATCH($B112,matrix_nodes!$B$1:$Z$1,0))</f>
        <v>10.465572129606675</v>
      </c>
      <c r="D112" s="2">
        <f t="shared" si="14"/>
        <v>7.6006710226679761</v>
      </c>
      <c r="E112" s="3">
        <f t="shared" si="11"/>
        <v>63</v>
      </c>
    </row>
    <row r="113" spans="1:5" x14ac:dyDescent="0.3">
      <c r="A113" t="s">
        <v>5</v>
      </c>
      <c r="B113" t="s">
        <v>22</v>
      </c>
      <c r="C113" s="1">
        <f>INDEX(matrix_nodes!$B$2:$Z$26,MATCH($A113,matrix_nodes!$A$2:$A$26,0),MATCH($B113,matrix_nodes!$B$1:$Z$1,0))</f>
        <v>9.3281563022925393</v>
      </c>
      <c r="D113" s="2">
        <f t="shared" si="14"/>
        <v>6.7746174240373032</v>
      </c>
      <c r="E113" s="3">
        <f t="shared" si="11"/>
        <v>56</v>
      </c>
    </row>
    <row r="114" spans="1:5" x14ac:dyDescent="0.3">
      <c r="A114" t="s">
        <v>5</v>
      </c>
      <c r="B114" t="s">
        <v>23</v>
      </c>
      <c r="C114" s="1">
        <f>INDEX(matrix_nodes!$B$2:$Z$26,MATCH($A114,matrix_nodes!$A$2:$A$26,0),MATCH($B114,matrix_nodes!$B$1:$Z$1,0))</f>
        <v>8.1917031196204864</v>
      </c>
      <c r="D114" s="2">
        <f t="shared" si="14"/>
        <v>5.9492629506093033</v>
      </c>
      <c r="E114" s="3">
        <f t="shared" si="11"/>
        <v>50</v>
      </c>
    </row>
    <row r="115" spans="1:5" x14ac:dyDescent="0.3">
      <c r="A115" t="s">
        <v>5</v>
      </c>
      <c r="B115" t="s">
        <v>24</v>
      </c>
      <c r="C115" s="1">
        <f>INDEX(matrix_nodes!$B$2:$Z$26,MATCH($A115,matrix_nodes!$A$2:$A$26,0),MATCH($B115,matrix_nodes!$B$1:$Z$1,0))</f>
        <v>7.2373061286641738</v>
      </c>
      <c r="D115" s="2">
        <f t="shared" si="14"/>
        <v>5.2561276433897648</v>
      </c>
      <c r="E115" s="3">
        <f t="shared" si="11"/>
        <v>44</v>
      </c>
    </row>
    <row r="116" spans="1:5" x14ac:dyDescent="0.3">
      <c r="A116" t="s">
        <v>5</v>
      </c>
      <c r="B116" t="s">
        <v>25</v>
      </c>
      <c r="C116" s="1">
        <f>INDEX(matrix_nodes!$B$2:$Z$26,MATCH($A116,matrix_nodes!$A$2:$A$26,0),MATCH($B116,matrix_nodes!$B$1:$Z$1,0))</f>
        <v>7.0581371480015891</v>
      </c>
      <c r="D116" s="2">
        <f t="shared" si="14"/>
        <v>5.126005327799338</v>
      </c>
      <c r="E116" s="3">
        <f t="shared" si="11"/>
        <v>43</v>
      </c>
    </row>
    <row r="117" spans="1:5" x14ac:dyDescent="0.3">
      <c r="A117" t="s">
        <v>5</v>
      </c>
      <c r="B117" t="s">
        <v>26</v>
      </c>
      <c r="C117" s="1">
        <f>INDEX(matrix_nodes!$B$2:$Z$26,MATCH($A117,matrix_nodes!$A$2:$A$26,0),MATCH($B117,matrix_nodes!$B$1:$Z$1,0))</f>
        <v>3.2960734215123306</v>
      </c>
      <c r="D117" s="2">
        <f t="shared" si="14"/>
        <v>2.3937888376501402</v>
      </c>
      <c r="E117" s="3">
        <f t="shared" si="11"/>
        <v>20</v>
      </c>
    </row>
    <row r="118" spans="1:5" x14ac:dyDescent="0.3">
      <c r="A118" t="s">
        <v>5</v>
      </c>
      <c r="B118" t="s">
        <v>27</v>
      </c>
      <c r="C118" s="1">
        <f>INDEX(matrix_nodes!$B$2:$Z$26,MATCH($A118,matrix_nodes!$A$2:$A$26,0),MATCH($B118,matrix_nodes!$B$1:$Z$1,0))</f>
        <v>2.6828715958837837</v>
      </c>
      <c r="D118" s="2">
        <f t="shared" si="14"/>
        <v>1.9484481253237744</v>
      </c>
      <c r="E118" s="3">
        <f t="shared" si="11"/>
        <v>17</v>
      </c>
    </row>
    <row r="119" spans="1:5" x14ac:dyDescent="0.3">
      <c r="A119" t="s">
        <v>5</v>
      </c>
      <c r="B119" t="s">
        <v>28</v>
      </c>
      <c r="C119" s="1">
        <f>INDEX(matrix_nodes!$B$2:$Z$26,MATCH($A119,matrix_nodes!$A$2:$A$26,0),MATCH($B119,matrix_nodes!$B$1:$Z$1,0))</f>
        <v>2.5004999500099974</v>
      </c>
      <c r="D119" s="2">
        <f t="shared" si="14"/>
        <v>1.8159998590481252</v>
      </c>
      <c r="E119" s="3">
        <f t="shared" si="11"/>
        <v>16</v>
      </c>
    </row>
    <row r="120" spans="1:5" x14ac:dyDescent="0.3">
      <c r="A120" t="s">
        <v>5</v>
      </c>
      <c r="B120" t="s">
        <v>29</v>
      </c>
      <c r="C120" s="1">
        <f>INDEX(matrix_nodes!$B$2:$Z$26,MATCH($A120,matrix_nodes!$A$2:$A$26,0),MATCH($B120,matrix_nodes!$B$1:$Z$1,0))</f>
        <v>3.2485843070482257</v>
      </c>
      <c r="D120" s="2">
        <f t="shared" si="14"/>
        <v>2.3592996447298238</v>
      </c>
      <c r="E120" s="3">
        <f t="shared" si="11"/>
        <v>20</v>
      </c>
    </row>
    <row r="121" spans="1:5" x14ac:dyDescent="0.3">
      <c r="A121" t="s">
        <v>5</v>
      </c>
      <c r="B121" t="s">
        <v>19</v>
      </c>
      <c r="C121" s="1">
        <f>INDEX(matrix_nodes!$B$2:$Z$26,MATCH($A121,matrix_nodes!$A$2:$A$26,0),MATCH($B121,matrix_nodes!$B$1:$Z$1,0))</f>
        <v>5.4477242955201026</v>
      </c>
      <c r="D121" s="2">
        <f t="shared" si="14"/>
        <v>3.9564354131492792</v>
      </c>
      <c r="E121" s="3">
        <f t="shared" si="11"/>
        <v>33</v>
      </c>
    </row>
    <row r="122" spans="1:5" x14ac:dyDescent="0.3">
      <c r="A122" t="s">
        <v>5</v>
      </c>
      <c r="B122" t="s">
        <v>33</v>
      </c>
      <c r="C122" s="1">
        <f>INDEX(matrix_nodes!$B$2:$Z$26,MATCH($A122,matrix_nodes!$A$2:$A$26,0),MATCH($B122,matrix_nodes!$B$1:$Z$1,0))</f>
        <v>10.788707058772149</v>
      </c>
      <c r="D122" s="2">
        <f t="shared" si="14"/>
        <v>7.8353492860351404</v>
      </c>
      <c r="E122" s="3">
        <f t="shared" si="11"/>
        <v>65</v>
      </c>
    </row>
    <row r="123" spans="1:5" x14ac:dyDescent="0.3">
      <c r="A123" t="s">
        <v>5</v>
      </c>
      <c r="B123" t="s">
        <v>34</v>
      </c>
      <c r="C123" s="1">
        <f>INDEX(matrix_nodes!$B$2:$Z$26,MATCH($A123,matrix_nodes!$A$2:$A$26,0),MATCH($B123,matrix_nodes!$B$1:$Z$1,0))</f>
        <v>4.8833697382033243</v>
      </c>
      <c r="D123" s="2">
        <f t="shared" si="14"/>
        <v>3.5465702593681967</v>
      </c>
      <c r="E123" s="3">
        <f t="shared" si="11"/>
        <v>30</v>
      </c>
    </row>
    <row r="124" spans="1:5" x14ac:dyDescent="0.3">
      <c r="A124" t="s">
        <v>5</v>
      </c>
      <c r="B124" t="s">
        <v>35</v>
      </c>
      <c r="C124" s="1">
        <f>INDEX(matrix_nodes!$B$2:$Z$26,MATCH($A124,matrix_nodes!$A$2:$A$26,0),MATCH($B124,matrix_nodes!$B$1:$Z$1,0))</f>
        <v>4.1341141735564095</v>
      </c>
      <c r="D124" s="2">
        <f t="shared" si="14"/>
        <v>3.0024198786475802</v>
      </c>
      <c r="E124" s="3">
        <f t="shared" si="11"/>
        <v>25</v>
      </c>
    </row>
    <row r="125" spans="1:5" x14ac:dyDescent="0.3">
      <c r="A125" t="s">
        <v>5</v>
      </c>
      <c r="B125" t="s">
        <v>36</v>
      </c>
      <c r="C125" s="1">
        <f>INDEX(matrix_nodes!$B$2:$Z$26,MATCH($A125,matrix_nodes!$A$2:$A$26,0),MATCH($B125,matrix_nodes!$B$1:$Z$1,0))</f>
        <v>9.1499617485539257</v>
      </c>
      <c r="D125" s="2">
        <f t="shared" si="14"/>
        <v>6.6452027905872333</v>
      </c>
      <c r="E125" s="3">
        <f t="shared" si="11"/>
        <v>55</v>
      </c>
    </row>
    <row r="126" spans="1:5" x14ac:dyDescent="0.3">
      <c r="A126" t="s">
        <v>5</v>
      </c>
      <c r="B126" t="s">
        <v>37</v>
      </c>
      <c r="C126" s="1">
        <f>INDEX(matrix_nodes!$B$2:$Z$26,MATCH($A126,matrix_nodes!$A$2:$A$26,0),MATCH($B126,matrix_nodes!$B$1:$Z$1,0))</f>
        <v>12.083252873295336</v>
      </c>
      <c r="D126" s="2">
        <f t="shared" si="14"/>
        <v>8.775519277518665</v>
      </c>
      <c r="E126" s="3">
        <f t="shared" si="11"/>
        <v>73</v>
      </c>
    </row>
    <row r="127" spans="1:5" x14ac:dyDescent="0.3">
      <c r="A127" t="s">
        <v>14</v>
      </c>
      <c r="B127" t="s">
        <v>0</v>
      </c>
      <c r="C127" s="1">
        <f>INDEX(matrix_nodes!$B$2:$Z$26,MATCH($A127,matrix_nodes!$A$2:$A$26,0),MATCH($B127,matrix_nodes!$B$1:$Z$1,0))</f>
        <v>8.7373222442576761</v>
      </c>
      <c r="D127" s="2">
        <f t="shared" si="14"/>
        <v>6.345521408215407</v>
      </c>
      <c r="E127" s="3">
        <f t="shared" si="11"/>
        <v>53</v>
      </c>
    </row>
    <row r="128" spans="1:5" x14ac:dyDescent="0.3">
      <c r="A128" t="s">
        <v>14</v>
      </c>
      <c r="B128" t="s">
        <v>1</v>
      </c>
      <c r="C128" s="1">
        <f>INDEX(matrix_nodes!$B$2:$Z$26,MATCH($A128,matrix_nodes!$A$2:$A$26,0),MATCH($B128,matrix_nodes!$B$1:$Z$1,0))</f>
        <v>6.2520156749643547</v>
      </c>
      <c r="D128" s="2">
        <f t="shared" si="14"/>
        <v>4.5405558134310482</v>
      </c>
      <c r="E128" s="3">
        <f t="shared" si="11"/>
        <v>38</v>
      </c>
    </row>
    <row r="129" spans="1:5" x14ac:dyDescent="0.3">
      <c r="A129" t="s">
        <v>14</v>
      </c>
      <c r="B129" t="s">
        <v>3</v>
      </c>
      <c r="C129" s="1">
        <f>INDEX(matrix_nodes!$B$2:$Z$26,MATCH($A129,matrix_nodes!$A$2:$A$26,0),MATCH($B129,matrix_nodes!$B$1:$Z$1,0))</f>
        <v>7.3201092888016364</v>
      </c>
      <c r="D129" s="2">
        <f t="shared" si="14"/>
        <v>5.3162638282106336</v>
      </c>
      <c r="E129" s="3">
        <f t="shared" si="11"/>
        <v>44</v>
      </c>
    </row>
    <row r="130" spans="1:5" x14ac:dyDescent="0.3">
      <c r="A130" t="s">
        <v>14</v>
      </c>
      <c r="B130" t="s">
        <v>4</v>
      </c>
      <c r="C130" s="1">
        <f>INDEX(matrix_nodes!$B$2:$Z$26,MATCH($A130,matrix_nodes!$A$2:$A$26,0),MATCH($B130,matrix_nodes!$B$1:$Z$1,0))</f>
        <v>3.1312138221462935</v>
      </c>
      <c r="D130" s="2">
        <f t="shared" si="14"/>
        <v>2.2740587775834493</v>
      </c>
      <c r="E130" s="3">
        <f t="shared" si="11"/>
        <v>19</v>
      </c>
    </row>
    <row r="131" spans="1:5" x14ac:dyDescent="0.3">
      <c r="A131" t="s">
        <v>14</v>
      </c>
      <c r="B131" t="s">
        <v>5</v>
      </c>
      <c r="C131" s="1">
        <f>INDEX(matrix_nodes!$B$2:$Z$26,MATCH($A131,matrix_nodes!$A$2:$A$26,0),MATCH($B131,matrix_nodes!$B$1:$Z$1,0))</f>
        <v>6.497484128491581</v>
      </c>
      <c r="D131" s="2">
        <f t="shared" si="14"/>
        <v>4.7188284332743002</v>
      </c>
      <c r="E131" s="3">
        <f t="shared" ref="E131:E194" si="15">ROUNDUP(C131/10*60,0)</f>
        <v>39</v>
      </c>
    </row>
    <row r="132" spans="1:5" x14ac:dyDescent="0.3">
      <c r="A132" t="s">
        <v>14</v>
      </c>
      <c r="B132" t="s">
        <v>14</v>
      </c>
      <c r="C132" s="1">
        <f>INDEX(matrix_nodes!$B$2:$Z$26,MATCH($A132,matrix_nodes!$A$2:$A$26,0),MATCH($B132,matrix_nodes!$B$1:$Z$1,0))</f>
        <v>0</v>
      </c>
      <c r="D132" s="2">
        <f t="shared" si="14"/>
        <v>0</v>
      </c>
      <c r="E132" s="3">
        <f t="shared" si="15"/>
        <v>0</v>
      </c>
    </row>
    <row r="133" spans="1:5" x14ac:dyDescent="0.3">
      <c r="A133" t="s">
        <v>14</v>
      </c>
      <c r="B133" t="s">
        <v>15</v>
      </c>
      <c r="C133" s="1">
        <f>INDEX(matrix_nodes!$B$2:$Z$26,MATCH($A133,matrix_nodes!$A$2:$A$26,0),MATCH($B133,matrix_nodes!$B$1:$Z$1,0))</f>
        <v>3.4656168282139905</v>
      </c>
      <c r="D133" s="2">
        <f t="shared" si="14"/>
        <v>2.5169205348419443</v>
      </c>
      <c r="E133" s="3">
        <f t="shared" si="15"/>
        <v>21</v>
      </c>
    </row>
    <row r="134" spans="1:5" x14ac:dyDescent="0.3">
      <c r="A134" t="s">
        <v>14</v>
      </c>
      <c r="B134" t="s">
        <v>16</v>
      </c>
      <c r="C134" s="1">
        <f>INDEX(matrix_nodes!$B$2:$Z$26,MATCH($A134,matrix_nodes!$A$2:$A$26,0),MATCH($B134,matrix_nodes!$B$1:$Z$1,0))</f>
        <v>3.5022278623756051</v>
      </c>
      <c r="D134" s="2">
        <f t="shared" si="14"/>
        <v>2.5435094707372774</v>
      </c>
      <c r="E134" s="3">
        <f t="shared" si="15"/>
        <v>22</v>
      </c>
    </row>
    <row r="135" spans="1:5" x14ac:dyDescent="0.3">
      <c r="A135" t="s">
        <v>14</v>
      </c>
      <c r="B135" t="s">
        <v>17</v>
      </c>
      <c r="C135" s="1">
        <f>INDEX(matrix_nodes!$B$2:$Z$26,MATCH($A135,matrix_nodes!$A$2:$A$26,0),MATCH($B135,matrix_nodes!$B$1:$Z$1,0))</f>
        <v>10.475519080217458</v>
      </c>
      <c r="D135" s="2">
        <f t="shared" si="14"/>
        <v>7.607895042371343</v>
      </c>
      <c r="E135" s="3">
        <f t="shared" si="15"/>
        <v>63</v>
      </c>
    </row>
    <row r="136" spans="1:5" x14ac:dyDescent="0.3">
      <c r="A136" t="s">
        <v>14</v>
      </c>
      <c r="B136" t="s">
        <v>18</v>
      </c>
      <c r="C136" s="1">
        <f>INDEX(matrix_nodes!$B$2:$Z$26,MATCH($A136,matrix_nodes!$A$2:$A$26,0),MATCH($B136,matrix_nodes!$B$1:$Z$1,0))</f>
        <v>5.5754910097676591</v>
      </c>
      <c r="D136" s="2">
        <f t="shared" si="14"/>
        <v>4.049226590795044</v>
      </c>
      <c r="E136" s="3">
        <f t="shared" si="15"/>
        <v>34</v>
      </c>
    </row>
    <row r="137" spans="1:5" x14ac:dyDescent="0.3">
      <c r="A137" t="s">
        <v>14</v>
      </c>
      <c r="B137" t="s">
        <v>21</v>
      </c>
      <c r="C137" s="1">
        <f>INDEX(matrix_nodes!$B$2:$Z$26,MATCH($A137,matrix_nodes!$A$2:$A$26,0),MATCH($B137,matrix_nodes!$B$1:$Z$1,0))</f>
        <v>7.7313970277046309</v>
      </c>
      <c r="D137" s="2">
        <f t="shared" si="14"/>
        <v>5.614963484602578</v>
      </c>
      <c r="E137" s="3">
        <f t="shared" si="15"/>
        <v>47</v>
      </c>
    </row>
    <row r="138" spans="1:5" x14ac:dyDescent="0.3">
      <c r="A138" t="s">
        <v>14</v>
      </c>
      <c r="B138" t="s">
        <v>22</v>
      </c>
      <c r="C138" s="1">
        <f>INDEX(matrix_nodes!$B$2:$Z$26,MATCH($A138,matrix_nodes!$A$2:$A$26,0),MATCH($B138,matrix_nodes!$B$1:$Z$1,0))</f>
        <v>9.364315244586761</v>
      </c>
      <c r="D138" s="2">
        <f t="shared" si="14"/>
        <v>6.8008780260858552</v>
      </c>
      <c r="E138" s="3">
        <f t="shared" si="15"/>
        <v>57</v>
      </c>
    </row>
    <row r="139" spans="1:5" x14ac:dyDescent="0.3">
      <c r="A139" t="s">
        <v>14</v>
      </c>
      <c r="B139" t="s">
        <v>23</v>
      </c>
      <c r="C139" s="1">
        <f>INDEX(matrix_nodes!$B$2:$Z$26,MATCH($A139,matrix_nodes!$A$2:$A$26,0),MATCH($B139,matrix_nodes!$B$1:$Z$1,0))</f>
        <v>6.0890475445672125</v>
      </c>
      <c r="D139" s="2">
        <f t="shared" si="14"/>
        <v>4.4221994416065407</v>
      </c>
      <c r="E139" s="3">
        <f t="shared" si="15"/>
        <v>37</v>
      </c>
    </row>
    <row r="140" spans="1:5" x14ac:dyDescent="0.3">
      <c r="A140" t="s">
        <v>14</v>
      </c>
      <c r="B140" t="s">
        <v>24</v>
      </c>
      <c r="C140" s="1">
        <f>INDEX(matrix_nodes!$B$2:$Z$26,MATCH($A140,matrix_nodes!$A$2:$A$26,0),MATCH($B140,matrix_nodes!$B$1:$Z$1,0))</f>
        <v>10.445348246947059</v>
      </c>
      <c r="D140" s="2">
        <f t="shared" si="14"/>
        <v>7.5859833326885697</v>
      </c>
      <c r="E140" s="3">
        <f t="shared" si="15"/>
        <v>63</v>
      </c>
    </row>
    <row r="141" spans="1:5" x14ac:dyDescent="0.3">
      <c r="A141" t="s">
        <v>14</v>
      </c>
      <c r="B141" t="s">
        <v>25</v>
      </c>
      <c r="C141" s="1">
        <f>INDEX(matrix_nodes!$B$2:$Z$26,MATCH($A141,matrix_nodes!$A$2:$A$26,0),MATCH($B141,matrix_nodes!$B$1:$Z$1,0))</f>
        <v>11.519314215698779</v>
      </c>
      <c r="D141" s="2">
        <f t="shared" si="14"/>
        <v>8.365956172867115</v>
      </c>
      <c r="E141" s="3">
        <f t="shared" si="15"/>
        <v>70</v>
      </c>
    </row>
    <row r="142" spans="1:5" x14ac:dyDescent="0.3">
      <c r="A142" t="s">
        <v>14</v>
      </c>
      <c r="B142" t="s">
        <v>26</v>
      </c>
      <c r="C142" s="1">
        <f>INDEX(matrix_nodes!$B$2:$Z$26,MATCH($A142,matrix_nodes!$A$2:$A$26,0),MATCH($B142,matrix_nodes!$B$1:$Z$1,0))</f>
        <v>9.3425906471385112</v>
      </c>
      <c r="D142" s="2">
        <f t="shared" si="14"/>
        <v>6.7851004349270374</v>
      </c>
      <c r="E142" s="3">
        <f t="shared" si="15"/>
        <v>57</v>
      </c>
    </row>
    <row r="143" spans="1:5" x14ac:dyDescent="0.3">
      <c r="A143" t="s">
        <v>14</v>
      </c>
      <c r="B143" t="s">
        <v>27</v>
      </c>
      <c r="C143" s="1">
        <f>INDEX(matrix_nodes!$B$2:$Z$26,MATCH($A143,matrix_nodes!$A$2:$A$26,0),MATCH($B143,matrix_nodes!$B$1:$Z$1,0))</f>
        <v>8.4922140811451516</v>
      </c>
      <c r="D143" s="2">
        <f t="shared" si="14"/>
        <v>6.1675104509817888</v>
      </c>
      <c r="E143" s="3">
        <f t="shared" si="15"/>
        <v>51</v>
      </c>
    </row>
    <row r="144" spans="1:5" x14ac:dyDescent="0.3">
      <c r="A144" t="s">
        <v>14</v>
      </c>
      <c r="B144" t="s">
        <v>28</v>
      </c>
      <c r="C144" s="1">
        <f>INDEX(matrix_nodes!$B$2:$Z$26,MATCH($A144,matrix_nodes!$A$2:$A$26,0),MATCH($B144,matrix_nodes!$B$1:$Z$1,0))</f>
        <v>5.9020335478545025</v>
      </c>
      <c r="D144" s="2">
        <f t="shared" si="14"/>
        <v>4.2863796461816488</v>
      </c>
      <c r="E144" s="3">
        <f t="shared" si="15"/>
        <v>36</v>
      </c>
    </row>
    <row r="145" spans="1:5" x14ac:dyDescent="0.3">
      <c r="A145" t="s">
        <v>14</v>
      </c>
      <c r="B145" t="s">
        <v>29</v>
      </c>
      <c r="C145" s="1">
        <f>INDEX(matrix_nodes!$B$2:$Z$26,MATCH($A145,matrix_nodes!$A$2:$A$26,0),MATCH($B145,matrix_nodes!$B$1:$Z$1,0))</f>
        <v>3.5694817551011515</v>
      </c>
      <c r="D145" s="2">
        <f t="shared" si="14"/>
        <v>2.5923529269067287</v>
      </c>
      <c r="E145" s="3">
        <f t="shared" si="15"/>
        <v>22</v>
      </c>
    </row>
    <row r="146" spans="1:5" x14ac:dyDescent="0.3">
      <c r="A146" t="s">
        <v>14</v>
      </c>
      <c r="B146" t="s">
        <v>19</v>
      </c>
      <c r="C146" s="1">
        <f>INDEX(matrix_nodes!$B$2:$Z$26,MATCH($A146,matrix_nodes!$A$2:$A$26,0),MATCH($B146,matrix_nodes!$B$1:$Z$1,0))</f>
        <v>1.1353413583587975</v>
      </c>
      <c r="D146" s="2">
        <f t="shared" si="14"/>
        <v>0.82454700578691886</v>
      </c>
      <c r="E146" s="3">
        <f t="shared" si="15"/>
        <v>7</v>
      </c>
    </row>
    <row r="147" spans="1:5" x14ac:dyDescent="0.3">
      <c r="A147" t="s">
        <v>14</v>
      </c>
      <c r="B147" t="s">
        <v>33</v>
      </c>
      <c r="C147" s="1">
        <f>INDEX(matrix_nodes!$B$2:$Z$26,MATCH($A147,matrix_nodes!$A$2:$A$26,0),MATCH($B147,matrix_nodes!$B$1:$Z$1,0))</f>
        <v>13.848223712808803</v>
      </c>
      <c r="D147" s="2">
        <f t="shared" si="14"/>
        <v>10.057337657786057</v>
      </c>
      <c r="E147" s="3">
        <f t="shared" si="15"/>
        <v>84</v>
      </c>
    </row>
    <row r="148" spans="1:5" x14ac:dyDescent="0.3">
      <c r="A148" t="s">
        <v>14</v>
      </c>
      <c r="B148" t="s">
        <v>34</v>
      </c>
      <c r="C148" s="1">
        <f>INDEX(matrix_nodes!$B$2:$Z$26,MATCH($A148,matrix_nodes!$A$2:$A$26,0),MATCH($B148,matrix_nodes!$B$1:$Z$1,0))</f>
        <v>11.221595252012969</v>
      </c>
      <c r="D148" s="2">
        <f t="shared" si="14"/>
        <v>8.1497363740675901</v>
      </c>
      <c r="E148" s="3">
        <f t="shared" si="15"/>
        <v>68</v>
      </c>
    </row>
    <row r="149" spans="1:5" x14ac:dyDescent="0.3">
      <c r="A149" t="s">
        <v>14</v>
      </c>
      <c r="B149" t="s">
        <v>35</v>
      </c>
      <c r="C149" s="1">
        <f>INDEX(matrix_nodes!$B$2:$Z$26,MATCH($A149,matrix_nodes!$A$2:$A$26,0),MATCH($B149,matrix_nodes!$B$1:$Z$1,0))</f>
        <v>7.9140002527167006</v>
      </c>
      <c r="D149" s="2">
        <f t="shared" si="14"/>
        <v>5.7475799363174938</v>
      </c>
      <c r="E149" s="3">
        <f t="shared" si="15"/>
        <v>48</v>
      </c>
    </row>
    <row r="150" spans="1:5" x14ac:dyDescent="0.3">
      <c r="A150" t="s">
        <v>14</v>
      </c>
      <c r="B150" t="s">
        <v>36</v>
      </c>
      <c r="C150" s="1">
        <f>INDEX(matrix_nodes!$B$2:$Z$26,MATCH($A150,matrix_nodes!$A$2:$A$26,0),MATCH($B150,matrix_nodes!$B$1:$Z$1,0))</f>
        <v>5.2407728437702774</v>
      </c>
      <c r="D150" s="2">
        <f t="shared" si="14"/>
        <v>3.8061359471540936</v>
      </c>
      <c r="E150" s="3">
        <f t="shared" si="15"/>
        <v>32</v>
      </c>
    </row>
    <row r="151" spans="1:5" x14ac:dyDescent="0.3">
      <c r="A151" t="s">
        <v>14</v>
      </c>
      <c r="B151" t="s">
        <v>37</v>
      </c>
      <c r="C151" s="1">
        <f>INDEX(matrix_nodes!$B$2:$Z$26,MATCH($A151,matrix_nodes!$A$2:$A$26,0),MATCH($B151,matrix_nodes!$B$1:$Z$1,0))</f>
        <v>10.700995280813837</v>
      </c>
      <c r="D151" s="2">
        <f t="shared" si="14"/>
        <v>7.7716481944160352</v>
      </c>
      <c r="E151" s="3">
        <f t="shared" si="15"/>
        <v>65</v>
      </c>
    </row>
    <row r="152" spans="1:5" x14ac:dyDescent="0.3">
      <c r="A152" t="s">
        <v>15</v>
      </c>
      <c r="B152" t="s">
        <v>0</v>
      </c>
      <c r="C152" s="1">
        <f>INDEX(matrix_nodes!$B$2:$Z$26,MATCH($A152,matrix_nodes!$A$2:$A$26,0),MATCH($B152,matrix_nodes!$B$1:$Z$1,0))</f>
        <v>6.5910924739378371</v>
      </c>
      <c r="D152" s="2">
        <f t="shared" si="14"/>
        <v>4.7868119347878482</v>
      </c>
      <c r="E152" s="3">
        <f t="shared" si="15"/>
        <v>40</v>
      </c>
    </row>
    <row r="153" spans="1:5" x14ac:dyDescent="0.3">
      <c r="A153" t="s">
        <v>15</v>
      </c>
      <c r="B153" t="s">
        <v>1</v>
      </c>
      <c r="C153" s="1">
        <f>INDEX(matrix_nodes!$B$2:$Z$26,MATCH($A153,matrix_nodes!$A$2:$A$26,0),MATCH($B153,matrix_nodes!$B$1:$Z$1,0))</f>
        <v>3.4270687183072361</v>
      </c>
      <c r="D153" s="2">
        <f t="shared" si="14"/>
        <v>2.4889247885685015</v>
      </c>
      <c r="E153" s="3">
        <f t="shared" si="15"/>
        <v>21</v>
      </c>
    </row>
    <row r="154" spans="1:5" x14ac:dyDescent="0.3">
      <c r="A154" t="s">
        <v>15</v>
      </c>
      <c r="B154" t="s">
        <v>3</v>
      </c>
      <c r="C154" s="1">
        <f>INDEX(matrix_nodes!$B$2:$Z$26,MATCH($A154,matrix_nodes!$A$2:$A$26,0),MATCH($B154,matrix_nodes!$B$1:$Z$1,0))</f>
        <v>6.9171164512389121</v>
      </c>
      <c r="D154" s="2">
        <f t="shared" si="14"/>
        <v>5.0235883829628198</v>
      </c>
      <c r="E154" s="3">
        <f t="shared" si="15"/>
        <v>42</v>
      </c>
    </row>
    <row r="155" spans="1:5" x14ac:dyDescent="0.3">
      <c r="A155" t="s">
        <v>15</v>
      </c>
      <c r="B155" t="s">
        <v>4</v>
      </c>
      <c r="C155" s="1">
        <f>INDEX(matrix_nodes!$B$2:$Z$26,MATCH($A155,matrix_nodes!$A$2:$A$26,0),MATCH($B155,matrix_nodes!$B$1:$Z$1,0))</f>
        <v>2.9418701534908034</v>
      </c>
      <c r="D155" s="2">
        <f t="shared" si="14"/>
        <v>2.1365470469438832</v>
      </c>
      <c r="E155" s="3">
        <f t="shared" si="15"/>
        <v>18</v>
      </c>
    </row>
    <row r="156" spans="1:5" x14ac:dyDescent="0.3">
      <c r="A156" t="s">
        <v>15</v>
      </c>
      <c r="B156" t="s">
        <v>5</v>
      </c>
      <c r="C156" s="1">
        <f>INDEX(matrix_nodes!$B$2:$Z$26,MATCH($A156,matrix_nodes!$A$2:$A$26,0),MATCH($B156,matrix_nodes!$B$1:$Z$1,0))</f>
        <v>7.306161783043132</v>
      </c>
      <c r="D156" s="2">
        <f t="shared" ref="D156:D219" si="16">C156*12.8/100*149.9*3.7851/100</f>
        <v>5.3061343864998198</v>
      </c>
      <c r="E156" s="3">
        <f t="shared" si="15"/>
        <v>44</v>
      </c>
    </row>
    <row r="157" spans="1:5" x14ac:dyDescent="0.3">
      <c r="A157" t="s">
        <v>15</v>
      </c>
      <c r="B157" t="s">
        <v>14</v>
      </c>
      <c r="C157" s="1">
        <f>INDEX(matrix_nodes!$B$2:$Z$26,MATCH($A157,matrix_nodes!$A$2:$A$26,0),MATCH($B157,matrix_nodes!$B$1:$Z$1,0))</f>
        <v>3.4656168282139905</v>
      </c>
      <c r="D157" s="2">
        <f t="shared" si="16"/>
        <v>2.5169205348419443</v>
      </c>
      <c r="E157" s="3">
        <f t="shared" si="15"/>
        <v>21</v>
      </c>
    </row>
    <row r="158" spans="1:5" x14ac:dyDescent="0.3">
      <c r="A158" t="s">
        <v>15</v>
      </c>
      <c r="B158" t="s">
        <v>15</v>
      </c>
      <c r="C158" s="1">
        <f>INDEX(matrix_nodes!$B$2:$Z$26,MATCH($A158,matrix_nodes!$A$2:$A$26,0),MATCH($B158,matrix_nodes!$B$1:$Z$1,0))</f>
        <v>0</v>
      </c>
      <c r="D158" s="2">
        <f t="shared" si="16"/>
        <v>0</v>
      </c>
      <c r="E158" s="3">
        <f t="shared" si="15"/>
        <v>0</v>
      </c>
    </row>
    <row r="159" spans="1:5" x14ac:dyDescent="0.3">
      <c r="A159" t="s">
        <v>15</v>
      </c>
      <c r="B159" t="s">
        <v>16</v>
      </c>
      <c r="C159" s="1">
        <f>INDEX(matrix_nodes!$B$2:$Z$26,MATCH($A159,matrix_nodes!$A$2:$A$26,0),MATCH($B159,matrix_nodes!$B$1:$Z$1,0))</f>
        <v>6.7910603001298702</v>
      </c>
      <c r="D159" s="2">
        <f t="shared" si="16"/>
        <v>4.9320395098483631</v>
      </c>
      <c r="E159" s="3">
        <f t="shared" si="15"/>
        <v>41</v>
      </c>
    </row>
    <row r="160" spans="1:5" x14ac:dyDescent="0.3">
      <c r="A160" t="s">
        <v>15</v>
      </c>
      <c r="B160" t="s">
        <v>17</v>
      </c>
      <c r="C160" s="1">
        <f>INDEX(matrix_nodes!$B$2:$Z$26,MATCH($A160,matrix_nodes!$A$2:$A$26,0),MATCH($B160,matrix_nodes!$B$1:$Z$1,0))</f>
        <v>11.179302303811271</v>
      </c>
      <c r="D160" s="2">
        <f t="shared" si="16"/>
        <v>8.1190209213547408</v>
      </c>
      <c r="E160" s="3">
        <f t="shared" si="15"/>
        <v>68</v>
      </c>
    </row>
    <row r="161" spans="1:5" x14ac:dyDescent="0.3">
      <c r="A161" t="s">
        <v>15</v>
      </c>
      <c r="B161" t="s">
        <v>18</v>
      </c>
      <c r="C161" s="1">
        <f>INDEX(matrix_nodes!$B$2:$Z$26,MATCH($A161,matrix_nodes!$A$2:$A$26,0),MATCH($B161,matrix_nodes!$B$1:$Z$1,0))</f>
        <v>4.8912370623391377</v>
      </c>
      <c r="D161" s="2">
        <f t="shared" si="16"/>
        <v>3.5522839405548985</v>
      </c>
      <c r="E161" s="3">
        <f t="shared" si="15"/>
        <v>30</v>
      </c>
    </row>
    <row r="162" spans="1:5" x14ac:dyDescent="0.3">
      <c r="A162" t="s">
        <v>15</v>
      </c>
      <c r="B162" t="s">
        <v>21</v>
      </c>
      <c r="C162" s="1">
        <f>INDEX(matrix_nodes!$B$2:$Z$26,MATCH($A162,matrix_nodes!$A$2:$A$26,0),MATCH($B162,matrix_nodes!$B$1:$Z$1,0))</f>
        <v>4.2933669770938518</v>
      </c>
      <c r="D162" s="2">
        <f t="shared" si="16"/>
        <v>3.1180779768514446</v>
      </c>
      <c r="E162" s="3">
        <f t="shared" si="15"/>
        <v>26</v>
      </c>
    </row>
    <row r="163" spans="1:5" x14ac:dyDescent="0.3">
      <c r="A163" t="s">
        <v>15</v>
      </c>
      <c r="B163" t="s">
        <v>22</v>
      </c>
      <c r="C163" s="1">
        <f>INDEX(matrix_nodes!$B$2:$Z$26,MATCH($A163,matrix_nodes!$A$2:$A$26,0),MATCH($B163,matrix_nodes!$B$1:$Z$1,0))</f>
        <v>6.2080995481709209</v>
      </c>
      <c r="D163" s="2">
        <f t="shared" si="16"/>
        <v>4.5086615196253241</v>
      </c>
      <c r="E163" s="3">
        <f t="shared" si="15"/>
        <v>38</v>
      </c>
    </row>
    <row r="164" spans="1:5" x14ac:dyDescent="0.3">
      <c r="A164" t="s">
        <v>15</v>
      </c>
      <c r="B164" t="s">
        <v>23</v>
      </c>
      <c r="C164" s="1">
        <f>INDEX(matrix_nodes!$B$2:$Z$26,MATCH($A164,matrix_nodes!$A$2:$A$26,0),MATCH($B164,matrix_nodes!$B$1:$Z$1,0))</f>
        <v>2.6965162710430657</v>
      </c>
      <c r="D164" s="2">
        <f t="shared" si="16"/>
        <v>1.9583576348864176</v>
      </c>
      <c r="E164" s="3">
        <f t="shared" si="15"/>
        <v>17</v>
      </c>
    </row>
    <row r="165" spans="1:5" x14ac:dyDescent="0.3">
      <c r="A165" t="s">
        <v>15</v>
      </c>
      <c r="B165" t="s">
        <v>24</v>
      </c>
      <c r="C165" s="1">
        <f>INDEX(matrix_nodes!$B$2:$Z$26,MATCH($A165,matrix_nodes!$A$2:$A$26,0),MATCH($B165,matrix_nodes!$B$1:$Z$1,0))</f>
        <v>8.4004880810581479</v>
      </c>
      <c r="D165" s="2">
        <f t="shared" si="16"/>
        <v>6.100894011645976</v>
      </c>
      <c r="E165" s="3">
        <f t="shared" si="15"/>
        <v>51</v>
      </c>
    </row>
    <row r="166" spans="1:5" x14ac:dyDescent="0.3">
      <c r="A166" t="s">
        <v>15</v>
      </c>
      <c r="B166" t="s">
        <v>25</v>
      </c>
      <c r="C166" s="1">
        <f>INDEX(matrix_nodes!$B$2:$Z$26,MATCH($A166,matrix_nodes!$A$2:$A$26,0),MATCH($B166,matrix_nodes!$B$1:$Z$1,0))</f>
        <v>9.9802254483553625</v>
      </c>
      <c r="D166" s="2">
        <f t="shared" si="16"/>
        <v>7.2481857107853136</v>
      </c>
      <c r="E166" s="3">
        <f t="shared" si="15"/>
        <v>60</v>
      </c>
    </row>
    <row r="167" spans="1:5" x14ac:dyDescent="0.3">
      <c r="A167" t="s">
        <v>15</v>
      </c>
      <c r="B167" t="s">
        <v>26</v>
      </c>
      <c r="C167" s="1">
        <f>INDEX(matrix_nodes!$B$2:$Z$26,MATCH($A167,matrix_nodes!$A$2:$A$26,0),MATCH($B167,matrix_nodes!$B$1:$Z$1,0))</f>
        <v>9.1844052610933939</v>
      </c>
      <c r="D167" s="2">
        <f t="shared" si="16"/>
        <v>6.6702175537015238</v>
      </c>
      <c r="E167" s="3">
        <f t="shared" si="15"/>
        <v>56</v>
      </c>
    </row>
    <row r="168" spans="1:5" x14ac:dyDescent="0.3">
      <c r="A168" t="s">
        <v>15</v>
      </c>
      <c r="B168" t="s">
        <v>27</v>
      </c>
      <c r="C168" s="1">
        <f>INDEX(matrix_nodes!$B$2:$Z$26,MATCH($A168,matrix_nodes!$A$2:$A$26,0),MATCH($B168,matrix_nodes!$B$1:$Z$1,0))</f>
        <v>9.857109109673079</v>
      </c>
      <c r="D168" s="2">
        <f t="shared" si="16"/>
        <v>7.1587718902840756</v>
      </c>
      <c r="E168" s="3">
        <f t="shared" si="15"/>
        <v>60</v>
      </c>
    </row>
    <row r="169" spans="1:5" x14ac:dyDescent="0.3">
      <c r="A169" t="s">
        <v>15</v>
      </c>
      <c r="B169" t="s">
        <v>28</v>
      </c>
      <c r="C169" s="1">
        <f>INDEX(matrix_nodes!$B$2:$Z$26,MATCH($A169,matrix_nodes!$A$2:$A$26,0),MATCH($B169,matrix_nodes!$B$1:$Z$1,0))</f>
        <v>7.8652717689854814</v>
      </c>
      <c r="D169" s="2">
        <f t="shared" si="16"/>
        <v>5.7121906456329778</v>
      </c>
      <c r="E169" s="3">
        <f t="shared" si="15"/>
        <v>48</v>
      </c>
    </row>
    <row r="170" spans="1:5" x14ac:dyDescent="0.3">
      <c r="A170" t="s">
        <v>15</v>
      </c>
      <c r="B170" t="s">
        <v>29</v>
      </c>
      <c r="C170" s="1">
        <f>INDEX(matrix_nodes!$B$2:$Z$26,MATCH($A170,matrix_nodes!$A$2:$A$26,0),MATCH($B170,matrix_nodes!$B$1:$Z$1,0))</f>
        <v>5.6085737937554141</v>
      </c>
      <c r="D170" s="2">
        <f t="shared" si="16"/>
        <v>4.0732531183934322</v>
      </c>
      <c r="E170" s="3">
        <f t="shared" si="15"/>
        <v>34</v>
      </c>
    </row>
    <row r="171" spans="1:5" x14ac:dyDescent="0.3">
      <c r="A171" t="s">
        <v>15</v>
      </c>
      <c r="B171" t="s">
        <v>19</v>
      </c>
      <c r="C171" s="1">
        <f>INDEX(matrix_nodes!$B$2:$Z$26,MATCH($A171,matrix_nodes!$A$2:$A$26,0),MATCH($B171,matrix_nodes!$B$1:$Z$1,0))</f>
        <v>3.9878440290462716</v>
      </c>
      <c r="D171" s="2">
        <f t="shared" si="16"/>
        <v>2.8961904976742687</v>
      </c>
      <c r="E171" s="3">
        <f t="shared" si="15"/>
        <v>24</v>
      </c>
    </row>
    <row r="172" spans="1:5" x14ac:dyDescent="0.3">
      <c r="A172" t="s">
        <v>15</v>
      </c>
      <c r="B172" t="s">
        <v>33</v>
      </c>
      <c r="C172" s="1">
        <f>INDEX(matrix_nodes!$B$2:$Z$26,MATCH($A172,matrix_nodes!$A$2:$A$26,0),MATCH($B172,matrix_nodes!$B$1:$Z$1,0))</f>
        <v>11.399938596325859</v>
      </c>
      <c r="D172" s="2">
        <f t="shared" si="16"/>
        <v>8.2792590673726156</v>
      </c>
      <c r="E172" s="3">
        <f t="shared" si="15"/>
        <v>69</v>
      </c>
    </row>
    <row r="173" spans="1:5" x14ac:dyDescent="0.3">
      <c r="A173" t="s">
        <v>15</v>
      </c>
      <c r="B173" t="s">
        <v>34</v>
      </c>
      <c r="C173" s="1">
        <f>INDEX(matrix_nodes!$B$2:$Z$26,MATCH($A173,matrix_nodes!$A$2:$A$26,0),MATCH($B173,matrix_nodes!$B$1:$Z$1,0))</f>
        <v>11.19151911046932</v>
      </c>
      <c r="D173" s="2">
        <f t="shared" si="16"/>
        <v>8.1278934346971017</v>
      </c>
      <c r="E173" s="3">
        <f t="shared" si="15"/>
        <v>68</v>
      </c>
    </row>
    <row r="174" spans="1:5" x14ac:dyDescent="0.3">
      <c r="A174" t="s">
        <v>15</v>
      </c>
      <c r="B174" t="s">
        <v>35</v>
      </c>
      <c r="C174" s="1">
        <f>INDEX(matrix_nodes!$B$2:$Z$26,MATCH($A174,matrix_nodes!$A$2:$A$26,0),MATCH($B174,matrix_nodes!$B$1:$Z$1,0))</f>
        <v>10.117079618150683</v>
      </c>
      <c r="D174" s="2">
        <f t="shared" si="16"/>
        <v>7.3475766957991144</v>
      </c>
      <c r="E174" s="3">
        <f t="shared" si="15"/>
        <v>61</v>
      </c>
    </row>
    <row r="175" spans="1:5" x14ac:dyDescent="0.3">
      <c r="A175" t="s">
        <v>15</v>
      </c>
      <c r="B175" t="s">
        <v>36</v>
      </c>
      <c r="C175" s="1">
        <f>INDEX(matrix_nodes!$B$2:$Z$26,MATCH($A175,matrix_nodes!$A$2:$A$26,0),MATCH($B175,matrix_nodes!$B$1:$Z$1,0))</f>
        <v>2.0195544062985773</v>
      </c>
      <c r="D175" s="2">
        <f t="shared" si="16"/>
        <v>1.4667108940208433</v>
      </c>
      <c r="E175" s="3">
        <f t="shared" si="15"/>
        <v>13</v>
      </c>
    </row>
    <row r="176" spans="1:5" x14ac:dyDescent="0.3">
      <c r="A176" t="s">
        <v>15</v>
      </c>
      <c r="B176" t="s">
        <v>37</v>
      </c>
      <c r="C176" s="1">
        <f>INDEX(matrix_nodes!$B$2:$Z$26,MATCH($A176,matrix_nodes!$A$2:$A$26,0),MATCH($B176,matrix_nodes!$B$1:$Z$1,0))</f>
        <v>7.2441010484393438</v>
      </c>
      <c r="D176" s="2">
        <f t="shared" si="16"/>
        <v>5.2610624858615287</v>
      </c>
      <c r="E176" s="3">
        <f t="shared" si="15"/>
        <v>44</v>
      </c>
    </row>
    <row r="177" spans="1:5" x14ac:dyDescent="0.3">
      <c r="A177" t="s">
        <v>16</v>
      </c>
      <c r="B177" t="s">
        <v>0</v>
      </c>
      <c r="C177" s="1">
        <f>INDEX(matrix_nodes!$B$2:$Z$26,MATCH($A177,matrix_nodes!$A$2:$A$26,0),MATCH($B177,matrix_nodes!$B$1:$Z$1,0))</f>
        <v>10.560681796172062</v>
      </c>
      <c r="D177" s="2">
        <f t="shared" si="16"/>
        <v>7.6697448657113112</v>
      </c>
      <c r="E177" s="3">
        <f t="shared" si="15"/>
        <v>64</v>
      </c>
    </row>
    <row r="178" spans="1:5" x14ac:dyDescent="0.3">
      <c r="A178" t="s">
        <v>16</v>
      </c>
      <c r="B178" t="s">
        <v>1</v>
      </c>
      <c r="C178" s="1">
        <f>INDEX(matrix_nodes!$B$2:$Z$26,MATCH($A178,matrix_nodes!$A$2:$A$26,0),MATCH($B178,matrix_nodes!$B$1:$Z$1,0))</f>
        <v>8.8959597571032205</v>
      </c>
      <c r="D178" s="2">
        <f t="shared" si="16"/>
        <v>6.4607326486579826</v>
      </c>
      <c r="E178" s="3">
        <f t="shared" si="15"/>
        <v>54</v>
      </c>
    </row>
    <row r="179" spans="1:5" x14ac:dyDescent="0.3">
      <c r="A179" t="s">
        <v>16</v>
      </c>
      <c r="B179" t="s">
        <v>3</v>
      </c>
      <c r="C179" s="1">
        <f>INDEX(matrix_nodes!$B$2:$Z$26,MATCH($A179,matrix_nodes!$A$2:$A$26,0),MATCH($B179,matrix_nodes!$B$1:$Z$1,0))</f>
        <v>7.8121955940695704</v>
      </c>
      <c r="D179" s="2">
        <f t="shared" si="16"/>
        <v>5.6736438237601261</v>
      </c>
      <c r="E179" s="3">
        <f t="shared" si="15"/>
        <v>47</v>
      </c>
    </row>
    <row r="180" spans="1:5" x14ac:dyDescent="0.3">
      <c r="A180" t="s">
        <v>16</v>
      </c>
      <c r="B180" t="s">
        <v>4</v>
      </c>
      <c r="C180" s="1">
        <f>INDEX(matrix_nodes!$B$2:$Z$26,MATCH($A180,matrix_nodes!$A$2:$A$26,0),MATCH($B180,matrix_nodes!$B$1:$Z$1,0))</f>
        <v>5.1407878773588784</v>
      </c>
      <c r="D180" s="2">
        <f t="shared" si="16"/>
        <v>3.7335213946485823</v>
      </c>
      <c r="E180" s="3">
        <f t="shared" si="15"/>
        <v>31</v>
      </c>
    </row>
    <row r="181" spans="1:5" x14ac:dyDescent="0.3">
      <c r="A181" t="s">
        <v>16</v>
      </c>
      <c r="B181" t="s">
        <v>5</v>
      </c>
      <c r="C181" s="1">
        <f>INDEX(matrix_nodes!$B$2:$Z$26,MATCH($A181,matrix_nodes!$A$2:$A$26,0),MATCH($B181,matrix_nodes!$B$1:$Z$1,0))</f>
        <v>5.9498319303993794</v>
      </c>
      <c r="D181" s="2">
        <f t="shared" si="16"/>
        <v>4.321093446501413</v>
      </c>
      <c r="E181" s="3">
        <f t="shared" si="15"/>
        <v>36</v>
      </c>
    </row>
    <row r="182" spans="1:5" x14ac:dyDescent="0.3">
      <c r="A182" t="s">
        <v>16</v>
      </c>
      <c r="B182" t="s">
        <v>14</v>
      </c>
      <c r="C182" s="1">
        <f>INDEX(matrix_nodes!$B$2:$Z$26,MATCH($A182,matrix_nodes!$A$2:$A$26,0),MATCH($B182,matrix_nodes!$B$1:$Z$1,0))</f>
        <v>3.5022278623756051</v>
      </c>
      <c r="D182" s="2">
        <f t="shared" si="16"/>
        <v>2.5435094707372774</v>
      </c>
      <c r="E182" s="3">
        <f t="shared" si="15"/>
        <v>22</v>
      </c>
    </row>
    <row r="183" spans="1:5" x14ac:dyDescent="0.3">
      <c r="A183" t="s">
        <v>16</v>
      </c>
      <c r="B183" t="s">
        <v>15</v>
      </c>
      <c r="C183" s="1">
        <f>INDEX(matrix_nodes!$B$2:$Z$26,MATCH($A183,matrix_nodes!$A$2:$A$26,0),MATCH($B183,matrix_nodes!$B$1:$Z$1,0))</f>
        <v>6.7910603001298702</v>
      </c>
      <c r="D183" s="2">
        <f t="shared" si="16"/>
        <v>4.9320395098483631</v>
      </c>
      <c r="E183" s="3">
        <f t="shared" si="15"/>
        <v>41</v>
      </c>
    </row>
    <row r="184" spans="1:5" x14ac:dyDescent="0.3">
      <c r="A184" t="s">
        <v>16</v>
      </c>
      <c r="B184" t="s">
        <v>16</v>
      </c>
      <c r="C184" s="1">
        <f>INDEX(matrix_nodes!$B$2:$Z$26,MATCH($A184,matrix_nodes!$A$2:$A$26,0),MATCH($B184,matrix_nodes!$B$1:$Z$1,0))</f>
        <v>0</v>
      </c>
      <c r="D184" s="2">
        <f t="shared" si="16"/>
        <v>0</v>
      </c>
      <c r="E184" s="3">
        <f t="shared" si="15"/>
        <v>0</v>
      </c>
    </row>
    <row r="185" spans="1:5" x14ac:dyDescent="0.3">
      <c r="A185" t="s">
        <v>16</v>
      </c>
      <c r="B185" t="s">
        <v>17</v>
      </c>
      <c r="C185" s="1">
        <f>INDEX(matrix_nodes!$B$2:$Z$26,MATCH($A185,matrix_nodes!$A$2:$A$26,0),MATCH($B185,matrix_nodes!$B$1:$Z$1,0))</f>
        <v>9.3318219014295387</v>
      </c>
      <c r="D185" s="2">
        <f t="shared" si="16"/>
        <v>6.7772795826652574</v>
      </c>
      <c r="E185" s="3">
        <f t="shared" si="15"/>
        <v>56</v>
      </c>
    </row>
    <row r="186" spans="1:5" x14ac:dyDescent="0.3">
      <c r="A186" t="s">
        <v>16</v>
      </c>
      <c r="B186" t="s">
        <v>18</v>
      </c>
      <c r="C186" s="1">
        <f>INDEX(matrix_nodes!$B$2:$Z$26,MATCH($A186,matrix_nodes!$A$2:$A$26,0),MATCH($B186,matrix_nodes!$B$1:$Z$1,0))</f>
        <v>6.7816590890430346</v>
      </c>
      <c r="D186" s="2">
        <f t="shared" si="16"/>
        <v>4.925211836043168</v>
      </c>
      <c r="E186" s="3">
        <f t="shared" si="15"/>
        <v>41</v>
      </c>
    </row>
    <row r="187" spans="1:5" x14ac:dyDescent="0.3">
      <c r="A187" t="s">
        <v>16</v>
      </c>
      <c r="B187" t="s">
        <v>21</v>
      </c>
      <c r="C187" s="1">
        <f>INDEX(matrix_nodes!$B$2:$Z$26,MATCH($A187,matrix_nodes!$A$2:$A$26,0),MATCH($B187,matrix_nodes!$B$1:$Z$1,0))</f>
        <v>11.080112815310141</v>
      </c>
      <c r="D187" s="2">
        <f t="shared" si="16"/>
        <v>8.0469840884260346</v>
      </c>
      <c r="E187" s="3">
        <f t="shared" si="15"/>
        <v>67</v>
      </c>
    </row>
    <row r="188" spans="1:5" x14ac:dyDescent="0.3">
      <c r="A188" t="s">
        <v>16</v>
      </c>
      <c r="B188" t="s">
        <v>22</v>
      </c>
      <c r="C188" s="1">
        <f>INDEX(matrix_nodes!$B$2:$Z$26,MATCH($A188,matrix_nodes!$A$2:$A$26,0),MATCH($B188,matrix_nodes!$B$1:$Z$1,0))</f>
        <v>12.08254939985763</v>
      </c>
      <c r="D188" s="2">
        <f t="shared" si="16"/>
        <v>8.7750083766231395</v>
      </c>
      <c r="E188" s="3">
        <f t="shared" si="15"/>
        <v>73</v>
      </c>
    </row>
    <row r="189" spans="1:5" x14ac:dyDescent="0.3">
      <c r="A189" t="s">
        <v>16</v>
      </c>
      <c r="B189" t="s">
        <v>23</v>
      </c>
      <c r="C189" s="1">
        <f>INDEX(matrix_nodes!$B$2:$Z$26,MATCH($A189,matrix_nodes!$A$2:$A$26,0),MATCH($B189,matrix_nodes!$B$1:$Z$1,0))</f>
        <v>9.2111508510066198</v>
      </c>
      <c r="D189" s="2">
        <f t="shared" si="16"/>
        <v>6.6896416642728447</v>
      </c>
      <c r="E189" s="3">
        <f t="shared" si="15"/>
        <v>56</v>
      </c>
    </row>
    <row r="190" spans="1:5" x14ac:dyDescent="0.3">
      <c r="A190" t="s">
        <v>16</v>
      </c>
      <c r="B190" t="s">
        <v>24</v>
      </c>
      <c r="C190" s="1">
        <f>INDEX(matrix_nodes!$B$2:$Z$26,MATCH($A190,matrix_nodes!$A$2:$A$26,0),MATCH($B190,matrix_nodes!$B$1:$Z$1,0))</f>
        <v>12.020004159733057</v>
      </c>
      <c r="D190" s="2">
        <f t="shared" si="16"/>
        <v>8.7295846015697141</v>
      </c>
      <c r="E190" s="3">
        <f t="shared" si="15"/>
        <v>73</v>
      </c>
    </row>
    <row r="191" spans="1:5" x14ac:dyDescent="0.3">
      <c r="A191" t="s">
        <v>16</v>
      </c>
      <c r="B191" t="s">
        <v>25</v>
      </c>
      <c r="C191" s="1">
        <f>INDEX(matrix_nodes!$B$2:$Z$26,MATCH($A191,matrix_nodes!$A$2:$A$26,0),MATCH($B191,matrix_nodes!$B$1:$Z$1,0))</f>
        <v>12.526779314732098</v>
      </c>
      <c r="D191" s="2">
        <f t="shared" si="16"/>
        <v>9.0976324433797782</v>
      </c>
      <c r="E191" s="3">
        <f t="shared" si="15"/>
        <v>76</v>
      </c>
    </row>
    <row r="192" spans="1:5" x14ac:dyDescent="0.3">
      <c r="A192" t="s">
        <v>16</v>
      </c>
      <c r="B192" t="s">
        <v>26</v>
      </c>
      <c r="C192" s="1">
        <f>INDEX(matrix_nodes!$B$2:$Z$26,MATCH($A192,matrix_nodes!$A$2:$A$26,0),MATCH($B192,matrix_nodes!$B$1:$Z$1,0))</f>
        <v>9.2387445034485065</v>
      </c>
      <c r="D192" s="2">
        <f t="shared" si="16"/>
        <v>6.709681684247605</v>
      </c>
      <c r="E192" s="3">
        <f t="shared" si="15"/>
        <v>56</v>
      </c>
    </row>
    <row r="193" spans="1:5" x14ac:dyDescent="0.3">
      <c r="A193" t="s">
        <v>16</v>
      </c>
      <c r="B193" t="s">
        <v>27</v>
      </c>
      <c r="C193" s="1">
        <f>INDEX(matrix_nodes!$B$2:$Z$26,MATCH($A193,matrix_nodes!$A$2:$A$26,0),MATCH($B193,matrix_nodes!$B$1:$Z$1,0))</f>
        <v>6.8718629206351309</v>
      </c>
      <c r="D193" s="2">
        <f t="shared" si="16"/>
        <v>4.9907227933444034</v>
      </c>
      <c r="E193" s="3">
        <f t="shared" si="15"/>
        <v>42</v>
      </c>
    </row>
    <row r="194" spans="1:5" x14ac:dyDescent="0.3">
      <c r="A194" t="s">
        <v>16</v>
      </c>
      <c r="B194" t="s">
        <v>28</v>
      </c>
      <c r="C194" s="1">
        <f>INDEX(matrix_nodes!$B$2:$Z$26,MATCH($A194,matrix_nodes!$A$2:$A$26,0),MATCH($B194,matrix_nodes!$B$1:$Z$1,0))</f>
        <v>4.0824012541640249</v>
      </c>
      <c r="D194" s="2">
        <f t="shared" si="16"/>
        <v>2.9648631275158066</v>
      </c>
      <c r="E194" s="3">
        <f t="shared" si="15"/>
        <v>25</v>
      </c>
    </row>
    <row r="195" spans="1:5" x14ac:dyDescent="0.3">
      <c r="A195" t="s">
        <v>16</v>
      </c>
      <c r="B195" t="s">
        <v>29</v>
      </c>
      <c r="C195" s="1">
        <f>INDEX(matrix_nodes!$B$2:$Z$26,MATCH($A195,matrix_nodes!$A$2:$A$26,0),MATCH($B195,matrix_nodes!$B$1:$Z$1,0))</f>
        <v>2.9</v>
      </c>
      <c r="D195" s="2">
        <f t="shared" si="16"/>
        <v>2.1061386508799997</v>
      </c>
      <c r="E195" s="3">
        <f t="shared" ref="E195:E258" si="17">ROUNDUP(C195/10*60,0)</f>
        <v>18</v>
      </c>
    </row>
    <row r="196" spans="1:5" x14ac:dyDescent="0.3">
      <c r="A196" t="s">
        <v>16</v>
      </c>
      <c r="B196" t="s">
        <v>19</v>
      </c>
      <c r="C196" s="1">
        <f>INDEX(matrix_nodes!$B$2:$Z$26,MATCH($A196,matrix_nodes!$A$2:$A$26,0),MATCH($B196,matrix_nodes!$B$1:$Z$1,0))</f>
        <v>2.8130055101261355</v>
      </c>
      <c r="D196" s="2">
        <f t="shared" si="16"/>
        <v>2.0429584931086433</v>
      </c>
      <c r="E196" s="3">
        <f t="shared" si="17"/>
        <v>17</v>
      </c>
    </row>
    <row r="197" spans="1:5" x14ac:dyDescent="0.3">
      <c r="A197" t="s">
        <v>16</v>
      </c>
      <c r="B197" t="s">
        <v>33</v>
      </c>
      <c r="C197" s="1">
        <f>INDEX(matrix_nodes!$B$2:$Z$26,MATCH($A197,matrix_nodes!$A$2:$A$26,0),MATCH($B197,matrix_nodes!$B$1:$Z$1,0))</f>
        <v>15.624381587762123</v>
      </c>
      <c r="D197" s="2">
        <f t="shared" si="16"/>
        <v>11.347280675201253</v>
      </c>
      <c r="E197" s="3">
        <f t="shared" si="17"/>
        <v>94</v>
      </c>
    </row>
    <row r="198" spans="1:5" x14ac:dyDescent="0.3">
      <c r="A198" t="s">
        <v>16</v>
      </c>
      <c r="B198" t="s">
        <v>34</v>
      </c>
      <c r="C198" s="1">
        <f>INDEX(matrix_nodes!$B$2:$Z$26,MATCH($A198,matrix_nodes!$A$2:$A$26,0),MATCH($B198,matrix_nodes!$B$1:$Z$1,0))</f>
        <v>10.765175335311543</v>
      </c>
      <c r="D198" s="2">
        <f t="shared" si="16"/>
        <v>7.8182592611033463</v>
      </c>
      <c r="E198" s="3">
        <f t="shared" si="17"/>
        <v>65</v>
      </c>
    </row>
    <row r="199" spans="1:5" x14ac:dyDescent="0.3">
      <c r="A199" t="s">
        <v>16</v>
      </c>
      <c r="B199" t="s">
        <v>35</v>
      </c>
      <c r="C199" s="1">
        <f>INDEX(matrix_nodes!$B$2:$Z$26,MATCH($A199,matrix_nodes!$A$2:$A$26,0),MATCH($B199,matrix_nodes!$B$1:$Z$1,0))</f>
        <v>5.368891878218446</v>
      </c>
      <c r="D199" s="2">
        <f t="shared" si="16"/>
        <v>3.8991829990039952</v>
      </c>
      <c r="E199" s="3">
        <f t="shared" si="17"/>
        <v>33</v>
      </c>
    </row>
    <row r="200" spans="1:5" x14ac:dyDescent="0.3">
      <c r="A200" t="s">
        <v>16</v>
      </c>
      <c r="B200" t="s">
        <v>36</v>
      </c>
      <c r="C200" s="1">
        <f>INDEX(matrix_nodes!$B$2:$Z$26,MATCH($A200,matrix_nodes!$A$2:$A$26,0),MATCH($B200,matrix_nodes!$B$1:$Z$1,0))</f>
        <v>8.6899079396734695</v>
      </c>
      <c r="D200" s="2">
        <f t="shared" si="16"/>
        <v>6.3110865463225103</v>
      </c>
      <c r="E200" s="3">
        <f t="shared" si="17"/>
        <v>53</v>
      </c>
    </row>
    <row r="201" spans="1:5" x14ac:dyDescent="0.3">
      <c r="A201" t="s">
        <v>16</v>
      </c>
      <c r="B201" t="s">
        <v>37</v>
      </c>
      <c r="C201" s="1">
        <f>INDEX(matrix_nodes!$B$2:$Z$26,MATCH($A201,matrix_nodes!$A$2:$A$26,0),MATCH($B201,matrix_nodes!$B$1:$Z$1,0))</f>
        <v>13.863567361974333</v>
      </c>
      <c r="D201" s="2">
        <f t="shared" si="16"/>
        <v>10.068481055218147</v>
      </c>
      <c r="E201" s="3">
        <f t="shared" si="17"/>
        <v>84</v>
      </c>
    </row>
    <row r="202" spans="1:5" x14ac:dyDescent="0.3">
      <c r="A202" t="s">
        <v>17</v>
      </c>
      <c r="B202" t="s">
        <v>0</v>
      </c>
      <c r="C202" s="1">
        <f>INDEX(matrix_nodes!$B$2:$Z$26,MATCH($A202,matrix_nodes!$A$2:$A$26,0),MATCH($B202,matrix_nodes!$B$1:$Z$1,0))</f>
        <v>8.3322325939690369</v>
      </c>
      <c r="D202" s="2">
        <f t="shared" si="16"/>
        <v>6.0513231428552796</v>
      </c>
      <c r="E202" s="3">
        <f t="shared" si="17"/>
        <v>50</v>
      </c>
    </row>
    <row r="203" spans="1:5" x14ac:dyDescent="0.3">
      <c r="A203" t="s">
        <v>17</v>
      </c>
      <c r="B203" t="s">
        <v>1</v>
      </c>
      <c r="C203" s="1">
        <f>INDEX(matrix_nodes!$B$2:$Z$26,MATCH($A203,matrix_nodes!$A$2:$A$26,0),MATCH($B203,matrix_nodes!$B$1:$Z$1,0))</f>
        <v>9.9664236313734929</v>
      </c>
      <c r="D203" s="2">
        <f t="shared" si="16"/>
        <v>7.2381620762343175</v>
      </c>
      <c r="E203" s="3">
        <f t="shared" si="17"/>
        <v>60</v>
      </c>
    </row>
    <row r="204" spans="1:5" x14ac:dyDescent="0.3">
      <c r="A204" t="s">
        <v>17</v>
      </c>
      <c r="B204" t="s">
        <v>3</v>
      </c>
      <c r="C204" s="1">
        <f>INDEX(matrix_nodes!$B$2:$Z$26,MATCH($A204,matrix_nodes!$A$2:$A$26,0),MATCH($B204,matrix_nodes!$B$1:$Z$1,0))</f>
        <v>4.7089383092157835</v>
      </c>
      <c r="D204" s="2">
        <f t="shared" si="16"/>
        <v>3.4198886129823722</v>
      </c>
      <c r="E204" s="3">
        <f t="shared" si="17"/>
        <v>29</v>
      </c>
    </row>
    <row r="205" spans="1:5" x14ac:dyDescent="0.3">
      <c r="A205" t="s">
        <v>17</v>
      </c>
      <c r="B205" t="s">
        <v>4</v>
      </c>
      <c r="C205" s="1">
        <f>INDEX(matrix_nodes!$B$2:$Z$26,MATCH($A205,matrix_nodes!$A$2:$A$26,0),MATCH($B205,matrix_nodes!$B$1:$Z$1,0))</f>
        <v>8.3184734176410036</v>
      </c>
      <c r="D205" s="2">
        <f t="shared" si="16"/>
        <v>6.0413304762798496</v>
      </c>
      <c r="E205" s="3">
        <f t="shared" si="17"/>
        <v>50</v>
      </c>
    </row>
    <row r="206" spans="1:5" x14ac:dyDescent="0.3">
      <c r="A206" t="s">
        <v>17</v>
      </c>
      <c r="B206" t="s">
        <v>5</v>
      </c>
      <c r="C206" s="1">
        <f>INDEX(matrix_nodes!$B$2:$Z$26,MATCH($A206,matrix_nodes!$A$2:$A$26,0),MATCH($B206,matrix_nodes!$B$1:$Z$1,0))</f>
        <v>4.0121814515298286</v>
      </c>
      <c r="D206" s="2">
        <f t="shared" si="16"/>
        <v>2.9138656653140664</v>
      </c>
      <c r="E206" s="3">
        <f t="shared" si="17"/>
        <v>25</v>
      </c>
    </row>
    <row r="207" spans="1:5" x14ac:dyDescent="0.3">
      <c r="A207" t="s">
        <v>17</v>
      </c>
      <c r="B207" t="s">
        <v>14</v>
      </c>
      <c r="C207" s="1">
        <f>INDEX(matrix_nodes!$B$2:$Z$26,MATCH($A207,matrix_nodes!$A$2:$A$26,0),MATCH($B207,matrix_nodes!$B$1:$Z$1,0))</f>
        <v>10.475519080217458</v>
      </c>
      <c r="D207" s="2">
        <f t="shared" si="16"/>
        <v>7.607895042371343</v>
      </c>
      <c r="E207" s="3">
        <f t="shared" si="17"/>
        <v>63</v>
      </c>
    </row>
    <row r="208" spans="1:5" x14ac:dyDescent="0.3">
      <c r="A208" t="s">
        <v>17</v>
      </c>
      <c r="B208" t="s">
        <v>15</v>
      </c>
      <c r="C208" s="1">
        <f>INDEX(matrix_nodes!$B$2:$Z$26,MATCH($A208,matrix_nodes!$A$2:$A$26,0),MATCH($B208,matrix_nodes!$B$1:$Z$1,0))</f>
        <v>11.179302303811271</v>
      </c>
      <c r="D208" s="2">
        <f t="shared" si="16"/>
        <v>8.1190209213547408</v>
      </c>
      <c r="E208" s="3">
        <f t="shared" si="17"/>
        <v>68</v>
      </c>
    </row>
    <row r="209" spans="1:5" x14ac:dyDescent="0.3">
      <c r="A209" t="s">
        <v>17</v>
      </c>
      <c r="B209" t="s">
        <v>16</v>
      </c>
      <c r="C209" s="1">
        <f>INDEX(matrix_nodes!$B$2:$Z$26,MATCH($A209,matrix_nodes!$A$2:$A$26,0),MATCH($B209,matrix_nodes!$B$1:$Z$1,0))</f>
        <v>9.3318219014295387</v>
      </c>
      <c r="D209" s="2">
        <f t="shared" si="16"/>
        <v>6.7772795826652574</v>
      </c>
      <c r="E209" s="3">
        <f t="shared" si="17"/>
        <v>56</v>
      </c>
    </row>
    <row r="210" spans="1:5" x14ac:dyDescent="0.3">
      <c r="A210" t="s">
        <v>17</v>
      </c>
      <c r="B210" t="s">
        <v>17</v>
      </c>
      <c r="C210" s="1">
        <f>INDEX(matrix_nodes!$B$2:$Z$26,MATCH($A210,matrix_nodes!$A$2:$A$26,0),MATCH($B210,matrix_nodes!$B$1:$Z$1,0))</f>
        <v>0</v>
      </c>
      <c r="D210" s="2">
        <f t="shared" si="16"/>
        <v>0</v>
      </c>
      <c r="E210" s="3">
        <f t="shared" si="17"/>
        <v>0</v>
      </c>
    </row>
    <row r="211" spans="1:5" x14ac:dyDescent="0.3">
      <c r="A211" t="s">
        <v>17</v>
      </c>
      <c r="B211" t="s">
        <v>18</v>
      </c>
      <c r="C211" s="1">
        <f>INDEX(matrix_nodes!$B$2:$Z$26,MATCH($A211,matrix_nodes!$A$2:$A$26,0),MATCH($B211,matrix_nodes!$B$1:$Z$1,0))</f>
        <v>6.486740321609922</v>
      </c>
      <c r="D211" s="2">
        <f t="shared" si="16"/>
        <v>4.7110256929532479</v>
      </c>
      <c r="E211" s="3">
        <f t="shared" si="17"/>
        <v>39</v>
      </c>
    </row>
    <row r="212" spans="1:5" x14ac:dyDescent="0.3">
      <c r="A212" t="s">
        <v>17</v>
      </c>
      <c r="B212" t="s">
        <v>21</v>
      </c>
      <c r="C212" s="1">
        <f>INDEX(matrix_nodes!$B$2:$Z$26,MATCH($A212,matrix_nodes!$A$2:$A$26,0),MATCH($B212,matrix_nodes!$B$1:$Z$1,0))</f>
        <v>13.851303187787062</v>
      </c>
      <c r="D212" s="2">
        <f t="shared" si="16"/>
        <v>10.05957414098472</v>
      </c>
      <c r="E212" s="3">
        <f t="shared" si="17"/>
        <v>84</v>
      </c>
    </row>
    <row r="213" spans="1:5" x14ac:dyDescent="0.3">
      <c r="A213" t="s">
        <v>17</v>
      </c>
      <c r="B213" t="s">
        <v>22</v>
      </c>
      <c r="C213" s="1">
        <f>INDEX(matrix_nodes!$B$2:$Z$26,MATCH($A213,matrix_nodes!$A$2:$A$26,0),MATCH($B213,matrix_nodes!$B$1:$Z$1,0))</f>
        <v>11.833414553711874</v>
      </c>
      <c r="D213" s="2">
        <f t="shared" si="16"/>
        <v>8.5940730218822345</v>
      </c>
      <c r="E213" s="3">
        <f t="shared" si="17"/>
        <v>72</v>
      </c>
    </row>
    <row r="214" spans="1:5" x14ac:dyDescent="0.3">
      <c r="A214" t="s">
        <v>17</v>
      </c>
      <c r="B214" t="s">
        <v>23</v>
      </c>
      <c r="C214" s="1">
        <f>INDEX(matrix_nodes!$B$2:$Z$26,MATCH($A214,matrix_nodes!$A$2:$A$26,0),MATCH($B214,matrix_nodes!$B$1:$Z$1,0))</f>
        <v>11.626521405820402</v>
      </c>
      <c r="D214" s="2">
        <f t="shared" si="16"/>
        <v>8.4438158993386292</v>
      </c>
      <c r="E214" s="3">
        <f t="shared" si="17"/>
        <v>70</v>
      </c>
    </row>
    <row r="215" spans="1:5" x14ac:dyDescent="0.3">
      <c r="A215" t="s">
        <v>17</v>
      </c>
      <c r="B215" t="s">
        <v>24</v>
      </c>
      <c r="C215" s="1">
        <f>INDEX(matrix_nodes!$B$2:$Z$26,MATCH($A215,matrix_nodes!$A$2:$A$26,0),MATCH($B215,matrix_nodes!$B$1:$Z$1,0))</f>
        <v>8.3138559044525184</v>
      </c>
      <c r="D215" s="2">
        <f t="shared" si="16"/>
        <v>6.0379769855911549</v>
      </c>
      <c r="E215" s="3">
        <f t="shared" si="17"/>
        <v>50</v>
      </c>
    </row>
    <row r="216" spans="1:5" x14ac:dyDescent="0.3">
      <c r="A216" t="s">
        <v>17</v>
      </c>
      <c r="B216" t="s">
        <v>25</v>
      </c>
      <c r="C216" s="1">
        <f>INDEX(matrix_nodes!$B$2:$Z$26,MATCH($A216,matrix_nodes!$A$2:$A$26,0),MATCH($B216,matrix_nodes!$B$1:$Z$1,0))</f>
        <v>7.0385012609219588</v>
      </c>
      <c r="D216" s="2">
        <f t="shared" si="16"/>
        <v>5.1117446723777071</v>
      </c>
      <c r="E216" s="3">
        <f t="shared" si="17"/>
        <v>43</v>
      </c>
    </row>
    <row r="217" spans="1:5" x14ac:dyDescent="0.3">
      <c r="A217" t="s">
        <v>17</v>
      </c>
      <c r="B217" t="s">
        <v>26</v>
      </c>
      <c r="C217" s="1">
        <f>INDEX(matrix_nodes!$B$2:$Z$26,MATCH($A217,matrix_nodes!$A$2:$A$26,0),MATCH($B217,matrix_nodes!$B$1:$Z$1,0))</f>
        <v>2.9601520231231375</v>
      </c>
      <c r="D217" s="2">
        <f t="shared" si="16"/>
        <v>2.149824340820782</v>
      </c>
      <c r="E217" s="3">
        <f t="shared" si="17"/>
        <v>18</v>
      </c>
    </row>
    <row r="218" spans="1:5" x14ac:dyDescent="0.3">
      <c r="A218" t="s">
        <v>17</v>
      </c>
      <c r="B218" t="s">
        <v>27</v>
      </c>
      <c r="C218" s="1">
        <f>INDEX(matrix_nodes!$B$2:$Z$26,MATCH($A218,matrix_nodes!$A$2:$A$26,0),MATCH($B218,matrix_nodes!$B$1:$Z$1,0))</f>
        <v>2.6018839328455829</v>
      </c>
      <c r="D218" s="2">
        <f t="shared" si="16"/>
        <v>1.8896304538171531</v>
      </c>
      <c r="E218" s="3">
        <f t="shared" si="17"/>
        <v>16</v>
      </c>
    </row>
    <row r="219" spans="1:5" x14ac:dyDescent="0.3">
      <c r="A219" t="s">
        <v>17</v>
      </c>
      <c r="B219" t="s">
        <v>28</v>
      </c>
      <c r="C219" s="1">
        <f>INDEX(matrix_nodes!$B$2:$Z$26,MATCH($A219,matrix_nodes!$A$2:$A$26,0),MATCH($B219,matrix_nodes!$B$1:$Z$1,0))</f>
        <v>5.2578798008322707</v>
      </c>
      <c r="D219" s="2">
        <f t="shared" si="16"/>
        <v>3.8185599552462355</v>
      </c>
      <c r="E219" s="3">
        <f t="shared" si="17"/>
        <v>32</v>
      </c>
    </row>
    <row r="220" spans="1:5" x14ac:dyDescent="0.3">
      <c r="A220" t="s">
        <v>17</v>
      </c>
      <c r="B220" t="s">
        <v>29</v>
      </c>
      <c r="C220" s="1">
        <f>INDEX(matrix_nodes!$B$2:$Z$26,MATCH($A220,matrix_nodes!$A$2:$A$26,0),MATCH($B220,matrix_nodes!$B$1:$Z$1,0))</f>
        <v>7.0470774084013019</v>
      </c>
      <c r="D220" s="2">
        <f t="shared" ref="D220:D283" si="18">C220*12.8/100*149.9*3.7851/100</f>
        <v>5.1179731398542225</v>
      </c>
      <c r="E220" s="3">
        <f t="shared" si="17"/>
        <v>43</v>
      </c>
    </row>
    <row r="221" spans="1:5" x14ac:dyDescent="0.3">
      <c r="A221" t="s">
        <v>17</v>
      </c>
      <c r="B221" t="s">
        <v>19</v>
      </c>
      <c r="C221" s="1">
        <f>INDEX(matrix_nodes!$B$2:$Z$26,MATCH($A221,matrix_nodes!$A$2:$A$26,0),MATCH($B221,matrix_nodes!$B$1:$Z$1,0))</f>
        <v>9.3941737263050449</v>
      </c>
      <c r="D221" s="2">
        <f t="shared" si="18"/>
        <v>6.8225628889836027</v>
      </c>
      <c r="E221" s="3">
        <f t="shared" si="17"/>
        <v>57</v>
      </c>
    </row>
    <row r="222" spans="1:5" x14ac:dyDescent="0.3">
      <c r="A222" t="s">
        <v>17</v>
      </c>
      <c r="B222" t="s">
        <v>33</v>
      </c>
      <c r="C222" s="1">
        <f>INDEX(matrix_nodes!$B$2:$Z$26,MATCH($A222,matrix_nodes!$A$2:$A$26,0),MATCH($B222,matrix_nodes!$B$1:$Z$1,0))</f>
        <v>11.233743810502357</v>
      </c>
      <c r="D222" s="2">
        <f t="shared" si="18"/>
        <v>8.1585593218562025</v>
      </c>
      <c r="E222" s="3">
        <f t="shared" si="17"/>
        <v>68</v>
      </c>
    </row>
    <row r="223" spans="1:5" x14ac:dyDescent="0.3">
      <c r="A223" t="s">
        <v>17</v>
      </c>
      <c r="B223" t="s">
        <v>34</v>
      </c>
      <c r="C223" s="1">
        <f>INDEX(matrix_nodes!$B$2:$Z$26,MATCH($A223,matrix_nodes!$A$2:$A$26,0),MATCH($B223,matrix_nodes!$B$1:$Z$1,0))</f>
        <v>2.3747210362482587</v>
      </c>
      <c r="D223" s="2">
        <f t="shared" si="18"/>
        <v>1.72465233086216</v>
      </c>
      <c r="E223" s="3">
        <f t="shared" si="17"/>
        <v>15</v>
      </c>
    </row>
    <row r="224" spans="1:5" x14ac:dyDescent="0.3">
      <c r="A224" t="s">
        <v>17</v>
      </c>
      <c r="B224" t="s">
        <v>35</v>
      </c>
      <c r="C224" s="1">
        <f>INDEX(matrix_nodes!$B$2:$Z$26,MATCH($A224,matrix_nodes!$A$2:$A$26,0),MATCH($B224,matrix_nodes!$B$1:$Z$1,0))</f>
        <v>5.0689347993439409</v>
      </c>
      <c r="D224" s="2">
        <f t="shared" si="18"/>
        <v>3.6813377585134255</v>
      </c>
      <c r="E224" s="3">
        <f t="shared" si="17"/>
        <v>31</v>
      </c>
    </row>
    <row r="225" spans="1:5" x14ac:dyDescent="0.3">
      <c r="A225" t="s">
        <v>17</v>
      </c>
      <c r="B225" t="s">
        <v>36</v>
      </c>
      <c r="C225" s="1">
        <f>INDEX(matrix_nodes!$B$2:$Z$26,MATCH($A225,matrix_nodes!$A$2:$A$26,0),MATCH($B225,matrix_nodes!$B$1:$Z$1,0))</f>
        <v>12.906967110828168</v>
      </c>
      <c r="D225" s="2">
        <f t="shared" si="18"/>
        <v>9.3737456199145424</v>
      </c>
      <c r="E225" s="3">
        <f t="shared" si="17"/>
        <v>78</v>
      </c>
    </row>
    <row r="226" spans="1:5" x14ac:dyDescent="0.3">
      <c r="A226" t="s">
        <v>17</v>
      </c>
      <c r="B226" t="s">
        <v>37</v>
      </c>
      <c r="C226" s="1">
        <f>INDEX(matrix_nodes!$B$2:$Z$26,MATCH($A226,matrix_nodes!$A$2:$A$26,0),MATCH($B226,matrix_nodes!$B$1:$Z$1,0))</f>
        <v>14.870729639126656</v>
      </c>
      <c r="D226" s="2">
        <f t="shared" si="18"/>
        <v>10.799937399914292</v>
      </c>
      <c r="E226" s="3">
        <f t="shared" si="17"/>
        <v>90</v>
      </c>
    </row>
    <row r="227" spans="1:5" x14ac:dyDescent="0.3">
      <c r="A227" t="s">
        <v>18</v>
      </c>
      <c r="B227" t="s">
        <v>0</v>
      </c>
      <c r="C227" s="1">
        <f>INDEX(matrix_nodes!$B$2:$Z$26,MATCH($A227,matrix_nodes!$A$2:$A$26,0),MATCH($B227,matrix_nodes!$B$1:$Z$1,0))</f>
        <v>3.8508830156212226</v>
      </c>
      <c r="D227" s="2">
        <f t="shared" si="18"/>
        <v>2.7967219169714439</v>
      </c>
      <c r="E227" s="3">
        <f t="shared" si="17"/>
        <v>24</v>
      </c>
    </row>
    <row r="228" spans="1:5" x14ac:dyDescent="0.3">
      <c r="A228" t="s">
        <v>18</v>
      </c>
      <c r="B228" t="s">
        <v>1</v>
      </c>
      <c r="C228" s="1">
        <f>INDEX(matrix_nodes!$B$2:$Z$26,MATCH($A228,matrix_nodes!$A$2:$A$26,0),MATCH($B228,matrix_nodes!$B$1:$Z$1,0))</f>
        <v>3.6634683020329248</v>
      </c>
      <c r="D228" s="2">
        <f t="shared" si="18"/>
        <v>2.6606110990294032</v>
      </c>
      <c r="E228" s="3">
        <f t="shared" si="17"/>
        <v>22</v>
      </c>
    </row>
    <row r="229" spans="1:5" x14ac:dyDescent="0.3">
      <c r="A229" t="s">
        <v>18</v>
      </c>
      <c r="B229" t="s">
        <v>3</v>
      </c>
      <c r="C229" s="1">
        <f>INDEX(matrix_nodes!$B$2:$Z$26,MATCH($A229,matrix_nodes!$A$2:$A$26,0),MATCH($B229,matrix_nodes!$B$1:$Z$1,0))</f>
        <v>2.0271408436514715</v>
      </c>
      <c r="D229" s="2">
        <f t="shared" si="18"/>
        <v>1.4722205798592602</v>
      </c>
      <c r="E229" s="3">
        <f t="shared" si="17"/>
        <v>13</v>
      </c>
    </row>
    <row r="230" spans="1:5" x14ac:dyDescent="0.3">
      <c r="A230" t="s">
        <v>18</v>
      </c>
      <c r="B230" t="s">
        <v>4</v>
      </c>
      <c r="C230" s="1">
        <f>INDEX(matrix_nodes!$B$2:$Z$26,MATCH($A230,matrix_nodes!$A$2:$A$26,0),MATCH($B230,matrix_nodes!$B$1:$Z$1,0))</f>
        <v>2.505992817228333</v>
      </c>
      <c r="D230" s="2">
        <f t="shared" si="18"/>
        <v>1.8199890797214662</v>
      </c>
      <c r="E230" s="3">
        <f t="shared" si="17"/>
        <v>16</v>
      </c>
    </row>
    <row r="231" spans="1:5" x14ac:dyDescent="0.3">
      <c r="A231" t="s">
        <v>18</v>
      </c>
      <c r="B231" t="s">
        <v>5</v>
      </c>
      <c r="C231" s="1">
        <f>INDEX(matrix_nodes!$B$2:$Z$26,MATCH($A231,matrix_nodes!$A$2:$A$26,0),MATCH($B231,matrix_nodes!$B$1:$Z$1,0))</f>
        <v>3.1192627334035201</v>
      </c>
      <c r="D231" s="2">
        <f t="shared" si="18"/>
        <v>2.2653792431278452</v>
      </c>
      <c r="E231" s="3">
        <f t="shared" si="17"/>
        <v>19</v>
      </c>
    </row>
    <row r="232" spans="1:5" x14ac:dyDescent="0.3">
      <c r="A232" t="s">
        <v>18</v>
      </c>
      <c r="B232" t="s">
        <v>14</v>
      </c>
      <c r="C232" s="1">
        <f>INDEX(matrix_nodes!$B$2:$Z$26,MATCH($A232,matrix_nodes!$A$2:$A$26,0),MATCH($B232,matrix_nodes!$B$1:$Z$1,0))</f>
        <v>5.5754910097676591</v>
      </c>
      <c r="D232" s="2">
        <f t="shared" si="18"/>
        <v>4.049226590795044</v>
      </c>
      <c r="E232" s="3">
        <f t="shared" si="17"/>
        <v>34</v>
      </c>
    </row>
    <row r="233" spans="1:5" x14ac:dyDescent="0.3">
      <c r="A233" t="s">
        <v>18</v>
      </c>
      <c r="B233" t="s">
        <v>15</v>
      </c>
      <c r="C233" s="1">
        <f>INDEX(matrix_nodes!$B$2:$Z$26,MATCH($A233,matrix_nodes!$A$2:$A$26,0),MATCH($B233,matrix_nodes!$B$1:$Z$1,0))</f>
        <v>4.8912370623391377</v>
      </c>
      <c r="D233" s="2">
        <f t="shared" si="18"/>
        <v>3.5522839405548985</v>
      </c>
      <c r="E233" s="3">
        <f t="shared" si="17"/>
        <v>30</v>
      </c>
    </row>
    <row r="234" spans="1:5" x14ac:dyDescent="0.3">
      <c r="A234" t="s">
        <v>18</v>
      </c>
      <c r="B234" t="s">
        <v>16</v>
      </c>
      <c r="C234" s="1">
        <f>INDEX(matrix_nodes!$B$2:$Z$26,MATCH($A234,matrix_nodes!$A$2:$A$26,0),MATCH($B234,matrix_nodes!$B$1:$Z$1,0))</f>
        <v>6.7816590890430346</v>
      </c>
      <c r="D234" s="2">
        <f t="shared" si="18"/>
        <v>4.925211836043168</v>
      </c>
      <c r="E234" s="3">
        <f t="shared" si="17"/>
        <v>41</v>
      </c>
    </row>
    <row r="235" spans="1:5" x14ac:dyDescent="0.3">
      <c r="A235" t="s">
        <v>18</v>
      </c>
      <c r="B235" t="s">
        <v>17</v>
      </c>
      <c r="C235" s="1">
        <f>INDEX(matrix_nodes!$B$2:$Z$26,MATCH($A235,matrix_nodes!$A$2:$A$26,0),MATCH($B235,matrix_nodes!$B$1:$Z$1,0))</f>
        <v>6.486740321609922</v>
      </c>
      <c r="D235" s="2">
        <f t="shared" si="18"/>
        <v>4.7110256929532479</v>
      </c>
      <c r="E235" s="3">
        <f t="shared" si="17"/>
        <v>39</v>
      </c>
    </row>
    <row r="236" spans="1:5" x14ac:dyDescent="0.3">
      <c r="A236" t="s">
        <v>18</v>
      </c>
      <c r="B236" t="s">
        <v>18</v>
      </c>
      <c r="C236" s="1">
        <f>INDEX(matrix_nodes!$B$2:$Z$26,MATCH($A236,matrix_nodes!$A$2:$A$26,0),MATCH($B236,matrix_nodes!$B$1:$Z$1,0))</f>
        <v>0</v>
      </c>
      <c r="D236" s="2">
        <f t="shared" si="18"/>
        <v>0</v>
      </c>
      <c r="E236" s="3">
        <f t="shared" si="17"/>
        <v>0</v>
      </c>
    </row>
    <row r="237" spans="1:5" x14ac:dyDescent="0.3">
      <c r="A237" t="s">
        <v>18</v>
      </c>
      <c r="B237" t="s">
        <v>21</v>
      </c>
      <c r="C237" s="1">
        <f>INDEX(matrix_nodes!$B$2:$Z$26,MATCH($A237,matrix_nodes!$A$2:$A$26,0),MATCH($B237,matrix_nodes!$B$1:$Z$1,0))</f>
        <v>7.4361818159590483</v>
      </c>
      <c r="D237" s="2">
        <f t="shared" si="18"/>
        <v>5.4005620474353035</v>
      </c>
      <c r="E237" s="3">
        <f t="shared" si="17"/>
        <v>45</v>
      </c>
    </row>
    <row r="238" spans="1:5" x14ac:dyDescent="0.3">
      <c r="A238" t="s">
        <v>18</v>
      </c>
      <c r="B238" t="s">
        <v>22</v>
      </c>
      <c r="C238" s="1">
        <f>INDEX(matrix_nodes!$B$2:$Z$26,MATCH($A238,matrix_nodes!$A$2:$A$26,0),MATCH($B238,matrix_nodes!$B$1:$Z$1,0))</f>
        <v>6.2933695267320831</v>
      </c>
      <c r="D238" s="2">
        <f t="shared" si="18"/>
        <v>4.5705892429382118</v>
      </c>
      <c r="E238" s="3">
        <f t="shared" si="17"/>
        <v>38</v>
      </c>
    </row>
    <row r="239" spans="1:5" x14ac:dyDescent="0.3">
      <c r="A239" t="s">
        <v>18</v>
      </c>
      <c r="B239" t="s">
        <v>23</v>
      </c>
      <c r="C239" s="1">
        <f>INDEX(matrix_nodes!$B$2:$Z$26,MATCH($A239,matrix_nodes!$A$2:$A$26,0),MATCH($B239,matrix_nodes!$B$1:$Z$1,0))</f>
        <v>5.1772000154523683</v>
      </c>
      <c r="D239" s="2">
        <f t="shared" si="18"/>
        <v>3.7599658813381955</v>
      </c>
      <c r="E239" s="3">
        <f t="shared" si="17"/>
        <v>32</v>
      </c>
    </row>
    <row r="240" spans="1:5" x14ac:dyDescent="0.3">
      <c r="A240" t="s">
        <v>18</v>
      </c>
      <c r="B240" t="s">
        <v>24</v>
      </c>
      <c r="C240" s="1">
        <f>INDEX(matrix_nodes!$B$2:$Z$26,MATCH($A240,matrix_nodes!$A$2:$A$26,0),MATCH($B240,matrix_nodes!$B$1:$Z$1,0))</f>
        <v>5.2387784835780185</v>
      </c>
      <c r="D240" s="2">
        <f t="shared" si="18"/>
        <v>3.8046875336766135</v>
      </c>
      <c r="E240" s="3">
        <f t="shared" si="17"/>
        <v>32</v>
      </c>
    </row>
    <row r="241" spans="1:5" x14ac:dyDescent="0.3">
      <c r="A241" t="s">
        <v>18</v>
      </c>
      <c r="B241" t="s">
        <v>25</v>
      </c>
      <c r="C241" s="1">
        <f>INDEX(matrix_nodes!$B$2:$Z$26,MATCH($A241,matrix_nodes!$A$2:$A$26,0),MATCH($B241,matrix_nodes!$B$1:$Z$1,0))</f>
        <v>5.9792725310024126</v>
      </c>
      <c r="D241" s="2">
        <f t="shared" si="18"/>
        <v>4.3424748212721598</v>
      </c>
      <c r="E241" s="3">
        <f t="shared" si="17"/>
        <v>36</v>
      </c>
    </row>
    <row r="242" spans="1:5" x14ac:dyDescent="0.3">
      <c r="A242" t="s">
        <v>18</v>
      </c>
      <c r="B242" t="s">
        <v>26</v>
      </c>
      <c r="C242" s="1">
        <f>INDEX(matrix_nodes!$B$2:$Z$26,MATCH($A242,matrix_nodes!$A$2:$A$26,0),MATCH($B242,matrix_nodes!$B$1:$Z$1,0))</f>
        <v>4.2931689927138912</v>
      </c>
      <c r="D242" s="2">
        <f t="shared" si="18"/>
        <v>3.1179341897635471</v>
      </c>
      <c r="E242" s="3">
        <f t="shared" si="17"/>
        <v>26</v>
      </c>
    </row>
    <row r="243" spans="1:5" x14ac:dyDescent="0.3">
      <c r="A243" t="s">
        <v>18</v>
      </c>
      <c r="B243" t="s">
        <v>27</v>
      </c>
      <c r="C243" s="1">
        <f>INDEX(matrix_nodes!$B$2:$Z$26,MATCH($A243,matrix_nodes!$A$2:$A$26,0),MATCH($B243,matrix_nodes!$B$1:$Z$1,0))</f>
        <v>5.7816606610903758</v>
      </c>
      <c r="D243" s="2">
        <f t="shared" si="18"/>
        <v>4.1989582705499489</v>
      </c>
      <c r="E243" s="3">
        <f t="shared" si="17"/>
        <v>35</v>
      </c>
    </row>
    <row r="244" spans="1:5" x14ac:dyDescent="0.3">
      <c r="A244" t="s">
        <v>18</v>
      </c>
      <c r="B244" t="s">
        <v>28</v>
      </c>
      <c r="C244" s="1">
        <f>INDEX(matrix_nodes!$B$2:$Z$26,MATCH($A244,matrix_nodes!$A$2:$A$26,0),MATCH($B244,matrix_nodes!$B$1:$Z$1,0))</f>
        <v>4.9753090356278378</v>
      </c>
      <c r="D244" s="2">
        <f t="shared" si="18"/>
        <v>3.6133416068994095</v>
      </c>
      <c r="E244" s="3">
        <f t="shared" si="17"/>
        <v>30</v>
      </c>
    </row>
    <row r="245" spans="1:5" x14ac:dyDescent="0.3">
      <c r="A245" t="s">
        <v>18</v>
      </c>
      <c r="B245" t="s">
        <v>29</v>
      </c>
      <c r="C245" s="1">
        <f>INDEX(matrix_nodes!$B$2:$Z$26,MATCH($A245,matrix_nodes!$A$2:$A$26,0),MATCH($B245,matrix_nodes!$B$1:$Z$1,0))</f>
        <v>3.9889973677604749</v>
      </c>
      <c r="D245" s="2">
        <f t="shared" si="18"/>
        <v>2.8970281153444546</v>
      </c>
      <c r="E245" s="3">
        <f t="shared" si="17"/>
        <v>24</v>
      </c>
    </row>
    <row r="246" spans="1:5" x14ac:dyDescent="0.3">
      <c r="A246" t="s">
        <v>18</v>
      </c>
      <c r="B246" t="s">
        <v>19</v>
      </c>
      <c r="C246" s="1">
        <f>INDEX(matrix_nodes!$B$2:$Z$26,MATCH($A246,matrix_nodes!$A$2:$A$26,0),MATCH($B246,matrix_nodes!$B$1:$Z$1,0))</f>
        <v>4.9071070907409391</v>
      </c>
      <c r="D246" s="2">
        <f t="shared" si="18"/>
        <v>3.5638096233851049</v>
      </c>
      <c r="E246" s="3">
        <f t="shared" si="17"/>
        <v>30</v>
      </c>
    </row>
    <row r="247" spans="1:5" x14ac:dyDescent="0.3">
      <c r="A247" t="s">
        <v>18</v>
      </c>
      <c r="B247" t="s">
        <v>33</v>
      </c>
      <c r="C247" s="1">
        <f>INDEX(matrix_nodes!$B$2:$Z$26,MATCH($A247,matrix_nodes!$A$2:$A$26,0),MATCH($B247,matrix_nodes!$B$1:$Z$1,0))</f>
        <v>8.8457899590709257</v>
      </c>
      <c r="D247" s="2">
        <f t="shared" si="18"/>
        <v>6.4242965966777561</v>
      </c>
      <c r="E247" s="3">
        <f t="shared" si="17"/>
        <v>54</v>
      </c>
    </row>
    <row r="248" spans="1:5" x14ac:dyDescent="0.3">
      <c r="A248" t="s">
        <v>18</v>
      </c>
      <c r="B248" t="s">
        <v>34</v>
      </c>
      <c r="C248" s="1">
        <f>INDEX(matrix_nodes!$B$2:$Z$26,MATCH($A248,matrix_nodes!$A$2:$A$26,0),MATCH($B248,matrix_nodes!$B$1:$Z$1,0))</f>
        <v>6.3003253884224115</v>
      </c>
      <c r="D248" s="2">
        <f t="shared" si="18"/>
        <v>4.5756409702334455</v>
      </c>
      <c r="E248" s="3">
        <f t="shared" si="17"/>
        <v>38</v>
      </c>
    </row>
    <row r="249" spans="1:5" x14ac:dyDescent="0.3">
      <c r="A249" t="s">
        <v>18</v>
      </c>
      <c r="B249" t="s">
        <v>35</v>
      </c>
      <c r="C249" s="1">
        <f>INDEX(matrix_nodes!$B$2:$Z$26,MATCH($A249,matrix_nodes!$A$2:$A$26,0),MATCH($B249,matrix_nodes!$B$1:$Z$1,0))</f>
        <v>7.050709184188495</v>
      </c>
      <c r="D249" s="2">
        <f t="shared" si="18"/>
        <v>5.1206107341151661</v>
      </c>
      <c r="E249" s="3">
        <f t="shared" si="17"/>
        <v>43</v>
      </c>
    </row>
    <row r="250" spans="1:5" x14ac:dyDescent="0.3">
      <c r="A250" t="s">
        <v>18</v>
      </c>
      <c r="B250" t="s">
        <v>36</v>
      </c>
      <c r="C250" s="1">
        <f>INDEX(matrix_nodes!$B$2:$Z$26,MATCH($A250,matrix_nodes!$A$2:$A$26,0),MATCH($B250,matrix_nodes!$B$1:$Z$1,0))</f>
        <v>6.4569032825341282</v>
      </c>
      <c r="D250" s="2">
        <f t="shared" si="18"/>
        <v>4.6893564028755428</v>
      </c>
      <c r="E250" s="3">
        <f t="shared" si="17"/>
        <v>39</v>
      </c>
    </row>
    <row r="251" spans="1:5" x14ac:dyDescent="0.3">
      <c r="A251" t="s">
        <v>18</v>
      </c>
      <c r="B251" t="s">
        <v>37</v>
      </c>
      <c r="C251" s="1">
        <f>INDEX(matrix_nodes!$B$2:$Z$26,MATCH($A251,matrix_nodes!$A$2:$A$26,0),MATCH($B251,matrix_nodes!$B$1:$Z$1,0))</f>
        <v>8.9696599712586647</v>
      </c>
      <c r="D251" s="2">
        <f t="shared" si="18"/>
        <v>6.5142577761100222</v>
      </c>
      <c r="E251" s="3">
        <f t="shared" si="17"/>
        <v>54</v>
      </c>
    </row>
    <row r="252" spans="1:5" x14ac:dyDescent="0.3">
      <c r="A252" t="s">
        <v>21</v>
      </c>
      <c r="B252" t="s">
        <v>0</v>
      </c>
      <c r="C252" s="1">
        <f>INDEX(matrix_nodes!$B$2:$Z$26,MATCH($A252,matrix_nodes!$A$2:$A$26,0),MATCH($B252,matrix_nodes!$B$1:$Z$1,0))</f>
        <v>6.6984849033195566</v>
      </c>
      <c r="D252" s="2">
        <f t="shared" si="18"/>
        <v>4.8648061921439654</v>
      </c>
      <c r="E252" s="3">
        <f t="shared" si="17"/>
        <v>41</v>
      </c>
    </row>
    <row r="253" spans="1:5" x14ac:dyDescent="0.3">
      <c r="A253" t="s">
        <v>21</v>
      </c>
      <c r="B253" t="s">
        <v>1</v>
      </c>
      <c r="C253" s="1">
        <f>INDEX(matrix_nodes!$B$2:$Z$26,MATCH($A253,matrix_nodes!$A$2:$A$26,0),MATCH($B253,matrix_nodes!$B$1:$Z$1,0))</f>
        <v>3.90530408547145</v>
      </c>
      <c r="D253" s="2">
        <f t="shared" si="18"/>
        <v>2.8362454751210318</v>
      </c>
      <c r="E253" s="3">
        <f t="shared" si="17"/>
        <v>24</v>
      </c>
    </row>
    <row r="254" spans="1:5" x14ac:dyDescent="0.3">
      <c r="A254" t="s">
        <v>21</v>
      </c>
      <c r="B254" t="s">
        <v>3</v>
      </c>
      <c r="C254" s="1">
        <f>INDEX(matrix_nodes!$B$2:$Z$26,MATCH($A254,matrix_nodes!$A$2:$A$26,0),MATCH($B254,matrix_nodes!$B$1:$Z$1,0))</f>
        <v>9.1587389961719072</v>
      </c>
      <c r="D254" s="2">
        <f t="shared" si="18"/>
        <v>6.6515773079860514</v>
      </c>
      <c r="E254" s="3">
        <f t="shared" si="17"/>
        <v>55</v>
      </c>
    </row>
    <row r="255" spans="1:5" x14ac:dyDescent="0.3">
      <c r="A255" t="s">
        <v>21</v>
      </c>
      <c r="B255" t="s">
        <v>4</v>
      </c>
      <c r="C255" s="1">
        <f>INDEX(matrix_nodes!$B$2:$Z$26,MATCH($A255,matrix_nodes!$A$2:$A$26,0),MATCH($B255,matrix_nodes!$B$1:$Z$1,0))</f>
        <v>6.6301734517280924</v>
      </c>
      <c r="D255" s="2">
        <f t="shared" si="18"/>
        <v>4.8151946788699993</v>
      </c>
      <c r="E255" s="3">
        <f t="shared" si="17"/>
        <v>40</v>
      </c>
    </row>
    <row r="256" spans="1:5" x14ac:dyDescent="0.3">
      <c r="A256" t="s">
        <v>21</v>
      </c>
      <c r="B256" t="s">
        <v>5</v>
      </c>
      <c r="C256" s="1">
        <f>INDEX(matrix_nodes!$B$2:$Z$26,MATCH($A256,matrix_nodes!$A$2:$A$26,0),MATCH($B256,matrix_nodes!$B$1:$Z$1,0))</f>
        <v>10.465572129606675</v>
      </c>
      <c r="D256" s="2">
        <f t="shared" si="18"/>
        <v>7.6006710226679761</v>
      </c>
      <c r="E256" s="3">
        <f t="shared" si="17"/>
        <v>63</v>
      </c>
    </row>
    <row r="257" spans="1:5" x14ac:dyDescent="0.3">
      <c r="A257" t="s">
        <v>21</v>
      </c>
      <c r="B257" t="s">
        <v>14</v>
      </c>
      <c r="C257" s="1">
        <f>INDEX(matrix_nodes!$B$2:$Z$26,MATCH($A257,matrix_nodes!$A$2:$A$26,0),MATCH($B257,matrix_nodes!$B$1:$Z$1,0))</f>
        <v>7.7313970277046309</v>
      </c>
      <c r="D257" s="2">
        <f t="shared" si="18"/>
        <v>5.614963484602578</v>
      </c>
      <c r="E257" s="3">
        <f t="shared" si="17"/>
        <v>47</v>
      </c>
    </row>
    <row r="258" spans="1:5" x14ac:dyDescent="0.3">
      <c r="A258" t="s">
        <v>21</v>
      </c>
      <c r="B258" t="s">
        <v>15</v>
      </c>
      <c r="C258" s="1">
        <f>INDEX(matrix_nodes!$B$2:$Z$26,MATCH($A258,matrix_nodes!$A$2:$A$26,0),MATCH($B258,matrix_nodes!$B$1:$Z$1,0))</f>
        <v>4.2933669770938518</v>
      </c>
      <c r="D258" s="2">
        <f t="shared" si="18"/>
        <v>3.1180779768514446</v>
      </c>
      <c r="E258" s="3">
        <f t="shared" si="17"/>
        <v>26</v>
      </c>
    </row>
    <row r="259" spans="1:5" x14ac:dyDescent="0.3">
      <c r="A259" t="s">
        <v>21</v>
      </c>
      <c r="B259" t="s">
        <v>16</v>
      </c>
      <c r="C259" s="1">
        <f>INDEX(matrix_nodes!$B$2:$Z$26,MATCH($A259,matrix_nodes!$A$2:$A$26,0),MATCH($B259,matrix_nodes!$B$1:$Z$1,0))</f>
        <v>11.080112815310141</v>
      </c>
      <c r="D259" s="2">
        <f t="shared" si="18"/>
        <v>8.0469840884260346</v>
      </c>
      <c r="E259" s="3">
        <f t="shared" ref="E259:E322" si="19">ROUNDUP(C259/10*60,0)</f>
        <v>67</v>
      </c>
    </row>
    <row r="260" spans="1:5" x14ac:dyDescent="0.3">
      <c r="A260" t="s">
        <v>21</v>
      </c>
      <c r="B260" t="s">
        <v>17</v>
      </c>
      <c r="C260" s="1">
        <f>INDEX(matrix_nodes!$B$2:$Z$26,MATCH($A260,matrix_nodes!$A$2:$A$26,0),MATCH($B260,matrix_nodes!$B$1:$Z$1,0))</f>
        <v>13.851303187787062</v>
      </c>
      <c r="D260" s="2">
        <f t="shared" si="18"/>
        <v>10.05957414098472</v>
      </c>
      <c r="E260" s="3">
        <f t="shared" si="19"/>
        <v>84</v>
      </c>
    </row>
    <row r="261" spans="1:5" x14ac:dyDescent="0.3">
      <c r="A261" t="s">
        <v>21</v>
      </c>
      <c r="B261" t="s">
        <v>18</v>
      </c>
      <c r="C261" s="1">
        <f>INDEX(matrix_nodes!$B$2:$Z$26,MATCH($A261,matrix_nodes!$A$2:$A$26,0),MATCH($B261,matrix_nodes!$B$1:$Z$1,0))</f>
        <v>7.4361818159590483</v>
      </c>
      <c r="D261" s="2">
        <f t="shared" si="18"/>
        <v>5.4005620474353035</v>
      </c>
      <c r="E261" s="3">
        <f t="shared" si="19"/>
        <v>45</v>
      </c>
    </row>
    <row r="262" spans="1:5" x14ac:dyDescent="0.3">
      <c r="A262" t="s">
        <v>21</v>
      </c>
      <c r="B262" t="s">
        <v>21</v>
      </c>
      <c r="C262" s="1">
        <f>INDEX(matrix_nodes!$B$2:$Z$26,MATCH($A262,matrix_nodes!$A$2:$A$26,0),MATCH($B262,matrix_nodes!$B$1:$Z$1,0))</f>
        <v>0</v>
      </c>
      <c r="D262" s="2">
        <f t="shared" si="18"/>
        <v>0</v>
      </c>
      <c r="E262" s="3">
        <f t="shared" si="19"/>
        <v>0</v>
      </c>
    </row>
    <row r="263" spans="1:5" x14ac:dyDescent="0.3">
      <c r="A263" t="s">
        <v>21</v>
      </c>
      <c r="B263" t="s">
        <v>22</v>
      </c>
      <c r="C263" s="1">
        <f>INDEX(matrix_nodes!$B$2:$Z$26,MATCH($A263,matrix_nodes!$A$2:$A$26,0),MATCH($B263,matrix_nodes!$B$1:$Z$1,0))</f>
        <v>4.0212062866756781</v>
      </c>
      <c r="D263" s="2">
        <f t="shared" si="18"/>
        <v>2.9204199943204441</v>
      </c>
      <c r="E263" s="3">
        <f t="shared" si="19"/>
        <v>25</v>
      </c>
    </row>
    <row r="264" spans="1:5" x14ac:dyDescent="0.3">
      <c r="A264" t="s">
        <v>21</v>
      </c>
      <c r="B264" t="s">
        <v>23</v>
      </c>
      <c r="C264" s="1">
        <f>INDEX(matrix_nodes!$B$2:$Z$26,MATCH($A264,matrix_nodes!$A$2:$A$26,0),MATCH($B264,matrix_nodes!$B$1:$Z$1,0))</f>
        <v>2.2740712389896678</v>
      </c>
      <c r="D264" s="2">
        <f t="shared" si="18"/>
        <v>1.6515549418243824</v>
      </c>
      <c r="E264" s="3">
        <f t="shared" si="19"/>
        <v>14</v>
      </c>
    </row>
    <row r="265" spans="1:5" x14ac:dyDescent="0.3">
      <c r="A265" t="s">
        <v>21</v>
      </c>
      <c r="B265" t="s">
        <v>24</v>
      </c>
      <c r="C265" s="1">
        <f>INDEX(matrix_nodes!$B$2:$Z$26,MATCH($A265,matrix_nodes!$A$2:$A$26,0),MATCH($B265,matrix_nodes!$B$1:$Z$1,0))</f>
        <v>8.2130140630587025</v>
      </c>
      <c r="D265" s="2">
        <f t="shared" si="18"/>
        <v>5.9647401235961812</v>
      </c>
      <c r="E265" s="3">
        <f t="shared" si="19"/>
        <v>50</v>
      </c>
    </row>
    <row r="266" spans="1:5" x14ac:dyDescent="0.3">
      <c r="A266" t="s">
        <v>21</v>
      </c>
      <c r="B266" t="s">
        <v>25</v>
      </c>
      <c r="C266" s="1">
        <f>INDEX(matrix_nodes!$B$2:$Z$26,MATCH($A266,matrix_nodes!$A$2:$A$26,0),MATCH($B266,matrix_nodes!$B$1:$Z$1,0))</f>
        <v>10.299597079497818</v>
      </c>
      <c r="D266" s="2">
        <f t="shared" si="18"/>
        <v>7.4801308612486652</v>
      </c>
      <c r="E266" s="3">
        <f t="shared" si="19"/>
        <v>62</v>
      </c>
    </row>
    <row r="267" spans="1:5" x14ac:dyDescent="0.3">
      <c r="A267" t="s">
        <v>21</v>
      </c>
      <c r="B267" t="s">
        <v>26</v>
      </c>
      <c r="C267" s="1">
        <f>INDEX(matrix_nodes!$B$2:$Z$26,MATCH($A267,matrix_nodes!$A$2:$A$26,0),MATCH($B267,matrix_nodes!$B$1:$Z$1,0))</f>
        <v>11.271827713374615</v>
      </c>
      <c r="D267" s="2">
        <f t="shared" si="18"/>
        <v>8.1862179355857272</v>
      </c>
      <c r="E267" s="3">
        <f t="shared" si="19"/>
        <v>68</v>
      </c>
    </row>
    <row r="268" spans="1:5" x14ac:dyDescent="0.3">
      <c r="A268" t="s">
        <v>21</v>
      </c>
      <c r="B268" t="s">
        <v>27</v>
      </c>
      <c r="C268" s="1">
        <f>INDEX(matrix_nodes!$B$2:$Z$26,MATCH($A268,matrix_nodes!$A$2:$A$26,0),MATCH($B268,matrix_nodes!$B$1:$Z$1,0))</f>
        <v>13.147243057006287</v>
      </c>
      <c r="D268" s="2">
        <f t="shared" si="18"/>
        <v>9.5482471568533338</v>
      </c>
      <c r="E268" s="3">
        <f t="shared" si="19"/>
        <v>79</v>
      </c>
    </row>
    <row r="269" spans="1:5" x14ac:dyDescent="0.3">
      <c r="A269" t="s">
        <v>21</v>
      </c>
      <c r="B269" t="s">
        <v>28</v>
      </c>
      <c r="C269" s="1">
        <f>INDEX(matrix_nodes!$B$2:$Z$26,MATCH($A269,matrix_nodes!$A$2:$A$26,0),MATCH($B269,matrix_nodes!$B$1:$Z$1,0))</f>
        <v>11.658666304513567</v>
      </c>
      <c r="D269" s="2">
        <f t="shared" si="18"/>
        <v>8.4671612833270071</v>
      </c>
      <c r="E269" s="3">
        <f t="shared" si="19"/>
        <v>70</v>
      </c>
    </row>
    <row r="270" spans="1:5" x14ac:dyDescent="0.3">
      <c r="A270" t="s">
        <v>21</v>
      </c>
      <c r="B270" t="s">
        <v>29</v>
      </c>
      <c r="C270" s="1">
        <f>INDEX(matrix_nodes!$B$2:$Z$26,MATCH($A270,matrix_nodes!$A$2:$A$26,0),MATCH($B270,matrix_nodes!$B$1:$Z$1,0))</f>
        <v>9.6118936739853709</v>
      </c>
      <c r="D270" s="2">
        <f t="shared" si="18"/>
        <v>6.9806830258377772</v>
      </c>
      <c r="E270" s="3">
        <f t="shared" si="19"/>
        <v>58</v>
      </c>
    </row>
    <row r="271" spans="1:5" x14ac:dyDescent="0.3">
      <c r="A271" t="s">
        <v>21</v>
      </c>
      <c r="B271" t="s">
        <v>19</v>
      </c>
      <c r="C271" s="1">
        <f>INDEX(matrix_nodes!$B$2:$Z$26,MATCH($A271,matrix_nodes!$A$2:$A$26,0),MATCH($B271,matrix_nodes!$B$1:$Z$1,0))</f>
        <v>8.270386931697935</v>
      </c>
      <c r="D271" s="2">
        <f t="shared" si="18"/>
        <v>6.0064074395109905</v>
      </c>
      <c r="E271" s="3">
        <f t="shared" si="19"/>
        <v>50</v>
      </c>
    </row>
    <row r="272" spans="1:5" x14ac:dyDescent="0.3">
      <c r="A272" t="s">
        <v>21</v>
      </c>
      <c r="B272" t="s">
        <v>33</v>
      </c>
      <c r="C272" s="1">
        <f>INDEX(matrix_nodes!$B$2:$Z$26,MATCH($A272,matrix_nodes!$A$2:$A$26,0),MATCH($B272,matrix_nodes!$B$1:$Z$1,0))</f>
        <v>10.020498989571328</v>
      </c>
      <c r="D272" s="2">
        <f t="shared" si="18"/>
        <v>7.2774345596690209</v>
      </c>
      <c r="E272" s="3">
        <f t="shared" si="19"/>
        <v>61</v>
      </c>
    </row>
    <row r="273" spans="1:5" x14ac:dyDescent="0.3">
      <c r="A273" t="s">
        <v>21</v>
      </c>
      <c r="B273" t="s">
        <v>34</v>
      </c>
      <c r="C273" s="1">
        <f>INDEX(matrix_nodes!$B$2:$Z$26,MATCH($A273,matrix_nodes!$A$2:$A$26,0),MATCH($B273,matrix_nodes!$B$1:$Z$1,0))</f>
        <v>13.174919354591891</v>
      </c>
      <c r="D273" s="2">
        <f t="shared" si="18"/>
        <v>9.5683471982527468</v>
      </c>
      <c r="E273" s="3">
        <f t="shared" si="19"/>
        <v>80</v>
      </c>
    </row>
    <row r="274" spans="1:5" x14ac:dyDescent="0.3">
      <c r="A274" t="s">
        <v>21</v>
      </c>
      <c r="B274" t="s">
        <v>35</v>
      </c>
      <c r="C274" s="1">
        <f>INDEX(matrix_nodes!$B$2:$Z$26,MATCH($A274,matrix_nodes!$A$2:$A$26,0),MATCH($B274,matrix_nodes!$B$1:$Z$1,0))</f>
        <v>13.923422711388174</v>
      </c>
      <c r="D274" s="2">
        <f t="shared" si="18"/>
        <v>10.11195128448105</v>
      </c>
      <c r="E274" s="3">
        <f t="shared" si="19"/>
        <v>84</v>
      </c>
    </row>
    <row r="275" spans="1:5" x14ac:dyDescent="0.3">
      <c r="A275" t="s">
        <v>21</v>
      </c>
      <c r="B275" t="s">
        <v>36</v>
      </c>
      <c r="C275" s="1">
        <f>INDEX(matrix_nodes!$B$2:$Z$26,MATCH($A275,matrix_nodes!$A$2:$A$26,0),MATCH($B275,matrix_nodes!$B$1:$Z$1,0))</f>
        <v>2.6294486114012572</v>
      </c>
      <c r="D275" s="2">
        <f t="shared" si="18"/>
        <v>1.9096494313706669</v>
      </c>
      <c r="E275" s="3">
        <f t="shared" si="19"/>
        <v>16</v>
      </c>
    </row>
    <row r="276" spans="1:5" x14ac:dyDescent="0.3">
      <c r="A276" t="s">
        <v>21</v>
      </c>
      <c r="B276" t="s">
        <v>37</v>
      </c>
      <c r="C276" s="1">
        <f>INDEX(matrix_nodes!$B$2:$Z$26,MATCH($A276,matrix_nodes!$A$2:$A$26,0),MATCH($B276,matrix_nodes!$B$1:$Z$1,0))</f>
        <v>3.276156284428446</v>
      </c>
      <c r="D276" s="2">
        <f t="shared" si="18"/>
        <v>2.3793239230890215</v>
      </c>
      <c r="E276" s="3">
        <f t="shared" si="19"/>
        <v>20</v>
      </c>
    </row>
    <row r="277" spans="1:5" x14ac:dyDescent="0.3">
      <c r="A277" t="s">
        <v>22</v>
      </c>
      <c r="B277" t="s">
        <v>0</v>
      </c>
      <c r="C277" s="1">
        <f>INDEX(matrix_nodes!$B$2:$Z$26,MATCH($A277,matrix_nodes!$A$2:$A$26,0),MATCH($B277,matrix_nodes!$B$1:$Z$1,0))</f>
        <v>3.5961090083588956</v>
      </c>
      <c r="D277" s="2">
        <f t="shared" si="18"/>
        <v>2.6116910949249719</v>
      </c>
      <c r="E277" s="3">
        <f t="shared" si="19"/>
        <v>22</v>
      </c>
    </row>
    <row r="278" spans="1:5" x14ac:dyDescent="0.3">
      <c r="A278" t="s">
        <v>22</v>
      </c>
      <c r="B278" t="s">
        <v>1</v>
      </c>
      <c r="C278" s="1">
        <f>INDEX(matrix_nodes!$B$2:$Z$26,MATCH($A278,matrix_nodes!$A$2:$A$26,0),MATCH($B278,matrix_nodes!$B$1:$Z$1,0))</f>
        <v>3.1884949427590441</v>
      </c>
      <c r="D278" s="2">
        <f t="shared" si="18"/>
        <v>2.3156594610621504</v>
      </c>
      <c r="E278" s="3">
        <f t="shared" si="19"/>
        <v>20</v>
      </c>
    </row>
    <row r="279" spans="1:5" x14ac:dyDescent="0.3">
      <c r="A279" t="s">
        <v>22</v>
      </c>
      <c r="B279" t="s">
        <v>3</v>
      </c>
      <c r="C279" s="1">
        <f>INDEX(matrix_nodes!$B$2:$Z$26,MATCH($A279,matrix_nodes!$A$2:$A$26,0),MATCH($B279,matrix_nodes!$B$1:$Z$1,0))</f>
        <v>7.2859865495346616</v>
      </c>
      <c r="D279" s="2">
        <f t="shared" si="18"/>
        <v>5.2914820281954347</v>
      </c>
      <c r="E279" s="3">
        <f t="shared" si="19"/>
        <v>44</v>
      </c>
    </row>
    <row r="280" spans="1:5" x14ac:dyDescent="0.3">
      <c r="A280" t="s">
        <v>22</v>
      </c>
      <c r="B280" t="s">
        <v>4</v>
      </c>
      <c r="C280" s="1">
        <f>INDEX(matrix_nodes!$B$2:$Z$26,MATCH($A280,matrix_nodes!$A$2:$A$26,0),MATCH($B280,matrix_nodes!$B$1:$Z$1,0))</f>
        <v>6.9551779272711638</v>
      </c>
      <c r="D280" s="2">
        <f t="shared" si="18"/>
        <v>5.0512307090942228</v>
      </c>
      <c r="E280" s="3">
        <f t="shared" si="19"/>
        <v>42</v>
      </c>
    </row>
    <row r="281" spans="1:5" x14ac:dyDescent="0.3">
      <c r="A281" t="s">
        <v>22</v>
      </c>
      <c r="B281" t="s">
        <v>5</v>
      </c>
      <c r="C281" s="1">
        <f>INDEX(matrix_nodes!$B$2:$Z$26,MATCH($A281,matrix_nodes!$A$2:$A$26,0),MATCH($B281,matrix_nodes!$B$1:$Z$1,0))</f>
        <v>9.3281563022925393</v>
      </c>
      <c r="D281" s="2">
        <f t="shared" si="18"/>
        <v>6.7746174240373032</v>
      </c>
      <c r="E281" s="3">
        <f t="shared" si="19"/>
        <v>56</v>
      </c>
    </row>
    <row r="282" spans="1:5" x14ac:dyDescent="0.3">
      <c r="A282" t="s">
        <v>22</v>
      </c>
      <c r="B282" t="s">
        <v>14</v>
      </c>
      <c r="C282" s="1">
        <f>INDEX(matrix_nodes!$B$2:$Z$26,MATCH($A282,matrix_nodes!$A$2:$A$26,0),MATCH($B282,matrix_nodes!$B$1:$Z$1,0))</f>
        <v>9.364315244586761</v>
      </c>
      <c r="D282" s="2">
        <f t="shared" si="18"/>
        <v>6.8008780260858552</v>
      </c>
      <c r="E282" s="3">
        <f t="shared" si="19"/>
        <v>57</v>
      </c>
    </row>
    <row r="283" spans="1:5" x14ac:dyDescent="0.3">
      <c r="A283" t="s">
        <v>22</v>
      </c>
      <c r="B283" t="s">
        <v>15</v>
      </c>
      <c r="C283" s="1">
        <f>INDEX(matrix_nodes!$B$2:$Z$26,MATCH($A283,matrix_nodes!$A$2:$A$26,0),MATCH($B283,matrix_nodes!$B$1:$Z$1,0))</f>
        <v>6.2080995481709209</v>
      </c>
      <c r="D283" s="2">
        <f t="shared" si="18"/>
        <v>4.5086615196253241</v>
      </c>
      <c r="E283" s="3">
        <f t="shared" si="19"/>
        <v>38</v>
      </c>
    </row>
    <row r="284" spans="1:5" x14ac:dyDescent="0.3">
      <c r="A284" t="s">
        <v>22</v>
      </c>
      <c r="B284" t="s">
        <v>16</v>
      </c>
      <c r="C284" s="1">
        <f>INDEX(matrix_nodes!$B$2:$Z$26,MATCH($A284,matrix_nodes!$A$2:$A$26,0),MATCH($B284,matrix_nodes!$B$1:$Z$1,0))</f>
        <v>12.08254939985763</v>
      </c>
      <c r="D284" s="2">
        <f t="shared" ref="D284:D347" si="20">C284*12.8/100*149.9*3.7851/100</f>
        <v>8.7750083766231395</v>
      </c>
      <c r="E284" s="3">
        <f t="shared" si="19"/>
        <v>73</v>
      </c>
    </row>
    <row r="285" spans="1:5" x14ac:dyDescent="0.3">
      <c r="A285" t="s">
        <v>22</v>
      </c>
      <c r="B285" t="s">
        <v>17</v>
      </c>
      <c r="C285" s="1">
        <f>INDEX(matrix_nodes!$B$2:$Z$26,MATCH($A285,matrix_nodes!$A$2:$A$26,0),MATCH($B285,matrix_nodes!$B$1:$Z$1,0))</f>
        <v>11.833414553711874</v>
      </c>
      <c r="D285" s="2">
        <f t="shared" si="20"/>
        <v>8.5940730218822345</v>
      </c>
      <c r="E285" s="3">
        <f t="shared" si="19"/>
        <v>72</v>
      </c>
    </row>
    <row r="286" spans="1:5" x14ac:dyDescent="0.3">
      <c r="A286" t="s">
        <v>22</v>
      </c>
      <c r="B286" t="s">
        <v>18</v>
      </c>
      <c r="C286" s="1">
        <f>INDEX(matrix_nodes!$B$2:$Z$26,MATCH($A286,matrix_nodes!$A$2:$A$26,0),MATCH($B286,matrix_nodes!$B$1:$Z$1,0))</f>
        <v>6.2933695267320831</v>
      </c>
      <c r="D286" s="2">
        <f t="shared" si="20"/>
        <v>4.5705892429382118</v>
      </c>
      <c r="E286" s="3">
        <f t="shared" si="19"/>
        <v>38</v>
      </c>
    </row>
    <row r="287" spans="1:5" x14ac:dyDescent="0.3">
      <c r="A287" t="s">
        <v>22</v>
      </c>
      <c r="B287" t="s">
        <v>21</v>
      </c>
      <c r="C287" s="1">
        <f>INDEX(matrix_nodes!$B$2:$Z$26,MATCH($A287,matrix_nodes!$A$2:$A$26,0),MATCH($B287,matrix_nodes!$B$1:$Z$1,0))</f>
        <v>4.0212062866756781</v>
      </c>
      <c r="D287" s="2">
        <f t="shared" si="20"/>
        <v>2.9204199943204441</v>
      </c>
      <c r="E287" s="3">
        <f t="shared" si="19"/>
        <v>25</v>
      </c>
    </row>
    <row r="288" spans="1:5" x14ac:dyDescent="0.3">
      <c r="A288" t="s">
        <v>22</v>
      </c>
      <c r="B288" t="s">
        <v>22</v>
      </c>
      <c r="C288" s="1">
        <f>INDEX(matrix_nodes!$B$2:$Z$26,MATCH($A288,matrix_nodes!$A$2:$A$26,0),MATCH($B288,matrix_nodes!$B$1:$Z$1,0))</f>
        <v>0</v>
      </c>
      <c r="D288" s="2">
        <f t="shared" si="20"/>
        <v>0</v>
      </c>
      <c r="E288" s="3">
        <f t="shared" si="19"/>
        <v>0</v>
      </c>
    </row>
    <row r="289" spans="1:5" x14ac:dyDescent="0.3">
      <c r="A289" t="s">
        <v>22</v>
      </c>
      <c r="B289" t="s">
        <v>23</v>
      </c>
      <c r="C289" s="1">
        <f>INDEX(matrix_nodes!$B$2:$Z$26,MATCH($A289,matrix_nodes!$A$2:$A$26,0),MATCH($B289,matrix_nodes!$B$1:$Z$1,0))</f>
        <v>3.6232720019341635</v>
      </c>
      <c r="D289" s="2">
        <f t="shared" si="20"/>
        <v>2.631418346870654</v>
      </c>
      <c r="E289" s="3">
        <f t="shared" si="19"/>
        <v>22</v>
      </c>
    </row>
    <row r="290" spans="1:5" x14ac:dyDescent="0.3">
      <c r="A290" t="s">
        <v>22</v>
      </c>
      <c r="B290" t="s">
        <v>24</v>
      </c>
      <c r="C290" s="1">
        <f>INDEX(matrix_nodes!$B$2:$Z$26,MATCH($A290,matrix_nodes!$A$2:$A$26,0),MATCH($B290,matrix_nodes!$B$1:$Z$1,0))</f>
        <v>4.6048778485427819</v>
      </c>
      <c r="D290" s="2">
        <f t="shared" si="20"/>
        <v>3.3443142135852044</v>
      </c>
      <c r="E290" s="3">
        <f t="shared" si="19"/>
        <v>28</v>
      </c>
    </row>
    <row r="291" spans="1:5" x14ac:dyDescent="0.3">
      <c r="A291" t="s">
        <v>22</v>
      </c>
      <c r="B291" t="s">
        <v>25</v>
      </c>
      <c r="C291" s="1">
        <f>INDEX(matrix_nodes!$B$2:$Z$26,MATCH($A291,matrix_nodes!$A$2:$A$26,0),MATCH($B291,matrix_nodes!$B$1:$Z$1,0))</f>
        <v>6.77868718853437</v>
      </c>
      <c r="D291" s="2">
        <f t="shared" si="20"/>
        <v>4.9230534793094209</v>
      </c>
      <c r="E291" s="3">
        <f t="shared" si="19"/>
        <v>41</v>
      </c>
    </row>
    <row r="292" spans="1:5" x14ac:dyDescent="0.3">
      <c r="A292" t="s">
        <v>22</v>
      </c>
      <c r="B292" t="s">
        <v>26</v>
      </c>
      <c r="C292" s="1">
        <f>INDEX(matrix_nodes!$B$2:$Z$26,MATCH($A292,matrix_nodes!$A$2:$A$26,0),MATCH($B292,matrix_nodes!$B$1:$Z$1,0))</f>
        <v>8.9404250458241634</v>
      </c>
      <c r="D292" s="2">
        <f t="shared" si="20"/>
        <v>6.4930257738985757</v>
      </c>
      <c r="E292" s="3">
        <f t="shared" si="19"/>
        <v>54</v>
      </c>
    </row>
    <row r="293" spans="1:5" x14ac:dyDescent="0.3">
      <c r="A293" t="s">
        <v>22</v>
      </c>
      <c r="B293" t="s">
        <v>27</v>
      </c>
      <c r="C293" s="1">
        <f>INDEX(matrix_nodes!$B$2:$Z$26,MATCH($A293,matrix_nodes!$A$2:$A$26,0),MATCH($B293,matrix_nodes!$B$1:$Z$1,0))</f>
        <v>11.877192429189652</v>
      </c>
      <c r="D293" s="2">
        <f t="shared" si="20"/>
        <v>8.6258669100191874</v>
      </c>
      <c r="E293" s="3">
        <f t="shared" si="19"/>
        <v>72</v>
      </c>
    </row>
    <row r="294" spans="1:5" x14ac:dyDescent="0.3">
      <c r="A294" t="s">
        <v>22</v>
      </c>
      <c r="B294" t="s">
        <v>28</v>
      </c>
      <c r="C294" s="1">
        <f>INDEX(matrix_nodes!$B$2:$Z$26,MATCH($A294,matrix_nodes!$A$2:$A$26,0),MATCH($B294,matrix_nodes!$B$1:$Z$1,0))</f>
        <v>11.240017793580222</v>
      </c>
      <c r="D294" s="2">
        <f t="shared" si="20"/>
        <v>8.163115831599395</v>
      </c>
      <c r="E294" s="3">
        <f t="shared" si="19"/>
        <v>68</v>
      </c>
    </row>
    <row r="295" spans="1:5" x14ac:dyDescent="0.3">
      <c r="A295" t="s">
        <v>22</v>
      </c>
      <c r="B295" t="s">
        <v>29</v>
      </c>
      <c r="C295" s="1">
        <f>INDEX(matrix_nodes!$B$2:$Z$26,MATCH($A295,matrix_nodes!$A$2:$A$26,0),MATCH($B295,matrix_nodes!$B$1:$Z$1,0))</f>
        <v>9.7957745992851439</v>
      </c>
      <c r="D295" s="2">
        <f t="shared" si="20"/>
        <v>7.1142274134010286</v>
      </c>
      <c r="E295" s="3">
        <f t="shared" si="19"/>
        <v>59</v>
      </c>
    </row>
    <row r="296" spans="1:5" x14ac:dyDescent="0.3">
      <c r="A296" t="s">
        <v>22</v>
      </c>
      <c r="B296" t="s">
        <v>19</v>
      </c>
      <c r="C296" s="1">
        <f>INDEX(matrix_nodes!$B$2:$Z$26,MATCH($A296,matrix_nodes!$A$2:$A$26,0),MATCH($B296,matrix_nodes!$B$1:$Z$1,0))</f>
        <v>9.4281387346601981</v>
      </c>
      <c r="D296" s="2">
        <f t="shared" si="20"/>
        <v>6.8472301361816212</v>
      </c>
      <c r="E296" s="3">
        <f t="shared" si="19"/>
        <v>57</v>
      </c>
    </row>
    <row r="297" spans="1:5" x14ac:dyDescent="0.3">
      <c r="A297" t="s">
        <v>22</v>
      </c>
      <c r="B297" t="s">
        <v>33</v>
      </c>
      <c r="C297" s="1">
        <f>INDEX(matrix_nodes!$B$2:$Z$26,MATCH($A297,matrix_nodes!$A$2:$A$26,0),MATCH($B297,matrix_nodes!$B$1:$Z$1,0))</f>
        <v>6.0000749995312566</v>
      </c>
      <c r="D297" s="2">
        <f t="shared" si="20"/>
        <v>4.357582711962614</v>
      </c>
      <c r="E297" s="3">
        <f t="shared" si="19"/>
        <v>37</v>
      </c>
    </row>
    <row r="298" spans="1:5" x14ac:dyDescent="0.3">
      <c r="A298" t="s">
        <v>22</v>
      </c>
      <c r="B298" t="s">
        <v>34</v>
      </c>
      <c r="C298" s="1">
        <f>INDEX(matrix_nodes!$B$2:$Z$26,MATCH($A298,matrix_nodes!$A$2:$A$26,0),MATCH($B298,matrix_nodes!$B$1:$Z$1,0))</f>
        <v>10.578100018434313</v>
      </c>
      <c r="D298" s="2">
        <f t="shared" si="20"/>
        <v>7.6823949316203262</v>
      </c>
      <c r="E298" s="3">
        <f t="shared" si="19"/>
        <v>64</v>
      </c>
    </row>
    <row r="299" spans="1:5" x14ac:dyDescent="0.3">
      <c r="A299" t="s">
        <v>22</v>
      </c>
      <c r="B299" t="s">
        <v>35</v>
      </c>
      <c r="C299" s="1">
        <f>INDEX(matrix_nodes!$B$2:$Z$26,MATCH($A299,matrix_nodes!$A$2:$A$26,0),MATCH($B299,matrix_nodes!$B$1:$Z$1,0))</f>
        <v>13.343860011256112</v>
      </c>
      <c r="D299" s="2">
        <f t="shared" si="20"/>
        <v>9.691041145392596</v>
      </c>
      <c r="E299" s="3">
        <f t="shared" si="19"/>
        <v>81</v>
      </c>
    </row>
    <row r="300" spans="1:5" x14ac:dyDescent="0.3">
      <c r="A300" t="s">
        <v>22</v>
      </c>
      <c r="B300" t="s">
        <v>36</v>
      </c>
      <c r="C300" s="1">
        <f>INDEX(matrix_nodes!$B$2:$Z$26,MATCH($A300,matrix_nodes!$A$2:$A$26,0),MATCH($B300,matrix_nodes!$B$1:$Z$1,0))</f>
        <v>5.6927761241770254</v>
      </c>
      <c r="D300" s="2">
        <f t="shared" si="20"/>
        <v>4.1344054572193363</v>
      </c>
      <c r="E300" s="3">
        <f t="shared" si="19"/>
        <v>35</v>
      </c>
    </row>
    <row r="301" spans="1:5" x14ac:dyDescent="0.3">
      <c r="A301" t="s">
        <v>22</v>
      </c>
      <c r="B301" t="s">
        <v>37</v>
      </c>
      <c r="C301" s="1">
        <f>INDEX(matrix_nodes!$B$2:$Z$26,MATCH($A301,matrix_nodes!$A$2:$A$26,0),MATCH($B301,matrix_nodes!$B$1:$Z$1,0))</f>
        <v>3.1241798923877604</v>
      </c>
      <c r="D301" s="2">
        <f t="shared" si="20"/>
        <v>2.2689503529862005</v>
      </c>
      <c r="E301" s="3">
        <f t="shared" si="19"/>
        <v>19</v>
      </c>
    </row>
    <row r="302" spans="1:5" x14ac:dyDescent="0.3">
      <c r="A302" t="s">
        <v>23</v>
      </c>
      <c r="B302" t="s">
        <v>0</v>
      </c>
      <c r="C302" s="1">
        <f>INDEX(matrix_nodes!$B$2:$Z$26,MATCH($A302,matrix_nodes!$A$2:$A$26,0),MATCH($B302,matrix_nodes!$B$1:$Z$1,0))</f>
        <v>5.0569259436934599</v>
      </c>
      <c r="D302" s="2">
        <f t="shared" si="20"/>
        <v>3.6726162705691769</v>
      </c>
      <c r="E302" s="3">
        <f t="shared" si="19"/>
        <v>31</v>
      </c>
    </row>
    <row r="303" spans="1:5" x14ac:dyDescent="0.3">
      <c r="A303" t="s">
        <v>23</v>
      </c>
      <c r="B303" t="s">
        <v>1</v>
      </c>
      <c r="C303" s="1">
        <f>INDEX(matrix_nodes!$B$2:$Z$26,MATCH($A303,matrix_nodes!$A$2:$A$26,0),MATCH($B303,matrix_nodes!$B$1:$Z$1,0))</f>
        <v>1.8277855454073377</v>
      </c>
      <c r="D303" s="2">
        <f t="shared" si="20"/>
        <v>1.3274378561041982</v>
      </c>
      <c r="E303" s="3">
        <f t="shared" si="19"/>
        <v>11</v>
      </c>
    </row>
    <row r="304" spans="1:5" x14ac:dyDescent="0.3">
      <c r="A304" t="s">
        <v>23</v>
      </c>
      <c r="B304" t="s">
        <v>3</v>
      </c>
      <c r="C304" s="1">
        <f>INDEX(matrix_nodes!$B$2:$Z$26,MATCH($A304,matrix_nodes!$A$2:$A$26,0),MATCH($B304,matrix_nodes!$B$1:$Z$1,0))</f>
        <v>6.9609553941969775</v>
      </c>
      <c r="D304" s="2">
        <f t="shared" si="20"/>
        <v>5.0554266216447878</v>
      </c>
      <c r="E304" s="3">
        <f t="shared" si="19"/>
        <v>42</v>
      </c>
    </row>
    <row r="305" spans="1:5" x14ac:dyDescent="0.3">
      <c r="A305" t="s">
        <v>23</v>
      </c>
      <c r="B305" t="s">
        <v>4</v>
      </c>
      <c r="C305" s="1">
        <f>INDEX(matrix_nodes!$B$2:$Z$26,MATCH($A305,matrix_nodes!$A$2:$A$26,0),MATCH($B305,matrix_nodes!$B$1:$Z$1,0))</f>
        <v>4.4570169396133101</v>
      </c>
      <c r="D305" s="2">
        <f t="shared" si="20"/>
        <v>3.2369295324643046</v>
      </c>
      <c r="E305" s="3">
        <f t="shared" si="19"/>
        <v>27</v>
      </c>
    </row>
    <row r="306" spans="1:5" x14ac:dyDescent="0.3">
      <c r="A306" t="s">
        <v>23</v>
      </c>
      <c r="B306" t="s">
        <v>5</v>
      </c>
      <c r="C306" s="1">
        <f>INDEX(matrix_nodes!$B$2:$Z$26,MATCH($A306,matrix_nodes!$A$2:$A$26,0),MATCH($B306,matrix_nodes!$B$1:$Z$1,0))</f>
        <v>8.1917031196204864</v>
      </c>
      <c r="D306" s="2">
        <f t="shared" si="20"/>
        <v>5.9492629506093033</v>
      </c>
      <c r="E306" s="3">
        <f t="shared" si="19"/>
        <v>50</v>
      </c>
    </row>
    <row r="307" spans="1:5" x14ac:dyDescent="0.3">
      <c r="A307" t="s">
        <v>23</v>
      </c>
      <c r="B307" t="s">
        <v>14</v>
      </c>
      <c r="C307" s="1">
        <f>INDEX(matrix_nodes!$B$2:$Z$26,MATCH($A307,matrix_nodes!$A$2:$A$26,0),MATCH($B307,matrix_nodes!$B$1:$Z$1,0))</f>
        <v>6.0890475445672125</v>
      </c>
      <c r="D307" s="2">
        <f t="shared" si="20"/>
        <v>4.4221994416065407</v>
      </c>
      <c r="E307" s="3">
        <f t="shared" si="19"/>
        <v>37</v>
      </c>
    </row>
    <row r="308" spans="1:5" x14ac:dyDescent="0.3">
      <c r="A308" t="s">
        <v>23</v>
      </c>
      <c r="B308" t="s">
        <v>15</v>
      </c>
      <c r="C308" s="1">
        <f>INDEX(matrix_nodes!$B$2:$Z$26,MATCH($A308,matrix_nodes!$A$2:$A$26,0),MATCH($B308,matrix_nodes!$B$1:$Z$1,0))</f>
        <v>2.6965162710430657</v>
      </c>
      <c r="D308" s="2">
        <f t="shared" si="20"/>
        <v>1.9583576348864176</v>
      </c>
      <c r="E308" s="3">
        <f t="shared" si="19"/>
        <v>17</v>
      </c>
    </row>
    <row r="309" spans="1:5" x14ac:dyDescent="0.3">
      <c r="A309" t="s">
        <v>23</v>
      </c>
      <c r="B309" t="s">
        <v>16</v>
      </c>
      <c r="C309" s="1">
        <f>INDEX(matrix_nodes!$B$2:$Z$26,MATCH($A309,matrix_nodes!$A$2:$A$26,0),MATCH($B309,matrix_nodes!$B$1:$Z$1,0))</f>
        <v>9.2111508510066198</v>
      </c>
      <c r="D309" s="2">
        <f t="shared" si="20"/>
        <v>6.6896416642728447</v>
      </c>
      <c r="E309" s="3">
        <f t="shared" si="19"/>
        <v>56</v>
      </c>
    </row>
    <row r="310" spans="1:5" x14ac:dyDescent="0.3">
      <c r="A310" t="s">
        <v>23</v>
      </c>
      <c r="B310" t="s">
        <v>17</v>
      </c>
      <c r="C310" s="1">
        <f>INDEX(matrix_nodes!$B$2:$Z$26,MATCH($A310,matrix_nodes!$A$2:$A$26,0),MATCH($B310,matrix_nodes!$B$1:$Z$1,0))</f>
        <v>11.626521405820402</v>
      </c>
      <c r="D310" s="2">
        <f t="shared" si="20"/>
        <v>8.4438158993386292</v>
      </c>
      <c r="E310" s="3">
        <f t="shared" si="19"/>
        <v>70</v>
      </c>
    </row>
    <row r="311" spans="1:5" x14ac:dyDescent="0.3">
      <c r="A311" t="s">
        <v>23</v>
      </c>
      <c r="B311" t="s">
        <v>18</v>
      </c>
      <c r="C311" s="1">
        <f>INDEX(matrix_nodes!$B$2:$Z$26,MATCH($A311,matrix_nodes!$A$2:$A$26,0),MATCH($B311,matrix_nodes!$B$1:$Z$1,0))</f>
        <v>5.1772000154523683</v>
      </c>
      <c r="D311" s="2">
        <f t="shared" si="20"/>
        <v>3.7599658813381955</v>
      </c>
      <c r="E311" s="3">
        <f t="shared" si="19"/>
        <v>32</v>
      </c>
    </row>
    <row r="312" spans="1:5" x14ac:dyDescent="0.3">
      <c r="A312" t="s">
        <v>23</v>
      </c>
      <c r="B312" t="s">
        <v>21</v>
      </c>
      <c r="C312" s="1">
        <f>INDEX(matrix_nodes!$B$2:$Z$26,MATCH($A312,matrix_nodes!$A$2:$A$26,0),MATCH($B312,matrix_nodes!$B$1:$Z$1,0))</f>
        <v>2.2740712389896678</v>
      </c>
      <c r="D312" s="2">
        <f t="shared" si="20"/>
        <v>1.6515549418243824</v>
      </c>
      <c r="E312" s="3">
        <f t="shared" si="19"/>
        <v>14</v>
      </c>
    </row>
    <row r="313" spans="1:5" x14ac:dyDescent="0.3">
      <c r="A313" t="s">
        <v>23</v>
      </c>
      <c r="B313" t="s">
        <v>22</v>
      </c>
      <c r="C313" s="1">
        <f>INDEX(matrix_nodes!$B$2:$Z$26,MATCH($A313,matrix_nodes!$A$2:$A$26,0),MATCH($B313,matrix_nodes!$B$1:$Z$1,0))</f>
        <v>3.6232720019341635</v>
      </c>
      <c r="D313" s="2">
        <f t="shared" si="20"/>
        <v>2.631418346870654</v>
      </c>
      <c r="E313" s="3">
        <f t="shared" si="19"/>
        <v>22</v>
      </c>
    </row>
    <row r="314" spans="1:5" x14ac:dyDescent="0.3">
      <c r="A314" t="s">
        <v>23</v>
      </c>
      <c r="B314" t="s">
        <v>23</v>
      </c>
      <c r="C314" s="1">
        <f>INDEX(matrix_nodes!$B$2:$Z$26,MATCH($A314,matrix_nodes!$A$2:$A$26,0),MATCH($B314,matrix_nodes!$B$1:$Z$1,0))</f>
        <v>0</v>
      </c>
      <c r="D314" s="2">
        <f t="shared" si="20"/>
        <v>0</v>
      </c>
      <c r="E314" s="3">
        <f t="shared" si="19"/>
        <v>0</v>
      </c>
    </row>
    <row r="315" spans="1:5" x14ac:dyDescent="0.3">
      <c r="A315" t="s">
        <v>23</v>
      </c>
      <c r="B315" t="s">
        <v>24</v>
      </c>
      <c r="C315" s="1">
        <f>INDEX(matrix_nodes!$B$2:$Z$26,MATCH($A315,matrix_nodes!$A$2:$A$26,0),MATCH($B315,matrix_nodes!$B$1:$Z$1,0))</f>
        <v>6.7716615390906831</v>
      </c>
      <c r="D315" s="2">
        <f t="shared" si="20"/>
        <v>4.9179510683298062</v>
      </c>
      <c r="E315" s="3">
        <f t="shared" si="19"/>
        <v>41</v>
      </c>
    </row>
    <row r="316" spans="1:5" x14ac:dyDescent="0.3">
      <c r="A316" t="s">
        <v>23</v>
      </c>
      <c r="B316" t="s">
        <v>25</v>
      </c>
      <c r="C316" s="1">
        <f>INDEX(matrix_nodes!$B$2:$Z$26,MATCH($A316,matrix_nodes!$A$2:$A$26,0),MATCH($B316,matrix_nodes!$B$1:$Z$1,0))</f>
        <v>8.6938886581322166</v>
      </c>
      <c r="D316" s="2">
        <f t="shared" si="20"/>
        <v>6.3139775618412148</v>
      </c>
      <c r="E316" s="3">
        <f t="shared" si="19"/>
        <v>53</v>
      </c>
    </row>
    <row r="317" spans="1:5" x14ac:dyDescent="0.3">
      <c r="A317" t="s">
        <v>23</v>
      </c>
      <c r="B317" t="s">
        <v>26</v>
      </c>
      <c r="C317" s="1">
        <f>INDEX(matrix_nodes!$B$2:$Z$26,MATCH($A317,matrix_nodes!$A$2:$A$26,0),MATCH($B317,matrix_nodes!$B$1:$Z$1,0))</f>
        <v>9.1300876227996852</v>
      </c>
      <c r="D317" s="2">
        <f t="shared" si="20"/>
        <v>6.6307691132067292</v>
      </c>
      <c r="E317" s="3">
        <f t="shared" si="19"/>
        <v>55</v>
      </c>
    </row>
    <row r="318" spans="1:5" x14ac:dyDescent="0.3">
      <c r="A318" t="s">
        <v>23</v>
      </c>
      <c r="B318" t="s">
        <v>27</v>
      </c>
      <c r="C318" s="1">
        <f>INDEX(matrix_nodes!$B$2:$Z$26,MATCH($A318,matrix_nodes!$A$2:$A$26,0),MATCH($B318,matrix_nodes!$B$1:$Z$1,0))</f>
        <v>10.873205599086223</v>
      </c>
      <c r="D318" s="2">
        <f t="shared" si="20"/>
        <v>7.8967167486897667</v>
      </c>
      <c r="E318" s="3">
        <f t="shared" si="19"/>
        <v>66</v>
      </c>
    </row>
    <row r="319" spans="1:5" x14ac:dyDescent="0.3">
      <c r="A319" t="s">
        <v>23</v>
      </c>
      <c r="B319" t="s">
        <v>28</v>
      </c>
      <c r="C319" s="1">
        <f>INDEX(matrix_nodes!$B$2:$Z$26,MATCH($A319,matrix_nodes!$A$2:$A$26,0),MATCH($B319,matrix_nodes!$B$1:$Z$1,0))</f>
        <v>9.4339652320750051</v>
      </c>
      <c r="D319" s="2">
        <f t="shared" si="20"/>
        <v>6.8514616573556131</v>
      </c>
      <c r="E319" s="3">
        <f t="shared" si="19"/>
        <v>57</v>
      </c>
    </row>
    <row r="320" spans="1:5" x14ac:dyDescent="0.3">
      <c r="A320" t="s">
        <v>23</v>
      </c>
      <c r="B320" t="s">
        <v>29</v>
      </c>
      <c r="C320" s="1">
        <f>INDEX(matrix_nodes!$B$2:$Z$26,MATCH($A320,matrix_nodes!$A$2:$A$26,0),MATCH($B320,matrix_nodes!$B$1:$Z$1,0))</f>
        <v>7.4714188746181271</v>
      </c>
      <c r="D320" s="2">
        <f t="shared" si="20"/>
        <v>5.4261531271543424</v>
      </c>
      <c r="E320" s="3">
        <f t="shared" si="19"/>
        <v>45</v>
      </c>
    </row>
    <row r="321" spans="1:5" x14ac:dyDescent="0.3">
      <c r="A321" t="s">
        <v>23</v>
      </c>
      <c r="B321" t="s">
        <v>19</v>
      </c>
      <c r="C321" s="1">
        <f>INDEX(matrix_nodes!$B$2:$Z$26,MATCH($A321,matrix_nodes!$A$2:$A$26,0),MATCH($B321,matrix_nodes!$B$1:$Z$1,0))</f>
        <v>6.4133064795002586</v>
      </c>
      <c r="D321" s="2">
        <f t="shared" si="20"/>
        <v>4.6576940194533236</v>
      </c>
      <c r="E321" s="3">
        <f t="shared" si="19"/>
        <v>39</v>
      </c>
    </row>
    <row r="322" spans="1:5" x14ac:dyDescent="0.3">
      <c r="A322" t="s">
        <v>23</v>
      </c>
      <c r="B322" t="s">
        <v>33</v>
      </c>
      <c r="C322" s="1">
        <f>INDEX(matrix_nodes!$B$2:$Z$26,MATCH($A322,matrix_nodes!$A$2:$A$26,0),MATCH($B322,matrix_nodes!$B$1:$Z$1,0))</f>
        <v>9.2595140261246982</v>
      </c>
      <c r="D322" s="2">
        <f t="shared" si="20"/>
        <v>6.7247656478574864</v>
      </c>
      <c r="E322" s="3">
        <f t="shared" si="19"/>
        <v>56</v>
      </c>
    </row>
    <row r="323" spans="1:5" x14ac:dyDescent="0.3">
      <c r="A323" t="s">
        <v>23</v>
      </c>
      <c r="B323" t="s">
        <v>34</v>
      </c>
      <c r="C323" s="1">
        <f>INDEX(matrix_nodes!$B$2:$Z$26,MATCH($A323,matrix_nodes!$A$2:$A$26,0),MATCH($B323,matrix_nodes!$B$1:$Z$1,0))</f>
        <v>11.07520202976</v>
      </c>
      <c r="D323" s="2">
        <f t="shared" si="20"/>
        <v>8.0434176073041961</v>
      </c>
      <c r="E323" s="3">
        <f t="shared" ref="E323:E386" si="21">ROUNDUP(C323/10*60,0)</f>
        <v>67</v>
      </c>
    </row>
    <row r="324" spans="1:5" x14ac:dyDescent="0.3">
      <c r="A324" t="s">
        <v>23</v>
      </c>
      <c r="B324" t="s">
        <v>35</v>
      </c>
      <c r="C324" s="1">
        <f>INDEX(matrix_nodes!$B$2:$Z$26,MATCH($A324,matrix_nodes!$A$2:$A$26,0),MATCH($B324,matrix_nodes!$B$1:$Z$1,0))</f>
        <v>11.691351504424114</v>
      </c>
      <c r="D324" s="2">
        <f t="shared" si="20"/>
        <v>8.4908990636178157</v>
      </c>
      <c r="E324" s="3">
        <f t="shared" si="21"/>
        <v>71</v>
      </c>
    </row>
    <row r="325" spans="1:5" x14ac:dyDescent="0.3">
      <c r="A325" t="s">
        <v>23</v>
      </c>
      <c r="B325" t="s">
        <v>36</v>
      </c>
      <c r="C325" s="1">
        <f>INDEX(matrix_nodes!$B$2:$Z$26,MATCH($A325,matrix_nodes!$A$2:$A$26,0),MATCH($B325,matrix_nodes!$B$1:$Z$1,0))</f>
        <v>2.2051303816327956</v>
      </c>
      <c r="D325" s="2">
        <f t="shared" si="20"/>
        <v>1.6014863196505502</v>
      </c>
      <c r="E325" s="3">
        <f t="shared" si="21"/>
        <v>14</v>
      </c>
    </row>
    <row r="326" spans="1:5" x14ac:dyDescent="0.3">
      <c r="A326" t="s">
        <v>23</v>
      </c>
      <c r="B326" t="s">
        <v>37</v>
      </c>
      <c r="C326" s="1">
        <f>INDEX(matrix_nodes!$B$2:$Z$26,MATCH($A326,matrix_nodes!$A$2:$A$26,0),MATCH($B326,matrix_nodes!$B$1:$Z$1,0))</f>
        <v>4.6541379438087134</v>
      </c>
      <c r="D326" s="2">
        <f t="shared" si="20"/>
        <v>3.3800895896492076</v>
      </c>
      <c r="E326" s="3">
        <f t="shared" si="21"/>
        <v>28</v>
      </c>
    </row>
    <row r="327" spans="1:5" x14ac:dyDescent="0.3">
      <c r="A327" t="s">
        <v>24</v>
      </c>
      <c r="B327" t="s">
        <v>0</v>
      </c>
      <c r="C327" s="1">
        <f>INDEX(matrix_nodes!$B$2:$Z$26,MATCH($A327,matrix_nodes!$A$2:$A$26,0),MATCH($B327,matrix_nodes!$B$1:$Z$1,0))</f>
        <v>1.8094474294656921</v>
      </c>
      <c r="D327" s="2">
        <f t="shared" si="20"/>
        <v>1.314119713080399</v>
      </c>
      <c r="E327" s="3">
        <f t="shared" si="21"/>
        <v>11</v>
      </c>
    </row>
    <row r="328" spans="1:5" x14ac:dyDescent="0.3">
      <c r="A328" t="s">
        <v>24</v>
      </c>
      <c r="B328" t="s">
        <v>1</v>
      </c>
      <c r="C328" s="1">
        <f>INDEX(matrix_nodes!$B$2:$Z$26,MATCH($A328,matrix_nodes!$A$2:$A$26,0),MATCH($B328,matrix_nodes!$B$1:$Z$1,0))</f>
        <v>5.1218160841638971</v>
      </c>
      <c r="D328" s="2">
        <f t="shared" si="20"/>
        <v>3.7197430405367014</v>
      </c>
      <c r="E328" s="3">
        <f t="shared" si="21"/>
        <v>31</v>
      </c>
    </row>
    <row r="329" spans="1:5" x14ac:dyDescent="0.3">
      <c r="A329" t="s">
        <v>24</v>
      </c>
      <c r="B329" t="s">
        <v>3</v>
      </c>
      <c r="C329" s="1">
        <f>INDEX(matrix_nodes!$B$2:$Z$26,MATCH($A329,matrix_nodes!$A$2:$A$26,0),MATCH($B329,matrix_nodes!$B$1:$Z$1,0))</f>
        <v>4.7726407784370277</v>
      </c>
      <c r="D329" s="2">
        <f t="shared" si="20"/>
        <v>3.466152831114564</v>
      </c>
      <c r="E329" s="3">
        <f t="shared" si="21"/>
        <v>29</v>
      </c>
    </row>
    <row r="330" spans="1:5" x14ac:dyDescent="0.3">
      <c r="A330" t="s">
        <v>24</v>
      </c>
      <c r="B330" t="s">
        <v>4</v>
      </c>
      <c r="C330" s="1">
        <f>INDEX(matrix_nodes!$B$2:$Z$26,MATCH($A330,matrix_nodes!$A$2:$A$26,0),MATCH($B330,matrix_nodes!$B$1:$Z$1,0))</f>
        <v>7.3469449433080687</v>
      </c>
      <c r="D330" s="2">
        <f t="shared" si="20"/>
        <v>5.3357533486167226</v>
      </c>
      <c r="E330" s="3">
        <f t="shared" si="21"/>
        <v>45</v>
      </c>
    </row>
    <row r="331" spans="1:5" x14ac:dyDescent="0.3">
      <c r="A331" t="s">
        <v>24</v>
      </c>
      <c r="B331" t="s">
        <v>5</v>
      </c>
      <c r="C331" s="1">
        <f>INDEX(matrix_nodes!$B$2:$Z$26,MATCH($A331,matrix_nodes!$A$2:$A$26,0),MATCH($B331,matrix_nodes!$B$1:$Z$1,0))</f>
        <v>7.2373061286641738</v>
      </c>
      <c r="D331" s="2">
        <f t="shared" si="20"/>
        <v>5.2561276433897648</v>
      </c>
      <c r="E331" s="3">
        <f t="shared" si="21"/>
        <v>44</v>
      </c>
    </row>
    <row r="332" spans="1:5" x14ac:dyDescent="0.3">
      <c r="A332" t="s">
        <v>24</v>
      </c>
      <c r="B332" t="s">
        <v>14</v>
      </c>
      <c r="C332" s="1">
        <f>INDEX(matrix_nodes!$B$2:$Z$26,MATCH($A332,matrix_nodes!$A$2:$A$26,0),MATCH($B332,matrix_nodes!$B$1:$Z$1,0))</f>
        <v>10.445348246947059</v>
      </c>
      <c r="D332" s="2">
        <f t="shared" si="20"/>
        <v>7.5859833326885697</v>
      </c>
      <c r="E332" s="3">
        <f t="shared" si="21"/>
        <v>63</v>
      </c>
    </row>
    <row r="333" spans="1:5" x14ac:dyDescent="0.3">
      <c r="A333" t="s">
        <v>24</v>
      </c>
      <c r="B333" t="s">
        <v>15</v>
      </c>
      <c r="C333" s="1">
        <f>INDEX(matrix_nodes!$B$2:$Z$26,MATCH($A333,matrix_nodes!$A$2:$A$26,0),MATCH($B333,matrix_nodes!$B$1:$Z$1,0))</f>
        <v>8.4004880810581479</v>
      </c>
      <c r="D333" s="2">
        <f t="shared" si="20"/>
        <v>6.100894011645976</v>
      </c>
      <c r="E333" s="3">
        <f t="shared" si="21"/>
        <v>51</v>
      </c>
    </row>
    <row r="334" spans="1:5" x14ac:dyDescent="0.3">
      <c r="A334" t="s">
        <v>24</v>
      </c>
      <c r="B334" t="s">
        <v>16</v>
      </c>
      <c r="C334" s="1">
        <f>INDEX(matrix_nodes!$B$2:$Z$26,MATCH($A334,matrix_nodes!$A$2:$A$26,0),MATCH($B334,matrix_nodes!$B$1:$Z$1,0))</f>
        <v>12.020004159733057</v>
      </c>
      <c r="D334" s="2">
        <f t="shared" si="20"/>
        <v>8.7295846015697141</v>
      </c>
      <c r="E334" s="3">
        <f t="shared" si="21"/>
        <v>73</v>
      </c>
    </row>
    <row r="335" spans="1:5" x14ac:dyDescent="0.3">
      <c r="A335" t="s">
        <v>24</v>
      </c>
      <c r="B335" t="s">
        <v>17</v>
      </c>
      <c r="C335" s="1">
        <f>INDEX(matrix_nodes!$B$2:$Z$26,MATCH($A335,matrix_nodes!$A$2:$A$26,0),MATCH($B335,matrix_nodes!$B$1:$Z$1,0))</f>
        <v>8.3138559044525184</v>
      </c>
      <c r="D335" s="2">
        <f t="shared" si="20"/>
        <v>6.0379769855911549</v>
      </c>
      <c r="E335" s="3">
        <f t="shared" si="21"/>
        <v>50</v>
      </c>
    </row>
    <row r="336" spans="1:5" x14ac:dyDescent="0.3">
      <c r="A336" t="s">
        <v>24</v>
      </c>
      <c r="B336" t="s">
        <v>18</v>
      </c>
      <c r="C336" s="1">
        <f>INDEX(matrix_nodes!$B$2:$Z$26,MATCH($A336,matrix_nodes!$A$2:$A$26,0),MATCH($B336,matrix_nodes!$B$1:$Z$1,0))</f>
        <v>5.2387784835780185</v>
      </c>
      <c r="D336" s="2">
        <f t="shared" si="20"/>
        <v>3.8046875336766135</v>
      </c>
      <c r="E336" s="3">
        <f t="shared" si="21"/>
        <v>32</v>
      </c>
    </row>
    <row r="337" spans="1:5" x14ac:dyDescent="0.3">
      <c r="A337" t="s">
        <v>24</v>
      </c>
      <c r="B337" t="s">
        <v>21</v>
      </c>
      <c r="C337" s="1">
        <f>INDEX(matrix_nodes!$B$2:$Z$26,MATCH($A337,matrix_nodes!$A$2:$A$26,0),MATCH($B337,matrix_nodes!$B$1:$Z$1,0))</f>
        <v>8.2130140630587025</v>
      </c>
      <c r="D337" s="2">
        <f t="shared" si="20"/>
        <v>5.9647401235961812</v>
      </c>
      <c r="E337" s="3">
        <f t="shared" si="21"/>
        <v>50</v>
      </c>
    </row>
    <row r="338" spans="1:5" x14ac:dyDescent="0.3">
      <c r="A338" t="s">
        <v>24</v>
      </c>
      <c r="B338" t="s">
        <v>22</v>
      </c>
      <c r="C338" s="1">
        <f>INDEX(matrix_nodes!$B$2:$Z$26,MATCH($A338,matrix_nodes!$A$2:$A$26,0),MATCH($B338,matrix_nodes!$B$1:$Z$1,0))</f>
        <v>4.6048778485427819</v>
      </c>
      <c r="D338" s="2">
        <f t="shared" si="20"/>
        <v>3.3443142135852044</v>
      </c>
      <c r="E338" s="3">
        <f t="shared" si="21"/>
        <v>28</v>
      </c>
    </row>
    <row r="339" spans="1:5" x14ac:dyDescent="0.3">
      <c r="A339" t="s">
        <v>24</v>
      </c>
      <c r="B339" t="s">
        <v>23</v>
      </c>
      <c r="C339" s="1">
        <f>INDEX(matrix_nodes!$B$2:$Z$26,MATCH($A339,matrix_nodes!$A$2:$A$26,0),MATCH($B339,matrix_nodes!$B$1:$Z$1,0))</f>
        <v>6.7716615390906831</v>
      </c>
      <c r="D339" s="2">
        <f t="shared" si="20"/>
        <v>4.9179510683298062</v>
      </c>
      <c r="E339" s="3">
        <f t="shared" si="21"/>
        <v>41</v>
      </c>
    </row>
    <row r="340" spans="1:5" x14ac:dyDescent="0.3">
      <c r="A340" t="s">
        <v>24</v>
      </c>
      <c r="B340" t="s">
        <v>24</v>
      </c>
      <c r="C340" s="1">
        <f>INDEX(matrix_nodes!$B$2:$Z$26,MATCH($A340,matrix_nodes!$A$2:$A$26,0),MATCH($B340,matrix_nodes!$B$1:$Z$1,0))</f>
        <v>0</v>
      </c>
      <c r="D340" s="2">
        <f t="shared" si="20"/>
        <v>0</v>
      </c>
      <c r="E340" s="3">
        <f t="shared" si="21"/>
        <v>0</v>
      </c>
    </row>
    <row r="341" spans="1:5" x14ac:dyDescent="0.3">
      <c r="A341" t="s">
        <v>24</v>
      </c>
      <c r="B341" t="s">
        <v>25</v>
      </c>
      <c r="C341" s="1">
        <f>INDEX(matrix_nodes!$B$2:$Z$26,MATCH($A341,matrix_nodes!$A$2:$A$26,0),MATCH($B341,matrix_nodes!$B$1:$Z$1,0))</f>
        <v>2.174511439381269</v>
      </c>
      <c r="D341" s="2">
        <f t="shared" si="20"/>
        <v>1.5792491687108943</v>
      </c>
      <c r="E341" s="3">
        <f t="shared" si="21"/>
        <v>14</v>
      </c>
    </row>
    <row r="342" spans="1:5" x14ac:dyDescent="0.3">
      <c r="A342" t="s">
        <v>24</v>
      </c>
      <c r="B342" t="s">
        <v>26</v>
      </c>
      <c r="C342" s="1">
        <f>INDEX(matrix_nodes!$B$2:$Z$26,MATCH($A342,matrix_nodes!$A$2:$A$26,0),MATCH($B342,matrix_nodes!$B$1:$Z$1,0))</f>
        <v>5.3842083912122121</v>
      </c>
      <c r="D342" s="2">
        <f t="shared" si="20"/>
        <v>3.9103066886636078</v>
      </c>
      <c r="E342" s="3">
        <f t="shared" si="21"/>
        <v>33</v>
      </c>
    </row>
    <row r="343" spans="1:5" x14ac:dyDescent="0.3">
      <c r="A343" t="s">
        <v>24</v>
      </c>
      <c r="B343" t="s">
        <v>27</v>
      </c>
      <c r="C343" s="1">
        <f>INDEX(matrix_nodes!$B$2:$Z$26,MATCH($A343,matrix_nodes!$A$2:$A$26,0),MATCH($B343,matrix_nodes!$B$1:$Z$1,0))</f>
        <v>9.2083657616321908</v>
      </c>
      <c r="D343" s="2">
        <f t="shared" si="20"/>
        <v>6.687618980004693</v>
      </c>
      <c r="E343" s="3">
        <f t="shared" si="21"/>
        <v>56</v>
      </c>
    </row>
    <row r="344" spans="1:5" x14ac:dyDescent="0.3">
      <c r="A344" t="s">
        <v>24</v>
      </c>
      <c r="B344" t="s">
        <v>28</v>
      </c>
      <c r="C344" s="1">
        <f>INDEX(matrix_nodes!$B$2:$Z$26,MATCH($A344,matrix_nodes!$A$2:$A$26,0),MATCH($B344,matrix_nodes!$B$1:$Z$1,0))</f>
        <v>9.6661109035640589</v>
      </c>
      <c r="D344" s="2">
        <f t="shared" si="20"/>
        <v>7.0200585440306442</v>
      </c>
      <c r="E344" s="3">
        <f t="shared" si="21"/>
        <v>58</v>
      </c>
    </row>
    <row r="345" spans="1:5" x14ac:dyDescent="0.3">
      <c r="A345" t="s">
        <v>24</v>
      </c>
      <c r="B345" t="s">
        <v>29</v>
      </c>
      <c r="C345" s="1">
        <f>INDEX(matrix_nodes!$B$2:$Z$26,MATCH($A345,matrix_nodes!$A$2:$A$26,0),MATCH($B345,matrix_nodes!$B$1:$Z$1,0))</f>
        <v>9.1960045672019977</v>
      </c>
      <c r="D345" s="2">
        <f t="shared" si="20"/>
        <v>6.6786416043631496</v>
      </c>
      <c r="E345" s="3">
        <f t="shared" si="21"/>
        <v>56</v>
      </c>
    </row>
    <row r="346" spans="1:5" x14ac:dyDescent="0.3">
      <c r="A346" t="s">
        <v>24</v>
      </c>
      <c r="B346" t="s">
        <v>19</v>
      </c>
      <c r="C346" s="1">
        <f>INDEX(matrix_nodes!$B$2:$Z$26,MATCH($A346,matrix_nodes!$A$2:$A$26,0),MATCH($B346,matrix_nodes!$B$1:$Z$1,0))</f>
        <v>9.9924221287933985</v>
      </c>
      <c r="D346" s="2">
        <f t="shared" si="20"/>
        <v>7.2570436073656506</v>
      </c>
      <c r="E346" s="3">
        <f t="shared" si="21"/>
        <v>60</v>
      </c>
    </row>
    <row r="347" spans="1:5" x14ac:dyDescent="0.3">
      <c r="A347" t="s">
        <v>24</v>
      </c>
      <c r="B347" t="s">
        <v>33</v>
      </c>
      <c r="C347" s="1">
        <f>INDEX(matrix_nodes!$B$2:$Z$26,MATCH($A347,matrix_nodes!$A$2:$A$26,0),MATCH($B347,matrix_nodes!$B$1:$Z$1,0))</f>
        <v>3.6278919498794333</v>
      </c>
      <c r="D347" s="2">
        <f t="shared" si="20"/>
        <v>2.6347736058129256</v>
      </c>
      <c r="E347" s="3">
        <f t="shared" si="21"/>
        <v>22</v>
      </c>
    </row>
    <row r="348" spans="1:5" x14ac:dyDescent="0.3">
      <c r="A348" t="s">
        <v>24</v>
      </c>
      <c r="B348" t="s">
        <v>34</v>
      </c>
      <c r="C348" s="1">
        <f>INDEX(matrix_nodes!$B$2:$Z$26,MATCH($A348,matrix_nodes!$A$2:$A$26,0),MATCH($B348,matrix_nodes!$B$1:$Z$1,0))</f>
        <v>6.538539592294291</v>
      </c>
      <c r="D348" s="2">
        <f t="shared" ref="D348:D411" si="22">C348*12.8/100*149.9*3.7851/100</f>
        <v>4.7486451571172976</v>
      </c>
      <c r="E348" s="3">
        <f t="shared" si="21"/>
        <v>40</v>
      </c>
    </row>
    <row r="349" spans="1:5" x14ac:dyDescent="0.3">
      <c r="A349" t="s">
        <v>24</v>
      </c>
      <c r="B349" t="s">
        <v>35</v>
      </c>
      <c r="C349" s="1">
        <f>INDEX(matrix_nodes!$B$2:$Z$26,MATCH($A349,matrix_nodes!$A$2:$A$26,0),MATCH($B349,matrix_nodes!$B$1:$Z$1,0))</f>
        <v>11.309664009156064</v>
      </c>
      <c r="D349" s="2">
        <f t="shared" si="22"/>
        <v>8.213696723500016</v>
      </c>
      <c r="E349" s="3">
        <f t="shared" si="21"/>
        <v>68</v>
      </c>
    </row>
    <row r="350" spans="1:5" x14ac:dyDescent="0.3">
      <c r="A350" t="s">
        <v>24</v>
      </c>
      <c r="B350" t="s">
        <v>36</v>
      </c>
      <c r="C350" s="1">
        <f>INDEX(matrix_nodes!$B$2:$Z$26,MATCH($A350,matrix_nodes!$A$2:$A$26,0),MATCH($B350,matrix_nodes!$B$1:$Z$1,0))</f>
        <v>8.92647746874432</v>
      </c>
      <c r="D350" s="2">
        <f t="shared" si="22"/>
        <v>6.4828962803903032</v>
      </c>
      <c r="E350" s="3">
        <f t="shared" si="21"/>
        <v>54</v>
      </c>
    </row>
    <row r="351" spans="1:5" x14ac:dyDescent="0.3">
      <c r="A351" t="s">
        <v>24</v>
      </c>
      <c r="B351" t="s">
        <v>37</v>
      </c>
      <c r="C351" s="1">
        <f>INDEX(matrix_nodes!$B$2:$Z$26,MATCH($A351,matrix_nodes!$A$2:$A$26,0),MATCH($B351,matrix_nodes!$B$1:$Z$1,0))</f>
        <v>7.6464109227793928</v>
      </c>
      <c r="D351" s="2">
        <f t="shared" si="22"/>
        <v>5.5532419258540298</v>
      </c>
      <c r="E351" s="3">
        <f t="shared" si="21"/>
        <v>46</v>
      </c>
    </row>
    <row r="352" spans="1:5" x14ac:dyDescent="0.3">
      <c r="A352" t="s">
        <v>25</v>
      </c>
      <c r="B352" t="s">
        <v>0</v>
      </c>
      <c r="C352" s="1">
        <f>INDEX(matrix_nodes!$B$2:$Z$26,MATCH($A352,matrix_nodes!$A$2:$A$26,0),MATCH($B352,matrix_nodes!$B$1:$Z$1,0))</f>
        <v>3.643871567440323</v>
      </c>
      <c r="D352" s="2">
        <f t="shared" si="22"/>
        <v>2.6463788782857773</v>
      </c>
      <c r="E352" s="3">
        <f t="shared" si="21"/>
        <v>22</v>
      </c>
    </row>
    <row r="353" spans="1:5" x14ac:dyDescent="0.3">
      <c r="A353" t="s">
        <v>25</v>
      </c>
      <c r="B353" t="s">
        <v>1</v>
      </c>
      <c r="C353" s="1">
        <f>INDEX(matrix_nodes!$B$2:$Z$26,MATCH($A353,matrix_nodes!$A$2:$A$26,0),MATCH($B353,matrix_nodes!$B$1:$Z$1,0))</f>
        <v>6.9377590041741861</v>
      </c>
      <c r="D353" s="2">
        <f t="shared" si="22"/>
        <v>5.0385801342006875</v>
      </c>
      <c r="E353" s="3">
        <f t="shared" si="21"/>
        <v>42</v>
      </c>
    </row>
    <row r="354" spans="1:5" x14ac:dyDescent="0.3">
      <c r="A354" t="s">
        <v>25</v>
      </c>
      <c r="B354" t="s">
        <v>3</v>
      </c>
      <c r="C354" s="1">
        <f>INDEX(matrix_nodes!$B$2:$Z$26,MATCH($A354,matrix_nodes!$A$2:$A$26,0),MATCH($B354,matrix_nodes!$B$1:$Z$1,0))</f>
        <v>4.7522836615673523</v>
      </c>
      <c r="D354" s="2">
        <f t="shared" si="22"/>
        <v>3.4513683791629415</v>
      </c>
      <c r="E354" s="3">
        <f t="shared" si="21"/>
        <v>29</v>
      </c>
    </row>
    <row r="355" spans="1:5" x14ac:dyDescent="0.3">
      <c r="A355" t="s">
        <v>25</v>
      </c>
      <c r="B355" t="s">
        <v>4</v>
      </c>
      <c r="C355" s="1">
        <f>INDEX(matrix_nodes!$B$2:$Z$26,MATCH($A355,matrix_nodes!$A$2:$A$26,0),MATCH($B355,matrix_nodes!$B$1:$Z$1,0))</f>
        <v>8.3937417163026886</v>
      </c>
      <c r="D355" s="2">
        <f t="shared" si="22"/>
        <v>6.0959944324858348</v>
      </c>
      <c r="E355" s="3">
        <f t="shared" si="21"/>
        <v>51</v>
      </c>
    </row>
    <row r="356" spans="1:5" x14ac:dyDescent="0.3">
      <c r="A356" t="s">
        <v>25</v>
      </c>
      <c r="B356" t="s">
        <v>5</v>
      </c>
      <c r="C356" s="1">
        <f>INDEX(matrix_nodes!$B$2:$Z$26,MATCH($A356,matrix_nodes!$A$2:$A$26,0),MATCH($B356,matrix_nodes!$B$1:$Z$1,0))</f>
        <v>7.0581371480015891</v>
      </c>
      <c r="D356" s="2">
        <f t="shared" si="22"/>
        <v>5.126005327799338</v>
      </c>
      <c r="E356" s="3">
        <f t="shared" si="21"/>
        <v>43</v>
      </c>
    </row>
    <row r="357" spans="1:5" x14ac:dyDescent="0.3">
      <c r="A357" t="s">
        <v>25</v>
      </c>
      <c r="B357" t="s">
        <v>14</v>
      </c>
      <c r="C357" s="1">
        <f>INDEX(matrix_nodes!$B$2:$Z$26,MATCH($A357,matrix_nodes!$A$2:$A$26,0),MATCH($B357,matrix_nodes!$B$1:$Z$1,0))</f>
        <v>11.519314215698779</v>
      </c>
      <c r="D357" s="2">
        <f t="shared" si="22"/>
        <v>8.365956172867115</v>
      </c>
      <c r="E357" s="3">
        <f t="shared" si="21"/>
        <v>70</v>
      </c>
    </row>
    <row r="358" spans="1:5" x14ac:dyDescent="0.3">
      <c r="A358" t="s">
        <v>25</v>
      </c>
      <c r="B358" t="s">
        <v>15</v>
      </c>
      <c r="C358" s="1">
        <f>INDEX(matrix_nodes!$B$2:$Z$26,MATCH($A358,matrix_nodes!$A$2:$A$26,0),MATCH($B358,matrix_nodes!$B$1:$Z$1,0))</f>
        <v>9.9802254483553625</v>
      </c>
      <c r="D358" s="2">
        <f t="shared" si="22"/>
        <v>7.2481857107853136</v>
      </c>
      <c r="E358" s="3">
        <f t="shared" si="21"/>
        <v>60</v>
      </c>
    </row>
    <row r="359" spans="1:5" x14ac:dyDescent="0.3">
      <c r="A359" t="s">
        <v>25</v>
      </c>
      <c r="B359" t="s">
        <v>16</v>
      </c>
      <c r="C359" s="1">
        <f>INDEX(matrix_nodes!$B$2:$Z$26,MATCH($A359,matrix_nodes!$A$2:$A$26,0),MATCH($B359,matrix_nodes!$B$1:$Z$1,0))</f>
        <v>12.526779314732098</v>
      </c>
      <c r="D359" s="2">
        <f t="shared" si="22"/>
        <v>9.0976324433797782</v>
      </c>
      <c r="E359" s="3">
        <f t="shared" si="21"/>
        <v>76</v>
      </c>
    </row>
    <row r="360" spans="1:5" x14ac:dyDescent="0.3">
      <c r="A360" t="s">
        <v>25</v>
      </c>
      <c r="B360" t="s">
        <v>17</v>
      </c>
      <c r="C360" s="1">
        <f>INDEX(matrix_nodes!$B$2:$Z$26,MATCH($A360,matrix_nodes!$A$2:$A$26,0),MATCH($B360,matrix_nodes!$B$1:$Z$1,0))</f>
        <v>7.0385012609219588</v>
      </c>
      <c r="D360" s="2">
        <f t="shared" si="22"/>
        <v>5.1117446723777071</v>
      </c>
      <c r="E360" s="3">
        <f t="shared" si="21"/>
        <v>43</v>
      </c>
    </row>
    <row r="361" spans="1:5" x14ac:dyDescent="0.3">
      <c r="A361" t="s">
        <v>25</v>
      </c>
      <c r="B361" t="s">
        <v>18</v>
      </c>
      <c r="C361" s="1">
        <f>INDEX(matrix_nodes!$B$2:$Z$26,MATCH($A361,matrix_nodes!$A$2:$A$26,0),MATCH($B361,matrix_nodes!$B$1:$Z$1,0))</f>
        <v>5.9792725310024126</v>
      </c>
      <c r="D361" s="2">
        <f t="shared" si="22"/>
        <v>4.3424748212721598</v>
      </c>
      <c r="E361" s="3">
        <f t="shared" si="21"/>
        <v>36</v>
      </c>
    </row>
    <row r="362" spans="1:5" x14ac:dyDescent="0.3">
      <c r="A362" t="s">
        <v>25</v>
      </c>
      <c r="B362" t="s">
        <v>21</v>
      </c>
      <c r="C362" s="1">
        <f>INDEX(matrix_nodes!$B$2:$Z$26,MATCH($A362,matrix_nodes!$A$2:$A$26,0),MATCH($B362,matrix_nodes!$B$1:$Z$1,0))</f>
        <v>10.299597079497818</v>
      </c>
      <c r="D362" s="2">
        <f t="shared" si="22"/>
        <v>7.4801308612486652</v>
      </c>
      <c r="E362" s="3">
        <f t="shared" si="21"/>
        <v>62</v>
      </c>
    </row>
    <row r="363" spans="1:5" x14ac:dyDescent="0.3">
      <c r="A363" t="s">
        <v>25</v>
      </c>
      <c r="B363" t="s">
        <v>22</v>
      </c>
      <c r="C363" s="1">
        <f>INDEX(matrix_nodes!$B$2:$Z$26,MATCH($A363,matrix_nodes!$A$2:$A$26,0),MATCH($B363,matrix_nodes!$B$1:$Z$1,0))</f>
        <v>6.77868718853437</v>
      </c>
      <c r="D363" s="2">
        <f t="shared" si="22"/>
        <v>4.9230534793094209</v>
      </c>
      <c r="E363" s="3">
        <f t="shared" si="21"/>
        <v>41</v>
      </c>
    </row>
    <row r="364" spans="1:5" x14ac:dyDescent="0.3">
      <c r="A364" t="s">
        <v>25</v>
      </c>
      <c r="B364" t="s">
        <v>23</v>
      </c>
      <c r="C364" s="1">
        <f>INDEX(matrix_nodes!$B$2:$Z$26,MATCH($A364,matrix_nodes!$A$2:$A$26,0),MATCH($B364,matrix_nodes!$B$1:$Z$1,0))</f>
        <v>8.6938886581322166</v>
      </c>
      <c r="D364" s="2">
        <f t="shared" si="22"/>
        <v>6.3139775618412148</v>
      </c>
      <c r="E364" s="3">
        <f t="shared" si="21"/>
        <v>53</v>
      </c>
    </row>
    <row r="365" spans="1:5" x14ac:dyDescent="0.3">
      <c r="A365" t="s">
        <v>25</v>
      </c>
      <c r="B365" t="s">
        <v>24</v>
      </c>
      <c r="C365" s="1">
        <f>INDEX(matrix_nodes!$B$2:$Z$26,MATCH($A365,matrix_nodes!$A$2:$A$26,0),MATCH($B365,matrix_nodes!$B$1:$Z$1,0))</f>
        <v>2.174511439381269</v>
      </c>
      <c r="D365" s="2">
        <f t="shared" si="22"/>
        <v>1.5792491687108943</v>
      </c>
      <c r="E365" s="3">
        <f t="shared" si="21"/>
        <v>14</v>
      </c>
    </row>
    <row r="366" spans="1:5" x14ac:dyDescent="0.3">
      <c r="A366" t="s">
        <v>25</v>
      </c>
      <c r="B366" t="s">
        <v>25</v>
      </c>
      <c r="C366" s="1">
        <f>INDEX(matrix_nodes!$B$2:$Z$26,MATCH($A366,matrix_nodes!$A$2:$A$26,0),MATCH($B366,matrix_nodes!$B$1:$Z$1,0))</f>
        <v>0</v>
      </c>
      <c r="D366" s="2">
        <f t="shared" si="22"/>
        <v>0</v>
      </c>
      <c r="E366" s="3">
        <f t="shared" si="21"/>
        <v>0</v>
      </c>
    </row>
    <row r="367" spans="1:5" x14ac:dyDescent="0.3">
      <c r="A367" t="s">
        <v>25</v>
      </c>
      <c r="B367" t="s">
        <v>26</v>
      </c>
      <c r="C367" s="1">
        <f>INDEX(matrix_nodes!$B$2:$Z$26,MATCH($A367,matrix_nodes!$A$2:$A$26,0),MATCH($B367,matrix_nodes!$B$1:$Z$1,0))</f>
        <v>4.3709266752028677</v>
      </c>
      <c r="D367" s="2">
        <f t="shared" si="22"/>
        <v>3.1744060726921286</v>
      </c>
      <c r="E367" s="3">
        <f t="shared" si="21"/>
        <v>27</v>
      </c>
    </row>
    <row r="368" spans="1:5" x14ac:dyDescent="0.3">
      <c r="A368" t="s">
        <v>25</v>
      </c>
      <c r="B368" t="s">
        <v>27</v>
      </c>
      <c r="C368" s="1">
        <f>INDEX(matrix_nodes!$B$2:$Z$26,MATCH($A368,matrix_nodes!$A$2:$A$26,0),MATCH($B368,matrix_nodes!$B$1:$Z$1,0))</f>
        <v>8.4762078785268109</v>
      </c>
      <c r="D368" s="2">
        <f t="shared" si="22"/>
        <v>6.1558858709858226</v>
      </c>
      <c r="E368" s="3">
        <f t="shared" si="21"/>
        <v>51</v>
      </c>
    </row>
    <row r="369" spans="1:5" x14ac:dyDescent="0.3">
      <c r="A369" t="s">
        <v>25</v>
      </c>
      <c r="B369" t="s">
        <v>28</v>
      </c>
      <c r="C369" s="1">
        <f>INDEX(matrix_nodes!$B$2:$Z$26,MATCH($A369,matrix_nodes!$A$2:$A$26,0),MATCH($B369,matrix_nodes!$B$1:$Z$1,0))</f>
        <v>9.5580018832389868</v>
      </c>
      <c r="D369" s="2">
        <f t="shared" si="22"/>
        <v>6.9415438591287781</v>
      </c>
      <c r="E369" s="3">
        <f t="shared" si="21"/>
        <v>58</v>
      </c>
    </row>
    <row r="370" spans="1:5" x14ac:dyDescent="0.3">
      <c r="A370" t="s">
        <v>25</v>
      </c>
      <c r="B370" t="s">
        <v>29</v>
      </c>
      <c r="C370" s="1">
        <f>INDEX(matrix_nodes!$B$2:$Z$26,MATCH($A370,matrix_nodes!$A$2:$A$26,0),MATCH($B370,matrix_nodes!$B$1:$Z$1,0))</f>
        <v>9.6282189422551046</v>
      </c>
      <c r="D370" s="2">
        <f t="shared" si="22"/>
        <v>6.9925393287649751</v>
      </c>
      <c r="E370" s="3">
        <f t="shared" si="21"/>
        <v>58</v>
      </c>
    </row>
    <row r="371" spans="1:5" x14ac:dyDescent="0.3">
      <c r="A371" t="s">
        <v>25</v>
      </c>
      <c r="B371" t="s">
        <v>19</v>
      </c>
      <c r="C371" s="1">
        <f>INDEX(matrix_nodes!$B$2:$Z$26,MATCH($A371,matrix_nodes!$A$2:$A$26,0),MATCH($B371,matrix_nodes!$B$1:$Z$1,0))</f>
        <v>10.885899136038327</v>
      </c>
      <c r="D371" s="2">
        <f t="shared" si="22"/>
        <v>7.9059354896522498</v>
      </c>
      <c r="E371" s="3">
        <f t="shared" si="21"/>
        <v>66</v>
      </c>
    </row>
    <row r="372" spans="1:5" x14ac:dyDescent="0.3">
      <c r="A372" t="s">
        <v>25</v>
      </c>
      <c r="B372" t="s">
        <v>33</v>
      </c>
      <c r="C372" s="1">
        <f>INDEX(matrix_nodes!$B$2:$Z$26,MATCH($A372,matrix_nodes!$A$2:$A$26,0),MATCH($B372,matrix_nodes!$B$1:$Z$1,0))</f>
        <v>4.1957716811094476</v>
      </c>
      <c r="D372" s="2">
        <f t="shared" si="22"/>
        <v>3.0471989337421941</v>
      </c>
      <c r="E372" s="3">
        <f t="shared" si="21"/>
        <v>26</v>
      </c>
    </row>
    <row r="373" spans="1:5" x14ac:dyDescent="0.3">
      <c r="A373" t="s">
        <v>25</v>
      </c>
      <c r="B373" t="s">
        <v>34</v>
      </c>
      <c r="C373" s="1">
        <f>INDEX(matrix_nodes!$B$2:$Z$26,MATCH($A373,matrix_nodes!$A$2:$A$26,0),MATCH($B373,matrix_nodes!$B$1:$Z$1,0))</f>
        <v>4.9318961870663909</v>
      </c>
      <c r="D373" s="2">
        <f t="shared" si="22"/>
        <v>3.5818128212786986</v>
      </c>
      <c r="E373" s="3">
        <f t="shared" si="21"/>
        <v>30</v>
      </c>
    </row>
    <row r="374" spans="1:5" x14ac:dyDescent="0.3">
      <c r="A374" t="s">
        <v>25</v>
      </c>
      <c r="B374" t="s">
        <v>35</v>
      </c>
      <c r="C374" s="1">
        <f>INDEX(matrix_nodes!$B$2:$Z$26,MATCH($A374,matrix_nodes!$A$2:$A$26,0),MATCH($B374,matrix_nodes!$B$1:$Z$1,0))</f>
        <v>10.840590389826561</v>
      </c>
      <c r="D374" s="2">
        <f t="shared" si="22"/>
        <v>7.8730297994386227</v>
      </c>
      <c r="E374" s="3">
        <f t="shared" si="21"/>
        <v>66</v>
      </c>
    </row>
    <row r="375" spans="1:5" x14ac:dyDescent="0.3">
      <c r="A375" t="s">
        <v>25</v>
      </c>
      <c r="B375" t="s">
        <v>36</v>
      </c>
      <c r="C375" s="1">
        <f>INDEX(matrix_nodes!$B$2:$Z$26,MATCH($A375,matrix_nodes!$A$2:$A$26,0),MATCH($B375,matrix_nodes!$B$1:$Z$1,0))</f>
        <v>10.773583433565639</v>
      </c>
      <c r="D375" s="2">
        <f t="shared" si="22"/>
        <v>7.8243656820389837</v>
      </c>
      <c r="E375" s="3">
        <f t="shared" si="21"/>
        <v>65</v>
      </c>
    </row>
    <row r="376" spans="1:5" x14ac:dyDescent="0.3">
      <c r="A376" t="s">
        <v>25</v>
      </c>
      <c r="B376" t="s">
        <v>37</v>
      </c>
      <c r="C376" s="1">
        <f>INDEX(matrix_nodes!$B$2:$Z$26,MATCH($A376,matrix_nodes!$A$2:$A$26,0),MATCH($B376,matrix_nodes!$B$1:$Z$1,0))</f>
        <v>9.8141377614133773</v>
      </c>
      <c r="D376" s="2">
        <f t="shared" si="22"/>
        <v>7.1275637463357358</v>
      </c>
      <c r="E376" s="3">
        <f t="shared" si="21"/>
        <v>59</v>
      </c>
    </row>
    <row r="377" spans="1:5" x14ac:dyDescent="0.3">
      <c r="A377" t="s">
        <v>26</v>
      </c>
      <c r="B377" t="s">
        <v>0</v>
      </c>
      <c r="C377" s="1">
        <f>INDEX(matrix_nodes!$B$2:$Z$26,MATCH($A377,matrix_nodes!$A$2:$A$26,0),MATCH($B377,matrix_nodes!$B$1:$Z$1,0))</f>
        <v>5.3960726459157318</v>
      </c>
      <c r="D377" s="2">
        <f t="shared" si="22"/>
        <v>3.9189231594894589</v>
      </c>
      <c r="E377" s="3">
        <f t="shared" si="21"/>
        <v>33</v>
      </c>
    </row>
    <row r="378" spans="1:5" x14ac:dyDescent="0.3">
      <c r="A378" t="s">
        <v>26</v>
      </c>
      <c r="B378" t="s">
        <v>1</v>
      </c>
      <c r="C378" s="1">
        <f>INDEX(matrix_nodes!$B$2:$Z$26,MATCH($A378,matrix_nodes!$A$2:$A$26,0),MATCH($B378,matrix_nodes!$B$1:$Z$1,0))</f>
        <v>7.3691315634883319</v>
      </c>
      <c r="D378" s="2">
        <f t="shared" si="22"/>
        <v>5.3518664859594969</v>
      </c>
      <c r="E378" s="3">
        <f t="shared" si="21"/>
        <v>45</v>
      </c>
    </row>
    <row r="379" spans="1:5" x14ac:dyDescent="0.3">
      <c r="A379" t="s">
        <v>26</v>
      </c>
      <c r="B379" t="s">
        <v>3</v>
      </c>
      <c r="C379" s="1">
        <f>INDEX(matrix_nodes!$B$2:$Z$26,MATCH($A379,matrix_nodes!$A$2:$A$26,0),MATCH($B379,matrix_nodes!$B$1:$Z$1,0))</f>
        <v>2.2692730113408568</v>
      </c>
      <c r="D379" s="2">
        <f t="shared" si="22"/>
        <v>1.6480702064082164</v>
      </c>
      <c r="E379" s="3">
        <f t="shared" si="21"/>
        <v>14</v>
      </c>
    </row>
    <row r="380" spans="1:5" x14ac:dyDescent="0.3">
      <c r="A380" t="s">
        <v>26</v>
      </c>
      <c r="B380" t="s">
        <v>4</v>
      </c>
      <c r="C380" s="1">
        <f>INDEX(matrix_nodes!$B$2:$Z$26,MATCH($A380,matrix_nodes!$A$2:$A$26,0),MATCH($B380,matrix_nodes!$B$1:$Z$1,0))</f>
        <v>6.6056415282696044</v>
      </c>
      <c r="D380" s="2">
        <f t="shared" si="22"/>
        <v>4.797378253981603</v>
      </c>
      <c r="E380" s="3">
        <f t="shared" si="21"/>
        <v>40</v>
      </c>
    </row>
    <row r="381" spans="1:5" x14ac:dyDescent="0.3">
      <c r="A381" t="s">
        <v>26</v>
      </c>
      <c r="B381" t="s">
        <v>5</v>
      </c>
      <c r="C381" s="1">
        <f>INDEX(matrix_nodes!$B$2:$Z$26,MATCH($A381,matrix_nodes!$A$2:$A$26,0),MATCH($B381,matrix_nodes!$B$1:$Z$1,0))</f>
        <v>3.2960734215123306</v>
      </c>
      <c r="D381" s="2">
        <f t="shared" si="22"/>
        <v>2.3937888376501402</v>
      </c>
      <c r="E381" s="3">
        <f t="shared" si="21"/>
        <v>20</v>
      </c>
    </row>
    <row r="382" spans="1:5" x14ac:dyDescent="0.3">
      <c r="A382" t="s">
        <v>26</v>
      </c>
      <c r="B382" t="s">
        <v>14</v>
      </c>
      <c r="C382" s="1">
        <f>INDEX(matrix_nodes!$B$2:$Z$26,MATCH($A382,matrix_nodes!$A$2:$A$26,0),MATCH($B382,matrix_nodes!$B$1:$Z$1,0))</f>
        <v>9.3425906471385112</v>
      </c>
      <c r="D382" s="2">
        <f t="shared" si="22"/>
        <v>6.7851004349270374</v>
      </c>
      <c r="E382" s="3">
        <f t="shared" si="21"/>
        <v>57</v>
      </c>
    </row>
    <row r="383" spans="1:5" x14ac:dyDescent="0.3">
      <c r="A383" t="s">
        <v>26</v>
      </c>
      <c r="B383" t="s">
        <v>15</v>
      </c>
      <c r="C383" s="1">
        <f>INDEX(matrix_nodes!$B$2:$Z$26,MATCH($A383,matrix_nodes!$A$2:$A$26,0),MATCH($B383,matrix_nodes!$B$1:$Z$1,0))</f>
        <v>9.1844052610933939</v>
      </c>
      <c r="D383" s="2">
        <f t="shared" si="22"/>
        <v>6.6702175537015238</v>
      </c>
      <c r="E383" s="3">
        <f t="shared" si="21"/>
        <v>56</v>
      </c>
    </row>
    <row r="384" spans="1:5" x14ac:dyDescent="0.3">
      <c r="A384" t="s">
        <v>26</v>
      </c>
      <c r="B384" t="s">
        <v>16</v>
      </c>
      <c r="C384" s="1">
        <f>INDEX(matrix_nodes!$B$2:$Z$26,MATCH($A384,matrix_nodes!$A$2:$A$26,0),MATCH($B384,matrix_nodes!$B$1:$Z$1,0))</f>
        <v>9.2387445034485065</v>
      </c>
      <c r="D384" s="2">
        <f t="shared" si="22"/>
        <v>6.709681684247605</v>
      </c>
      <c r="E384" s="3">
        <f t="shared" si="21"/>
        <v>56</v>
      </c>
    </row>
    <row r="385" spans="1:5" x14ac:dyDescent="0.3">
      <c r="A385" t="s">
        <v>26</v>
      </c>
      <c r="B385" t="s">
        <v>17</v>
      </c>
      <c r="C385" s="1">
        <f>INDEX(matrix_nodes!$B$2:$Z$26,MATCH($A385,matrix_nodes!$A$2:$A$26,0),MATCH($B385,matrix_nodes!$B$1:$Z$1,0))</f>
        <v>2.9601520231231375</v>
      </c>
      <c r="D385" s="2">
        <f t="shared" si="22"/>
        <v>2.149824340820782</v>
      </c>
      <c r="E385" s="3">
        <f t="shared" si="21"/>
        <v>18</v>
      </c>
    </row>
    <row r="386" spans="1:5" x14ac:dyDescent="0.3">
      <c r="A386" t="s">
        <v>26</v>
      </c>
      <c r="B386" t="s">
        <v>18</v>
      </c>
      <c r="C386" s="1">
        <f>INDEX(matrix_nodes!$B$2:$Z$26,MATCH($A386,matrix_nodes!$A$2:$A$26,0),MATCH($B386,matrix_nodes!$B$1:$Z$1,0))</f>
        <v>4.2931689927138912</v>
      </c>
      <c r="D386" s="2">
        <f t="shared" si="22"/>
        <v>3.1179341897635471</v>
      </c>
      <c r="E386" s="3">
        <f t="shared" si="21"/>
        <v>26</v>
      </c>
    </row>
    <row r="387" spans="1:5" x14ac:dyDescent="0.3">
      <c r="A387" t="s">
        <v>26</v>
      </c>
      <c r="B387" t="s">
        <v>21</v>
      </c>
      <c r="C387" s="1">
        <f>INDEX(matrix_nodes!$B$2:$Z$26,MATCH($A387,matrix_nodes!$A$2:$A$26,0),MATCH($B387,matrix_nodes!$B$1:$Z$1,0))</f>
        <v>11.271827713374615</v>
      </c>
      <c r="D387" s="2">
        <f t="shared" si="22"/>
        <v>8.1862179355857272</v>
      </c>
      <c r="E387" s="3">
        <f t="shared" ref="E387:E450" si="23">ROUNDUP(C387/10*60,0)</f>
        <v>68</v>
      </c>
    </row>
    <row r="388" spans="1:5" x14ac:dyDescent="0.3">
      <c r="A388" t="s">
        <v>26</v>
      </c>
      <c r="B388" t="s">
        <v>22</v>
      </c>
      <c r="C388" s="1">
        <f>INDEX(matrix_nodes!$B$2:$Z$26,MATCH($A388,matrix_nodes!$A$2:$A$26,0),MATCH($B388,matrix_nodes!$B$1:$Z$1,0))</f>
        <v>8.9404250458241634</v>
      </c>
      <c r="D388" s="2">
        <f t="shared" si="22"/>
        <v>6.4930257738985757</v>
      </c>
      <c r="E388" s="3">
        <f t="shared" si="23"/>
        <v>54</v>
      </c>
    </row>
    <row r="389" spans="1:5" x14ac:dyDescent="0.3">
      <c r="A389" t="s">
        <v>26</v>
      </c>
      <c r="B389" t="s">
        <v>23</v>
      </c>
      <c r="C389" s="1">
        <f>INDEX(matrix_nodes!$B$2:$Z$26,MATCH($A389,matrix_nodes!$A$2:$A$26,0),MATCH($B389,matrix_nodes!$B$1:$Z$1,0))</f>
        <v>9.1300876227996852</v>
      </c>
      <c r="D389" s="2">
        <f t="shared" si="22"/>
        <v>6.6307691132067292</v>
      </c>
      <c r="E389" s="3">
        <f t="shared" si="23"/>
        <v>55</v>
      </c>
    </row>
    <row r="390" spans="1:5" x14ac:dyDescent="0.3">
      <c r="A390" t="s">
        <v>26</v>
      </c>
      <c r="B390" t="s">
        <v>24</v>
      </c>
      <c r="C390" s="1">
        <f>INDEX(matrix_nodes!$B$2:$Z$26,MATCH($A390,matrix_nodes!$A$2:$A$26,0),MATCH($B390,matrix_nodes!$B$1:$Z$1,0))</f>
        <v>5.3842083912122121</v>
      </c>
      <c r="D390" s="2">
        <f t="shared" si="22"/>
        <v>3.9103066886636078</v>
      </c>
      <c r="E390" s="3">
        <f t="shared" si="23"/>
        <v>33</v>
      </c>
    </row>
    <row r="391" spans="1:5" x14ac:dyDescent="0.3">
      <c r="A391" t="s">
        <v>26</v>
      </c>
      <c r="B391" t="s">
        <v>25</v>
      </c>
      <c r="C391" s="1">
        <f>INDEX(matrix_nodes!$B$2:$Z$26,MATCH($A391,matrix_nodes!$A$2:$A$26,0),MATCH($B391,matrix_nodes!$B$1:$Z$1,0))</f>
        <v>4.3709266752028677</v>
      </c>
      <c r="D391" s="2">
        <f t="shared" si="22"/>
        <v>3.1744060726921286</v>
      </c>
      <c r="E391" s="3">
        <f t="shared" si="23"/>
        <v>27</v>
      </c>
    </row>
    <row r="392" spans="1:5" x14ac:dyDescent="0.3">
      <c r="A392" t="s">
        <v>26</v>
      </c>
      <c r="B392" t="s">
        <v>26</v>
      </c>
      <c r="C392" s="1">
        <f>INDEX(matrix_nodes!$B$2:$Z$26,MATCH($A392,matrix_nodes!$A$2:$A$26,0),MATCH($B392,matrix_nodes!$B$1:$Z$1,0))</f>
        <v>0</v>
      </c>
      <c r="D392" s="2">
        <f t="shared" si="22"/>
        <v>0</v>
      </c>
      <c r="E392" s="3">
        <f t="shared" si="23"/>
        <v>0</v>
      </c>
    </row>
    <row r="393" spans="1:5" x14ac:dyDescent="0.3">
      <c r="A393" t="s">
        <v>26</v>
      </c>
      <c r="B393" t="s">
        <v>27</v>
      </c>
      <c r="C393" s="1">
        <f>INDEX(matrix_nodes!$B$2:$Z$26,MATCH($A393,matrix_nodes!$A$2:$A$26,0),MATCH($B393,matrix_nodes!$B$1:$Z$1,0))</f>
        <v>4.1164669317267686</v>
      </c>
      <c r="D393" s="2">
        <f t="shared" si="22"/>
        <v>2.9896034861997065</v>
      </c>
      <c r="E393" s="3">
        <f t="shared" si="23"/>
        <v>25</v>
      </c>
    </row>
    <row r="394" spans="1:5" x14ac:dyDescent="0.3">
      <c r="A394" t="s">
        <v>26</v>
      </c>
      <c r="B394" t="s">
        <v>28</v>
      </c>
      <c r="C394" s="1">
        <f>INDEX(matrix_nodes!$B$2:$Z$26,MATCH($A394,matrix_nodes!$A$2:$A$26,0),MATCH($B394,matrix_nodes!$B$1:$Z$1,0))</f>
        <v>5.6255488621111454</v>
      </c>
      <c r="D394" s="2">
        <f t="shared" si="22"/>
        <v>4.0855813416918236</v>
      </c>
      <c r="E394" s="3">
        <f t="shared" si="23"/>
        <v>34</v>
      </c>
    </row>
    <row r="395" spans="1:5" x14ac:dyDescent="0.3">
      <c r="A395" t="s">
        <v>26</v>
      </c>
      <c r="B395" t="s">
        <v>29</v>
      </c>
      <c r="C395" s="1">
        <f>INDEX(matrix_nodes!$B$2:$Z$26,MATCH($A395,matrix_nodes!$A$2:$A$26,0),MATCH($B395,matrix_nodes!$B$1:$Z$1,0))</f>
        <v>6.4596284722884798</v>
      </c>
      <c r="D395" s="2">
        <f t="shared" si="22"/>
        <v>4.6913355847626539</v>
      </c>
      <c r="E395" s="3">
        <f t="shared" si="23"/>
        <v>39</v>
      </c>
    </row>
    <row r="396" spans="1:5" x14ac:dyDescent="0.3">
      <c r="A396" t="s">
        <v>26</v>
      </c>
      <c r="B396" t="s">
        <v>19</v>
      </c>
      <c r="C396" s="1">
        <f>INDEX(matrix_nodes!$B$2:$Z$26,MATCH($A396,matrix_nodes!$A$2:$A$26,0),MATCH($B396,matrix_nodes!$B$1:$Z$1,0))</f>
        <v>8.4091022112946163</v>
      </c>
      <c r="D396" s="2">
        <f t="shared" si="22"/>
        <v>6.1071500642786445</v>
      </c>
      <c r="E396" s="3">
        <f t="shared" si="23"/>
        <v>51</v>
      </c>
    </row>
    <row r="397" spans="1:5" x14ac:dyDescent="0.3">
      <c r="A397" t="s">
        <v>26</v>
      </c>
      <c r="B397" t="s">
        <v>33</v>
      </c>
      <c r="C397" s="1">
        <f>INDEX(matrix_nodes!$B$2:$Z$26,MATCH($A397,matrix_nodes!$A$2:$A$26,0),MATCH($B397,matrix_nodes!$B$1:$Z$1,0))</f>
        <v>8.4988528637693204</v>
      </c>
      <c r="D397" s="2">
        <f t="shared" si="22"/>
        <v>6.1723318981126702</v>
      </c>
      <c r="E397" s="3">
        <f t="shared" si="23"/>
        <v>51</v>
      </c>
    </row>
    <row r="398" spans="1:5" x14ac:dyDescent="0.3">
      <c r="A398" t="s">
        <v>26</v>
      </c>
      <c r="B398" t="s">
        <v>34</v>
      </c>
      <c r="C398" s="1">
        <f>INDEX(matrix_nodes!$B$2:$Z$26,MATCH($A398,matrix_nodes!$A$2:$A$26,0),MATCH($B398,matrix_nodes!$B$1:$Z$1,0))</f>
        <v>2.0074361758222854</v>
      </c>
      <c r="D398" s="2">
        <f t="shared" si="22"/>
        <v>1.4579099720945019</v>
      </c>
      <c r="E398" s="3">
        <f t="shared" si="23"/>
        <v>13</v>
      </c>
    </row>
    <row r="399" spans="1:5" x14ac:dyDescent="0.3">
      <c r="A399" t="s">
        <v>26</v>
      </c>
      <c r="B399" t="s">
        <v>35</v>
      </c>
      <c r="C399" s="1">
        <f>INDEX(matrix_nodes!$B$2:$Z$26,MATCH($A399,matrix_nodes!$A$2:$A$26,0),MATCH($B399,matrix_nodes!$B$1:$Z$1,0))</f>
        <v>6.5561116524964707</v>
      </c>
      <c r="D399" s="2">
        <f t="shared" si="22"/>
        <v>4.7614069485543329</v>
      </c>
      <c r="E399" s="3">
        <f t="shared" si="23"/>
        <v>40</v>
      </c>
    </row>
    <row r="400" spans="1:5" x14ac:dyDescent="0.3">
      <c r="A400" t="s">
        <v>26</v>
      </c>
      <c r="B400" t="s">
        <v>36</v>
      </c>
      <c r="C400" s="1">
        <f>INDEX(matrix_nodes!$B$2:$Z$26,MATCH($A400,matrix_nodes!$A$2:$A$26,0),MATCH($B400,matrix_nodes!$B$1:$Z$1,0))</f>
        <v>10.682944350692836</v>
      </c>
      <c r="D400" s="2">
        <f t="shared" si="22"/>
        <v>7.758538621446319</v>
      </c>
      <c r="E400" s="3">
        <f t="shared" si="23"/>
        <v>65</v>
      </c>
    </row>
    <row r="401" spans="1:5" x14ac:dyDescent="0.3">
      <c r="A401" t="s">
        <v>26</v>
      </c>
      <c r="B401" t="s">
        <v>37</v>
      </c>
      <c r="C401" s="1">
        <f>INDEX(matrix_nodes!$B$2:$Z$26,MATCH($A401,matrix_nodes!$A$2:$A$26,0),MATCH($B401,matrix_nodes!$B$1:$Z$1,0))</f>
        <v>12.016243173305041</v>
      </c>
      <c r="D401" s="2">
        <f t="shared" si="22"/>
        <v>8.7268531674726528</v>
      </c>
      <c r="E401" s="3">
        <f t="shared" si="23"/>
        <v>73</v>
      </c>
    </row>
    <row r="402" spans="1:5" x14ac:dyDescent="0.3">
      <c r="A402" t="s">
        <v>27</v>
      </c>
      <c r="B402" t="s">
        <v>0</v>
      </c>
      <c r="C402" s="1">
        <f>INDEX(matrix_nodes!$B$2:$Z$26,MATCH($A402,matrix_nodes!$A$2:$A$26,0),MATCH($B402,matrix_nodes!$B$1:$Z$1,0))</f>
        <v>8.7028328721169874</v>
      </c>
      <c r="D402" s="2">
        <f t="shared" si="22"/>
        <v>6.3204733393498591</v>
      </c>
      <c r="E402" s="3">
        <f t="shared" si="23"/>
        <v>53</v>
      </c>
    </row>
    <row r="403" spans="1:5" x14ac:dyDescent="0.3">
      <c r="A403" t="s">
        <v>27</v>
      </c>
      <c r="B403" t="s">
        <v>1</v>
      </c>
      <c r="C403" s="1">
        <f>INDEX(matrix_nodes!$B$2:$Z$26,MATCH($A403,matrix_nodes!$A$2:$A$26,0),MATCH($B403,matrix_nodes!$B$1:$Z$1,0))</f>
        <v>9.4448822120765499</v>
      </c>
      <c r="D403" s="2">
        <f t="shared" si="22"/>
        <v>6.8593901654701437</v>
      </c>
      <c r="E403" s="3">
        <f t="shared" si="23"/>
        <v>57</v>
      </c>
    </row>
    <row r="404" spans="1:5" x14ac:dyDescent="0.3">
      <c r="A404" t="s">
        <v>27</v>
      </c>
      <c r="B404" t="s">
        <v>3</v>
      </c>
      <c r="C404" s="1">
        <f>INDEX(matrix_nodes!$B$2:$Z$26,MATCH($A404,matrix_nodes!$A$2:$A$26,0),MATCH($B404,matrix_nodes!$B$1:$Z$1,0))</f>
        <v>4.6637431318630753</v>
      </c>
      <c r="D404" s="2">
        <f t="shared" si="22"/>
        <v>3.3870654026872296</v>
      </c>
      <c r="E404" s="3">
        <f t="shared" si="23"/>
        <v>28</v>
      </c>
    </row>
    <row r="405" spans="1:5" x14ac:dyDescent="0.3">
      <c r="A405" t="s">
        <v>27</v>
      </c>
      <c r="B405" t="s">
        <v>4</v>
      </c>
      <c r="C405" s="1">
        <f>INDEX(matrix_nodes!$B$2:$Z$26,MATCH($A405,matrix_nodes!$A$2:$A$26,0),MATCH($B405,matrix_nodes!$B$1:$Z$1,0))</f>
        <v>6.9155187802506912</v>
      </c>
      <c r="D405" s="2">
        <f t="shared" si="22"/>
        <v>5.0224280668870671</v>
      </c>
      <c r="E405" s="3">
        <f t="shared" si="23"/>
        <v>42</v>
      </c>
    </row>
    <row r="406" spans="1:5" x14ac:dyDescent="0.3">
      <c r="A406" t="s">
        <v>27</v>
      </c>
      <c r="B406" t="s">
        <v>5</v>
      </c>
      <c r="C406" s="1">
        <f>INDEX(matrix_nodes!$B$2:$Z$26,MATCH($A406,matrix_nodes!$A$2:$A$26,0),MATCH($B406,matrix_nodes!$B$1:$Z$1,0))</f>
        <v>2.6828715958837837</v>
      </c>
      <c r="D406" s="2">
        <f t="shared" si="22"/>
        <v>1.9484481253237744</v>
      </c>
      <c r="E406" s="3">
        <f t="shared" si="23"/>
        <v>17</v>
      </c>
    </row>
    <row r="407" spans="1:5" x14ac:dyDescent="0.3">
      <c r="A407" t="s">
        <v>27</v>
      </c>
      <c r="B407" t="s">
        <v>14</v>
      </c>
      <c r="C407" s="1">
        <f>INDEX(matrix_nodes!$B$2:$Z$26,MATCH($A407,matrix_nodes!$A$2:$A$26,0),MATCH($B407,matrix_nodes!$B$1:$Z$1,0))</f>
        <v>8.4922140811451516</v>
      </c>
      <c r="D407" s="2">
        <f t="shared" si="22"/>
        <v>6.1675104509817888</v>
      </c>
      <c r="E407" s="3">
        <f t="shared" si="23"/>
        <v>51</v>
      </c>
    </row>
    <row r="408" spans="1:5" x14ac:dyDescent="0.3">
      <c r="A408" t="s">
        <v>27</v>
      </c>
      <c r="B408" t="s">
        <v>15</v>
      </c>
      <c r="C408" s="1">
        <f>INDEX(matrix_nodes!$B$2:$Z$26,MATCH($A408,matrix_nodes!$A$2:$A$26,0),MATCH($B408,matrix_nodes!$B$1:$Z$1,0))</f>
        <v>9.857109109673079</v>
      </c>
      <c r="D408" s="2">
        <f t="shared" si="22"/>
        <v>7.1587718902840756</v>
      </c>
      <c r="E408" s="3">
        <f t="shared" si="23"/>
        <v>60</v>
      </c>
    </row>
    <row r="409" spans="1:5" x14ac:dyDescent="0.3">
      <c r="A409" t="s">
        <v>27</v>
      </c>
      <c r="B409" t="s">
        <v>16</v>
      </c>
      <c r="C409" s="1">
        <f>INDEX(matrix_nodes!$B$2:$Z$26,MATCH($A409,matrix_nodes!$A$2:$A$26,0),MATCH($B409,matrix_nodes!$B$1:$Z$1,0))</f>
        <v>6.8718629206351309</v>
      </c>
      <c r="D409" s="2">
        <f t="shared" si="22"/>
        <v>4.9907227933444034</v>
      </c>
      <c r="E409" s="3">
        <f t="shared" si="23"/>
        <v>42</v>
      </c>
    </row>
    <row r="410" spans="1:5" x14ac:dyDescent="0.3">
      <c r="A410" t="s">
        <v>27</v>
      </c>
      <c r="B410" t="s">
        <v>17</v>
      </c>
      <c r="C410" s="1">
        <f>INDEX(matrix_nodes!$B$2:$Z$26,MATCH($A410,matrix_nodes!$A$2:$A$26,0),MATCH($B410,matrix_nodes!$B$1:$Z$1,0))</f>
        <v>2.6018839328455829</v>
      </c>
      <c r="D410" s="2">
        <f t="shared" si="22"/>
        <v>1.8896304538171531</v>
      </c>
      <c r="E410" s="3">
        <f t="shared" si="23"/>
        <v>16</v>
      </c>
    </row>
    <row r="411" spans="1:5" x14ac:dyDescent="0.3">
      <c r="A411" t="s">
        <v>27</v>
      </c>
      <c r="B411" t="s">
        <v>18</v>
      </c>
      <c r="C411" s="1">
        <f>INDEX(matrix_nodes!$B$2:$Z$26,MATCH($A411,matrix_nodes!$A$2:$A$26,0),MATCH($B411,matrix_nodes!$B$1:$Z$1,0))</f>
        <v>5.7816606610903758</v>
      </c>
      <c r="D411" s="2">
        <f t="shared" si="22"/>
        <v>4.1989582705499489</v>
      </c>
      <c r="E411" s="3">
        <f t="shared" si="23"/>
        <v>35</v>
      </c>
    </row>
    <row r="412" spans="1:5" x14ac:dyDescent="0.3">
      <c r="A412" t="s">
        <v>27</v>
      </c>
      <c r="B412" t="s">
        <v>21</v>
      </c>
      <c r="C412" s="1">
        <f>INDEX(matrix_nodes!$B$2:$Z$26,MATCH($A412,matrix_nodes!$A$2:$A$26,0),MATCH($B412,matrix_nodes!$B$1:$Z$1,0))</f>
        <v>13.147243057006287</v>
      </c>
      <c r="D412" s="2">
        <f t="shared" ref="D412:D475" si="24">C412*12.8/100*149.9*3.7851/100</f>
        <v>9.5482471568533338</v>
      </c>
      <c r="E412" s="3">
        <f t="shared" si="23"/>
        <v>79</v>
      </c>
    </row>
    <row r="413" spans="1:5" x14ac:dyDescent="0.3">
      <c r="A413" t="s">
        <v>27</v>
      </c>
      <c r="B413" t="s">
        <v>22</v>
      </c>
      <c r="C413" s="1">
        <f>INDEX(matrix_nodes!$B$2:$Z$26,MATCH($A413,matrix_nodes!$A$2:$A$26,0),MATCH($B413,matrix_nodes!$B$1:$Z$1,0))</f>
        <v>11.877192429189652</v>
      </c>
      <c r="D413" s="2">
        <f t="shared" si="24"/>
        <v>8.6258669100191874</v>
      </c>
      <c r="E413" s="3">
        <f t="shared" si="23"/>
        <v>72</v>
      </c>
    </row>
    <row r="414" spans="1:5" x14ac:dyDescent="0.3">
      <c r="A414" t="s">
        <v>27</v>
      </c>
      <c r="B414" t="s">
        <v>23</v>
      </c>
      <c r="C414" s="1">
        <f>INDEX(matrix_nodes!$B$2:$Z$26,MATCH($A414,matrix_nodes!$A$2:$A$26,0),MATCH($B414,matrix_nodes!$B$1:$Z$1,0))</f>
        <v>10.873205599086223</v>
      </c>
      <c r="D414" s="2">
        <f t="shared" si="24"/>
        <v>7.8967167486897667</v>
      </c>
      <c r="E414" s="3">
        <f t="shared" si="23"/>
        <v>66</v>
      </c>
    </row>
    <row r="415" spans="1:5" x14ac:dyDescent="0.3">
      <c r="A415" t="s">
        <v>27</v>
      </c>
      <c r="B415" t="s">
        <v>24</v>
      </c>
      <c r="C415" s="1">
        <f>INDEX(matrix_nodes!$B$2:$Z$26,MATCH($A415,matrix_nodes!$A$2:$A$26,0),MATCH($B415,matrix_nodes!$B$1:$Z$1,0))</f>
        <v>9.2083657616321908</v>
      </c>
      <c r="D415" s="2">
        <f t="shared" si="24"/>
        <v>6.687618980004693</v>
      </c>
      <c r="E415" s="3">
        <f t="shared" si="23"/>
        <v>56</v>
      </c>
    </row>
    <row r="416" spans="1:5" x14ac:dyDescent="0.3">
      <c r="A416" t="s">
        <v>27</v>
      </c>
      <c r="B416" t="s">
        <v>25</v>
      </c>
      <c r="C416" s="1">
        <f>INDEX(matrix_nodes!$B$2:$Z$26,MATCH($A416,matrix_nodes!$A$2:$A$26,0),MATCH($B416,matrix_nodes!$B$1:$Z$1,0))</f>
        <v>8.4762078785268109</v>
      </c>
      <c r="D416" s="2">
        <f t="shared" si="24"/>
        <v>6.1558858709858226</v>
      </c>
      <c r="E416" s="3">
        <f t="shared" si="23"/>
        <v>51</v>
      </c>
    </row>
    <row r="417" spans="1:5" x14ac:dyDescent="0.3">
      <c r="A417" t="s">
        <v>27</v>
      </c>
      <c r="B417" t="s">
        <v>26</v>
      </c>
      <c r="C417" s="1">
        <f>INDEX(matrix_nodes!$B$2:$Z$26,MATCH($A417,matrix_nodes!$A$2:$A$26,0),MATCH($B417,matrix_nodes!$B$1:$Z$1,0))</f>
        <v>4.1164669317267686</v>
      </c>
      <c r="D417" s="2">
        <f t="shared" si="24"/>
        <v>2.9896034861997065</v>
      </c>
      <c r="E417" s="3">
        <f t="shared" si="23"/>
        <v>25</v>
      </c>
    </row>
    <row r="418" spans="1:5" x14ac:dyDescent="0.3">
      <c r="A418" t="s">
        <v>27</v>
      </c>
      <c r="B418" t="s">
        <v>27</v>
      </c>
      <c r="C418" s="1">
        <f>INDEX(matrix_nodes!$B$2:$Z$26,MATCH($A418,matrix_nodes!$A$2:$A$26,0),MATCH($B418,matrix_nodes!$B$1:$Z$1,0))</f>
        <v>0</v>
      </c>
      <c r="D418" s="2">
        <f t="shared" si="24"/>
        <v>0</v>
      </c>
      <c r="E418" s="3">
        <f t="shared" si="23"/>
        <v>0</v>
      </c>
    </row>
    <row r="419" spans="1:5" x14ac:dyDescent="0.3">
      <c r="A419" t="s">
        <v>27</v>
      </c>
      <c r="B419" t="s">
        <v>28</v>
      </c>
      <c r="C419" s="1">
        <f>INDEX(matrix_nodes!$B$2:$Z$26,MATCH($A419,matrix_nodes!$A$2:$A$26,0),MATCH($B419,matrix_nodes!$B$1:$Z$1,0))</f>
        <v>2.8060826787534254</v>
      </c>
      <c r="D419" s="2">
        <f t="shared" si="24"/>
        <v>2.037930754237061</v>
      </c>
      <c r="E419" s="3">
        <f t="shared" si="23"/>
        <v>17</v>
      </c>
    </row>
    <row r="420" spans="1:5" x14ac:dyDescent="0.3">
      <c r="A420" t="s">
        <v>27</v>
      </c>
      <c r="B420" t="s">
        <v>29</v>
      </c>
      <c r="C420" s="1">
        <f>INDEX(matrix_nodes!$B$2:$Z$26,MATCH($A420,matrix_nodes!$A$2:$A$26,0),MATCH($B420,matrix_nodes!$B$1:$Z$1,0))</f>
        <v>4.9307707308290061</v>
      </c>
      <c r="D420" s="2">
        <f t="shared" si="24"/>
        <v>3.5809954533885495</v>
      </c>
      <c r="E420" s="3">
        <f t="shared" si="23"/>
        <v>30</v>
      </c>
    </row>
    <row r="421" spans="1:5" x14ac:dyDescent="0.3">
      <c r="A421" t="s">
        <v>27</v>
      </c>
      <c r="B421" t="s">
        <v>19</v>
      </c>
      <c r="C421" s="1">
        <f>INDEX(matrix_nodes!$B$2:$Z$26,MATCH($A421,matrix_nodes!$A$2:$A$26,0),MATCH($B421,matrix_nodes!$B$1:$Z$1,0))</f>
        <v>7.3653581039892426</v>
      </c>
      <c r="D421" s="2">
        <f t="shared" si="24"/>
        <v>5.3491259932358552</v>
      </c>
      <c r="E421" s="3">
        <f t="shared" si="23"/>
        <v>45</v>
      </c>
    </row>
    <row r="422" spans="1:5" x14ac:dyDescent="0.3">
      <c r="A422" t="s">
        <v>27</v>
      </c>
      <c r="B422" t="s">
        <v>33</v>
      </c>
      <c r="C422" s="1">
        <f>INDEX(matrix_nodes!$B$2:$Z$26,MATCH($A422,matrix_nodes!$A$2:$A$26,0),MATCH($B422,matrix_nodes!$B$1:$Z$1,0))</f>
        <v>12.544528687838376</v>
      </c>
      <c r="D422" s="2">
        <f t="shared" si="24"/>
        <v>9.1105230091480607</v>
      </c>
      <c r="E422" s="3">
        <f t="shared" si="23"/>
        <v>76</v>
      </c>
    </row>
    <row r="423" spans="1:5" x14ac:dyDescent="0.3">
      <c r="A423" t="s">
        <v>27</v>
      </c>
      <c r="B423" t="s">
        <v>34</v>
      </c>
      <c r="C423" s="1">
        <f>INDEX(matrix_nodes!$B$2:$Z$26,MATCH($A423,matrix_nodes!$A$2:$A$26,0),MATCH($B423,matrix_nodes!$B$1:$Z$1,0))</f>
        <v>4.6424670165764237</v>
      </c>
      <c r="D423" s="2">
        <f t="shared" si="24"/>
        <v>3.3716135238093674</v>
      </c>
      <c r="E423" s="3">
        <f t="shared" si="23"/>
        <v>28</v>
      </c>
    </row>
    <row r="424" spans="1:5" x14ac:dyDescent="0.3">
      <c r="A424" t="s">
        <v>27</v>
      </c>
      <c r="B424" t="s">
        <v>35</v>
      </c>
      <c r="C424" s="1">
        <f>INDEX(matrix_nodes!$B$2:$Z$26,MATCH($A424,matrix_nodes!$A$2:$A$26,0),MATCH($B424,matrix_nodes!$B$1:$Z$1,0))</f>
        <v>2.5675864152935532</v>
      </c>
      <c r="D424" s="2">
        <f t="shared" si="24"/>
        <v>1.8647217202497175</v>
      </c>
      <c r="E424" s="3">
        <f t="shared" si="23"/>
        <v>16</v>
      </c>
    </row>
    <row r="425" spans="1:5" x14ac:dyDescent="0.3">
      <c r="A425" t="s">
        <v>27</v>
      </c>
      <c r="B425" t="s">
        <v>36</v>
      </c>
      <c r="C425" s="1">
        <f>INDEX(matrix_nodes!$B$2:$Z$26,MATCH($A425,matrix_nodes!$A$2:$A$26,0),MATCH($B425,matrix_nodes!$B$1:$Z$1,0))</f>
        <v>11.75925167687128</v>
      </c>
      <c r="D425" s="2">
        <f t="shared" si="24"/>
        <v>8.5402118834772622</v>
      </c>
      <c r="E425" s="3">
        <f t="shared" si="23"/>
        <v>71</v>
      </c>
    </row>
    <row r="426" spans="1:5" x14ac:dyDescent="0.3">
      <c r="A426" t="s">
        <v>27</v>
      </c>
      <c r="B426" t="s">
        <v>37</v>
      </c>
      <c r="C426" s="1">
        <f>INDEX(matrix_nodes!$B$2:$Z$26,MATCH($A426,matrix_nodes!$A$2:$A$26,0),MATCH($B426,matrix_nodes!$B$1:$Z$1,0))</f>
        <v>14.712878712203128</v>
      </c>
      <c r="D426" s="2">
        <f t="shared" si="24"/>
        <v>10.685297421200199</v>
      </c>
      <c r="E426" s="3">
        <f t="shared" si="23"/>
        <v>89</v>
      </c>
    </row>
    <row r="427" spans="1:5" x14ac:dyDescent="0.3">
      <c r="A427" t="s">
        <v>28</v>
      </c>
      <c r="B427" t="s">
        <v>0</v>
      </c>
      <c r="C427" s="1">
        <f>INDEX(matrix_nodes!$B$2:$Z$26,MATCH($A427,matrix_nodes!$A$2:$A$26,0),MATCH($B427,matrix_nodes!$B$1:$Z$1,0))</f>
        <v>8.6539008545279756</v>
      </c>
      <c r="D427" s="2">
        <f t="shared" si="24"/>
        <v>6.2849362312430443</v>
      </c>
      <c r="E427" s="3">
        <f t="shared" si="23"/>
        <v>52</v>
      </c>
    </row>
    <row r="428" spans="1:5" x14ac:dyDescent="0.3">
      <c r="A428" t="s">
        <v>28</v>
      </c>
      <c r="B428" t="s">
        <v>1</v>
      </c>
      <c r="C428" s="1">
        <f>INDEX(matrix_nodes!$B$2:$Z$26,MATCH($A428,matrix_nodes!$A$2:$A$26,0),MATCH($B428,matrix_nodes!$B$1:$Z$1,0))</f>
        <v>8.3537596326444525</v>
      </c>
      <c r="D428" s="2">
        <f t="shared" si="24"/>
        <v>6.0669572560253764</v>
      </c>
      <c r="E428" s="3">
        <f t="shared" si="23"/>
        <v>51</v>
      </c>
    </row>
    <row r="429" spans="1:5" x14ac:dyDescent="0.3">
      <c r="A429" t="s">
        <v>28</v>
      </c>
      <c r="B429" t="s">
        <v>3</v>
      </c>
      <c r="C429" s="1">
        <f>INDEX(matrix_nodes!$B$2:$Z$26,MATCH($A429,matrix_nodes!$A$2:$A$26,0),MATCH($B429,matrix_nodes!$B$1:$Z$1,0))</f>
        <v>4.9211787205912367</v>
      </c>
      <c r="D429" s="2">
        <f t="shared" si="24"/>
        <v>3.5740292108018594</v>
      </c>
      <c r="E429" s="3">
        <f t="shared" si="23"/>
        <v>30</v>
      </c>
    </row>
    <row r="430" spans="1:5" x14ac:dyDescent="0.3">
      <c r="A430" t="s">
        <v>28</v>
      </c>
      <c r="B430" t="s">
        <v>4</v>
      </c>
      <c r="C430" s="1">
        <f>INDEX(matrix_nodes!$B$2:$Z$26,MATCH($A430,matrix_nodes!$A$2:$A$26,0),MATCH($B430,matrix_nodes!$B$1:$Z$1,0))</f>
        <v>5.0525340176984459</v>
      </c>
      <c r="D430" s="2">
        <f t="shared" si="24"/>
        <v>3.6694266136416247</v>
      </c>
      <c r="E430" s="3">
        <f t="shared" si="23"/>
        <v>31</v>
      </c>
    </row>
    <row r="431" spans="1:5" x14ac:dyDescent="0.3">
      <c r="A431" t="s">
        <v>28</v>
      </c>
      <c r="B431" t="s">
        <v>5</v>
      </c>
      <c r="C431" s="1">
        <f>INDEX(matrix_nodes!$B$2:$Z$26,MATCH($A431,matrix_nodes!$A$2:$A$26,0),MATCH($B431,matrix_nodes!$B$1:$Z$1,0))</f>
        <v>2.5004999500099974</v>
      </c>
      <c r="D431" s="2">
        <f t="shared" si="24"/>
        <v>1.8159998590481252</v>
      </c>
      <c r="E431" s="3">
        <f t="shared" si="23"/>
        <v>16</v>
      </c>
    </row>
    <row r="432" spans="1:5" x14ac:dyDescent="0.3">
      <c r="A432" t="s">
        <v>28</v>
      </c>
      <c r="B432" t="s">
        <v>14</v>
      </c>
      <c r="C432" s="1">
        <f>INDEX(matrix_nodes!$B$2:$Z$26,MATCH($A432,matrix_nodes!$A$2:$A$26,0),MATCH($B432,matrix_nodes!$B$1:$Z$1,0))</f>
        <v>5.9020335478545025</v>
      </c>
      <c r="D432" s="2">
        <f t="shared" si="24"/>
        <v>4.2863796461816488</v>
      </c>
      <c r="E432" s="3">
        <f t="shared" si="23"/>
        <v>36</v>
      </c>
    </row>
    <row r="433" spans="1:5" x14ac:dyDescent="0.3">
      <c r="A433" t="s">
        <v>28</v>
      </c>
      <c r="B433" t="s">
        <v>15</v>
      </c>
      <c r="C433" s="1">
        <f>INDEX(matrix_nodes!$B$2:$Z$26,MATCH($A433,matrix_nodes!$A$2:$A$26,0),MATCH($B433,matrix_nodes!$B$1:$Z$1,0))</f>
        <v>7.8652717689854814</v>
      </c>
      <c r="D433" s="2">
        <f t="shared" si="24"/>
        <v>5.7121906456329778</v>
      </c>
      <c r="E433" s="3">
        <f t="shared" si="23"/>
        <v>48</v>
      </c>
    </row>
    <row r="434" spans="1:5" x14ac:dyDescent="0.3">
      <c r="A434" t="s">
        <v>28</v>
      </c>
      <c r="B434" t="s">
        <v>16</v>
      </c>
      <c r="C434" s="1">
        <f>INDEX(matrix_nodes!$B$2:$Z$26,MATCH($A434,matrix_nodes!$A$2:$A$26,0),MATCH($B434,matrix_nodes!$B$1:$Z$1,0))</f>
        <v>4.0824012541640249</v>
      </c>
      <c r="D434" s="2">
        <f t="shared" si="24"/>
        <v>2.9648631275158066</v>
      </c>
      <c r="E434" s="3">
        <f t="shared" si="23"/>
        <v>25</v>
      </c>
    </row>
    <row r="435" spans="1:5" x14ac:dyDescent="0.3">
      <c r="A435" t="s">
        <v>28</v>
      </c>
      <c r="B435" t="s">
        <v>17</v>
      </c>
      <c r="C435" s="1">
        <f>INDEX(matrix_nodes!$B$2:$Z$26,MATCH($A435,matrix_nodes!$A$2:$A$26,0),MATCH($B435,matrix_nodes!$B$1:$Z$1,0))</f>
        <v>5.2578798008322707</v>
      </c>
      <c r="D435" s="2">
        <f t="shared" si="24"/>
        <v>3.8185599552462355</v>
      </c>
      <c r="E435" s="3">
        <f t="shared" si="23"/>
        <v>32</v>
      </c>
    </row>
    <row r="436" spans="1:5" x14ac:dyDescent="0.3">
      <c r="A436" t="s">
        <v>28</v>
      </c>
      <c r="B436" t="s">
        <v>18</v>
      </c>
      <c r="C436" s="1">
        <f>INDEX(matrix_nodes!$B$2:$Z$26,MATCH($A436,matrix_nodes!$A$2:$A$26,0),MATCH($B436,matrix_nodes!$B$1:$Z$1,0))</f>
        <v>4.9753090356278378</v>
      </c>
      <c r="D436" s="2">
        <f t="shared" si="24"/>
        <v>3.6133416068994095</v>
      </c>
      <c r="E436" s="3">
        <f t="shared" si="23"/>
        <v>30</v>
      </c>
    </row>
    <row r="437" spans="1:5" x14ac:dyDescent="0.3">
      <c r="A437" t="s">
        <v>28</v>
      </c>
      <c r="B437" t="s">
        <v>21</v>
      </c>
      <c r="C437" s="1">
        <f>INDEX(matrix_nodes!$B$2:$Z$26,MATCH($A437,matrix_nodes!$A$2:$A$26,0),MATCH($B437,matrix_nodes!$B$1:$Z$1,0))</f>
        <v>11.658666304513567</v>
      </c>
      <c r="D437" s="2">
        <f t="shared" si="24"/>
        <v>8.4671612833270071</v>
      </c>
      <c r="E437" s="3">
        <f t="shared" si="23"/>
        <v>70</v>
      </c>
    </row>
    <row r="438" spans="1:5" x14ac:dyDescent="0.3">
      <c r="A438" t="s">
        <v>28</v>
      </c>
      <c r="B438" t="s">
        <v>22</v>
      </c>
      <c r="C438" s="1">
        <f>INDEX(matrix_nodes!$B$2:$Z$26,MATCH($A438,matrix_nodes!$A$2:$A$26,0),MATCH($B438,matrix_nodes!$B$1:$Z$1,0))</f>
        <v>11.240017793580222</v>
      </c>
      <c r="D438" s="2">
        <f t="shared" si="24"/>
        <v>8.163115831599395</v>
      </c>
      <c r="E438" s="3">
        <f t="shared" si="23"/>
        <v>68</v>
      </c>
    </row>
    <row r="439" spans="1:5" x14ac:dyDescent="0.3">
      <c r="A439" t="s">
        <v>28</v>
      </c>
      <c r="B439" t="s">
        <v>23</v>
      </c>
      <c r="C439" s="1">
        <f>INDEX(matrix_nodes!$B$2:$Z$26,MATCH($A439,matrix_nodes!$A$2:$A$26,0),MATCH($B439,matrix_nodes!$B$1:$Z$1,0))</f>
        <v>9.4339652320750051</v>
      </c>
      <c r="D439" s="2">
        <f t="shared" si="24"/>
        <v>6.8514616573556131</v>
      </c>
      <c r="E439" s="3">
        <f t="shared" si="23"/>
        <v>57</v>
      </c>
    </row>
    <row r="440" spans="1:5" x14ac:dyDescent="0.3">
      <c r="A440" t="s">
        <v>28</v>
      </c>
      <c r="B440" t="s">
        <v>24</v>
      </c>
      <c r="C440" s="1">
        <f>INDEX(matrix_nodes!$B$2:$Z$26,MATCH($A440,matrix_nodes!$A$2:$A$26,0),MATCH($B440,matrix_nodes!$B$1:$Z$1,0))</f>
        <v>9.6661109035640589</v>
      </c>
      <c r="D440" s="2">
        <f t="shared" si="24"/>
        <v>7.0200585440306442</v>
      </c>
      <c r="E440" s="3">
        <f t="shared" si="23"/>
        <v>58</v>
      </c>
    </row>
    <row r="441" spans="1:5" x14ac:dyDescent="0.3">
      <c r="A441" t="s">
        <v>28</v>
      </c>
      <c r="B441" t="s">
        <v>25</v>
      </c>
      <c r="C441" s="1">
        <f>INDEX(matrix_nodes!$B$2:$Z$26,MATCH($A441,matrix_nodes!$A$2:$A$26,0),MATCH($B441,matrix_nodes!$B$1:$Z$1,0))</f>
        <v>9.5580018832389868</v>
      </c>
      <c r="D441" s="2">
        <f t="shared" si="24"/>
        <v>6.9415438591287781</v>
      </c>
      <c r="E441" s="3">
        <f t="shared" si="23"/>
        <v>58</v>
      </c>
    </row>
    <row r="442" spans="1:5" x14ac:dyDescent="0.3">
      <c r="A442" t="s">
        <v>28</v>
      </c>
      <c r="B442" t="s">
        <v>26</v>
      </c>
      <c r="C442" s="1">
        <f>INDEX(matrix_nodes!$B$2:$Z$26,MATCH($A442,matrix_nodes!$A$2:$A$26,0),MATCH($B442,matrix_nodes!$B$1:$Z$1,0))</f>
        <v>5.6255488621111454</v>
      </c>
      <c r="D442" s="2">
        <f t="shared" si="24"/>
        <v>4.0855813416918236</v>
      </c>
      <c r="E442" s="3">
        <f t="shared" si="23"/>
        <v>34</v>
      </c>
    </row>
    <row r="443" spans="1:5" x14ac:dyDescent="0.3">
      <c r="A443" t="s">
        <v>28</v>
      </c>
      <c r="B443" t="s">
        <v>27</v>
      </c>
      <c r="C443" s="1">
        <f>INDEX(matrix_nodes!$B$2:$Z$26,MATCH($A443,matrix_nodes!$A$2:$A$26,0),MATCH($B443,matrix_nodes!$B$1:$Z$1,0))</f>
        <v>2.8060826787534254</v>
      </c>
      <c r="D443" s="2">
        <f t="shared" si="24"/>
        <v>2.037930754237061</v>
      </c>
      <c r="E443" s="3">
        <f t="shared" si="23"/>
        <v>17</v>
      </c>
    </row>
    <row r="444" spans="1:5" x14ac:dyDescent="0.3">
      <c r="A444" t="s">
        <v>28</v>
      </c>
      <c r="B444" t="s">
        <v>28</v>
      </c>
      <c r="C444" s="1">
        <f>INDEX(matrix_nodes!$B$2:$Z$26,MATCH($A444,matrix_nodes!$A$2:$A$26,0),MATCH($B444,matrix_nodes!$B$1:$Z$1,0))</f>
        <v>0</v>
      </c>
      <c r="D444" s="2">
        <f t="shared" si="24"/>
        <v>0</v>
      </c>
      <c r="E444" s="3">
        <f t="shared" si="23"/>
        <v>0</v>
      </c>
    </row>
    <row r="445" spans="1:5" x14ac:dyDescent="0.3">
      <c r="A445" t="s">
        <v>28</v>
      </c>
      <c r="B445" t="s">
        <v>29</v>
      </c>
      <c r="C445" s="1">
        <f>INDEX(matrix_nodes!$B$2:$Z$26,MATCH($A445,matrix_nodes!$A$2:$A$26,0),MATCH($B445,matrix_nodes!$B$1:$Z$1,0))</f>
        <v>2.3785709995709614</v>
      </c>
      <c r="D445" s="2">
        <f t="shared" si="24"/>
        <v>1.7274483848478202</v>
      </c>
      <c r="E445" s="3">
        <f t="shared" si="23"/>
        <v>15</v>
      </c>
    </row>
    <row r="446" spans="1:5" x14ac:dyDescent="0.3">
      <c r="A446" t="s">
        <v>28</v>
      </c>
      <c r="B446" t="s">
        <v>19</v>
      </c>
      <c r="C446" s="1">
        <f>INDEX(matrix_nodes!$B$2:$Z$26,MATCH($A446,matrix_nodes!$A$2:$A$26,0),MATCH($B446,matrix_nodes!$B$1:$Z$1,0))</f>
        <v>4.7677457985928742</v>
      </c>
      <c r="D446" s="2">
        <f t="shared" si="24"/>
        <v>3.4625978289610981</v>
      </c>
      <c r="E446" s="3">
        <f t="shared" si="23"/>
        <v>29</v>
      </c>
    </row>
    <row r="447" spans="1:5" x14ac:dyDescent="0.3">
      <c r="A447" t="s">
        <v>28</v>
      </c>
      <c r="B447" t="s">
        <v>33</v>
      </c>
      <c r="C447" s="1">
        <f>INDEX(matrix_nodes!$B$2:$Z$26,MATCH($A447,matrix_nodes!$A$2:$A$26,0),MATCH($B447,matrix_nodes!$B$1:$Z$1,0))</f>
        <v>13.250966002522231</v>
      </c>
      <c r="D447" s="2">
        <f t="shared" si="24"/>
        <v>9.6235764342789398</v>
      </c>
      <c r="E447" s="3">
        <f t="shared" si="23"/>
        <v>80</v>
      </c>
    </row>
    <row r="448" spans="1:5" x14ac:dyDescent="0.3">
      <c r="A448" t="s">
        <v>28</v>
      </c>
      <c r="B448" t="s">
        <v>34</v>
      </c>
      <c r="C448" s="1">
        <f>INDEX(matrix_nodes!$B$2:$Z$26,MATCH($A448,matrix_nodes!$A$2:$A$26,0),MATCH($B448,matrix_nodes!$B$1:$Z$1,0))</f>
        <v>6.8648816450103496</v>
      </c>
      <c r="D448" s="2">
        <f t="shared" si="24"/>
        <v>4.9856526090596471</v>
      </c>
      <c r="E448" s="3">
        <f t="shared" si="23"/>
        <v>42</v>
      </c>
    </row>
    <row r="449" spans="1:5" x14ac:dyDescent="0.3">
      <c r="A449" t="s">
        <v>28</v>
      </c>
      <c r="B449" t="s">
        <v>35</v>
      </c>
      <c r="C449" s="1">
        <f>INDEX(matrix_nodes!$B$2:$Z$26,MATCH($A449,matrix_nodes!$A$2:$A$26,0),MATCH($B449,matrix_nodes!$B$1:$Z$1,0))</f>
        <v>2.2693170778892928</v>
      </c>
      <c r="D449" s="2">
        <f t="shared" si="24"/>
        <v>1.6481022099464482</v>
      </c>
      <c r="E449" s="3">
        <f t="shared" si="23"/>
        <v>14</v>
      </c>
    </row>
    <row r="450" spans="1:5" x14ac:dyDescent="0.3">
      <c r="A450" t="s">
        <v>28</v>
      </c>
      <c r="B450" t="s">
        <v>36</v>
      </c>
      <c r="C450" s="1">
        <f>INDEX(matrix_nodes!$B$2:$Z$26,MATCH($A450,matrix_nodes!$A$2:$A$26,0),MATCH($B450,matrix_nodes!$B$1:$Z$1,0))</f>
        <v>9.8666154277948834</v>
      </c>
      <c r="D450" s="2">
        <f t="shared" si="24"/>
        <v>7.1656758985681757</v>
      </c>
      <c r="E450" s="3">
        <f t="shared" si="23"/>
        <v>60</v>
      </c>
    </row>
    <row r="451" spans="1:5" x14ac:dyDescent="0.3">
      <c r="A451" t="s">
        <v>28</v>
      </c>
      <c r="B451" t="s">
        <v>37</v>
      </c>
      <c r="C451" s="1">
        <f>INDEX(matrix_nodes!$B$2:$Z$26,MATCH($A451,matrix_nodes!$A$2:$A$26,0),MATCH($B451,matrix_nodes!$B$1:$Z$1,0))</f>
        <v>13.739887190221031</v>
      </c>
      <c r="D451" s="2">
        <f t="shared" si="24"/>
        <v>9.9786577482950083</v>
      </c>
      <c r="E451" s="3">
        <f t="shared" ref="E451:E514" si="25">ROUNDUP(C451/10*60,0)</f>
        <v>83</v>
      </c>
    </row>
    <row r="452" spans="1:5" x14ac:dyDescent="0.3">
      <c r="A452" t="s">
        <v>29</v>
      </c>
      <c r="B452" t="s">
        <v>0</v>
      </c>
      <c r="C452" s="1">
        <f>INDEX(matrix_nodes!$B$2:$Z$26,MATCH($A452,matrix_nodes!$A$2:$A$26,0),MATCH($B452,matrix_nodes!$B$1:$Z$1,0))</f>
        <v>7.8316537206390828</v>
      </c>
      <c r="D452" s="2">
        <f t="shared" si="24"/>
        <v>5.6877753797745285</v>
      </c>
      <c r="E452" s="3">
        <f t="shared" si="25"/>
        <v>47</v>
      </c>
    </row>
    <row r="453" spans="1:5" x14ac:dyDescent="0.3">
      <c r="A453" t="s">
        <v>29</v>
      </c>
      <c r="B453" t="s">
        <v>1</v>
      </c>
      <c r="C453" s="1">
        <f>INDEX(matrix_nodes!$B$2:$Z$26,MATCH($A453,matrix_nodes!$A$2:$A$26,0),MATCH($B453,matrix_nodes!$B$1:$Z$1,0))</f>
        <v>6.6951699007568131</v>
      </c>
      <c r="D453" s="2">
        <f t="shared" si="24"/>
        <v>4.8623986559283932</v>
      </c>
      <c r="E453" s="3">
        <f t="shared" si="25"/>
        <v>41</v>
      </c>
    </row>
    <row r="454" spans="1:5" x14ac:dyDescent="0.3">
      <c r="A454" t="s">
        <v>29</v>
      </c>
      <c r="B454" t="s">
        <v>3</v>
      </c>
      <c r="C454" s="1">
        <f>INDEX(matrix_nodes!$B$2:$Z$26,MATCH($A454,matrix_nodes!$A$2:$A$26,0),MATCH($B454,matrix_nodes!$B$1:$Z$1,0))</f>
        <v>4.9146719117353097</v>
      </c>
      <c r="D454" s="2">
        <f t="shared" si="24"/>
        <v>3.5693036102413918</v>
      </c>
      <c r="E454" s="3">
        <f t="shared" si="25"/>
        <v>30</v>
      </c>
    </row>
    <row r="455" spans="1:5" x14ac:dyDescent="0.3">
      <c r="A455" t="s">
        <v>29</v>
      </c>
      <c r="B455" t="s">
        <v>4</v>
      </c>
      <c r="C455" s="1">
        <f>INDEX(matrix_nodes!$B$2:$Z$26,MATCH($A455,matrix_nodes!$A$2:$A$26,0),MATCH($B455,matrix_nodes!$B$1:$Z$1,0))</f>
        <v>3.0180954259267549</v>
      </c>
      <c r="D455" s="2">
        <f t="shared" si="24"/>
        <v>2.1919060098580947</v>
      </c>
      <c r="E455" s="3">
        <f t="shared" si="25"/>
        <v>19</v>
      </c>
    </row>
    <row r="456" spans="1:5" x14ac:dyDescent="0.3">
      <c r="A456" t="s">
        <v>29</v>
      </c>
      <c r="B456" t="s">
        <v>5</v>
      </c>
      <c r="C456" s="1">
        <f>INDEX(matrix_nodes!$B$2:$Z$26,MATCH($A456,matrix_nodes!$A$2:$A$26,0),MATCH($B456,matrix_nodes!$B$1:$Z$1,0))</f>
        <v>3.2485843070482257</v>
      </c>
      <c r="D456" s="2">
        <f t="shared" si="24"/>
        <v>2.3592996447298238</v>
      </c>
      <c r="E456" s="3">
        <f t="shared" si="25"/>
        <v>20</v>
      </c>
    </row>
    <row r="457" spans="1:5" x14ac:dyDescent="0.3">
      <c r="A457" t="s">
        <v>29</v>
      </c>
      <c r="B457" t="s">
        <v>14</v>
      </c>
      <c r="C457" s="1">
        <f>INDEX(matrix_nodes!$B$2:$Z$26,MATCH($A457,matrix_nodes!$A$2:$A$26,0),MATCH($B457,matrix_nodes!$B$1:$Z$1,0))</f>
        <v>3.5694817551011515</v>
      </c>
      <c r="D457" s="2">
        <f t="shared" si="24"/>
        <v>2.5923529269067287</v>
      </c>
      <c r="E457" s="3">
        <f t="shared" si="25"/>
        <v>22</v>
      </c>
    </row>
    <row r="458" spans="1:5" x14ac:dyDescent="0.3">
      <c r="A458" t="s">
        <v>29</v>
      </c>
      <c r="B458" t="s">
        <v>15</v>
      </c>
      <c r="C458" s="1">
        <f>INDEX(matrix_nodes!$B$2:$Z$26,MATCH($A458,matrix_nodes!$A$2:$A$26,0),MATCH($B458,matrix_nodes!$B$1:$Z$1,0))</f>
        <v>5.6085737937554141</v>
      </c>
      <c r="D458" s="2">
        <f t="shared" si="24"/>
        <v>4.0732531183934322</v>
      </c>
      <c r="E458" s="3">
        <f t="shared" si="25"/>
        <v>34</v>
      </c>
    </row>
    <row r="459" spans="1:5" x14ac:dyDescent="0.3">
      <c r="A459" t="s">
        <v>29</v>
      </c>
      <c r="B459" t="s">
        <v>16</v>
      </c>
      <c r="C459" s="1">
        <f>INDEX(matrix_nodes!$B$2:$Z$26,MATCH($A459,matrix_nodes!$A$2:$A$26,0),MATCH($B459,matrix_nodes!$B$1:$Z$1,0))</f>
        <v>2.9</v>
      </c>
      <c r="D459" s="2">
        <f t="shared" si="24"/>
        <v>2.1061386508799997</v>
      </c>
      <c r="E459" s="3">
        <f t="shared" si="25"/>
        <v>18</v>
      </c>
    </row>
    <row r="460" spans="1:5" x14ac:dyDescent="0.3">
      <c r="A460" t="s">
        <v>29</v>
      </c>
      <c r="B460" t="s">
        <v>17</v>
      </c>
      <c r="C460" s="1">
        <f>INDEX(matrix_nodes!$B$2:$Z$26,MATCH($A460,matrix_nodes!$A$2:$A$26,0),MATCH($B460,matrix_nodes!$B$1:$Z$1,0))</f>
        <v>7.0470774084013019</v>
      </c>
      <c r="D460" s="2">
        <f t="shared" si="24"/>
        <v>5.1179731398542225</v>
      </c>
      <c r="E460" s="3">
        <f t="shared" si="25"/>
        <v>43</v>
      </c>
    </row>
    <row r="461" spans="1:5" x14ac:dyDescent="0.3">
      <c r="A461" t="s">
        <v>29</v>
      </c>
      <c r="B461" t="s">
        <v>18</v>
      </c>
      <c r="C461" s="1">
        <f>INDEX(matrix_nodes!$B$2:$Z$26,MATCH($A461,matrix_nodes!$A$2:$A$26,0),MATCH($B461,matrix_nodes!$B$1:$Z$1,0))</f>
        <v>3.9889973677604749</v>
      </c>
      <c r="D461" s="2">
        <f t="shared" si="24"/>
        <v>2.8970281153444546</v>
      </c>
      <c r="E461" s="3">
        <f t="shared" si="25"/>
        <v>24</v>
      </c>
    </row>
    <row r="462" spans="1:5" x14ac:dyDescent="0.3">
      <c r="A462" t="s">
        <v>29</v>
      </c>
      <c r="B462" t="s">
        <v>21</v>
      </c>
      <c r="C462" s="1">
        <f>INDEX(matrix_nodes!$B$2:$Z$26,MATCH($A462,matrix_nodes!$A$2:$A$26,0),MATCH($B462,matrix_nodes!$B$1:$Z$1,0))</f>
        <v>9.6118936739853709</v>
      </c>
      <c r="D462" s="2">
        <f t="shared" si="24"/>
        <v>6.9806830258377772</v>
      </c>
      <c r="E462" s="3">
        <f t="shared" si="25"/>
        <v>58</v>
      </c>
    </row>
    <row r="463" spans="1:5" x14ac:dyDescent="0.3">
      <c r="A463" t="s">
        <v>29</v>
      </c>
      <c r="B463" t="s">
        <v>22</v>
      </c>
      <c r="C463" s="1">
        <f>INDEX(matrix_nodes!$B$2:$Z$26,MATCH($A463,matrix_nodes!$A$2:$A$26,0),MATCH($B463,matrix_nodes!$B$1:$Z$1,0))</f>
        <v>9.7957745992851439</v>
      </c>
      <c r="D463" s="2">
        <f t="shared" si="24"/>
        <v>7.1142274134010286</v>
      </c>
      <c r="E463" s="3">
        <f t="shared" si="25"/>
        <v>59</v>
      </c>
    </row>
    <row r="464" spans="1:5" x14ac:dyDescent="0.3">
      <c r="A464" t="s">
        <v>29</v>
      </c>
      <c r="B464" t="s">
        <v>23</v>
      </c>
      <c r="C464" s="1">
        <f>INDEX(matrix_nodes!$B$2:$Z$26,MATCH($A464,matrix_nodes!$A$2:$A$26,0),MATCH($B464,matrix_nodes!$B$1:$Z$1,0))</f>
        <v>7.4714188746181271</v>
      </c>
      <c r="D464" s="2">
        <f t="shared" si="24"/>
        <v>5.4261531271543424</v>
      </c>
      <c r="E464" s="3">
        <f t="shared" si="25"/>
        <v>45</v>
      </c>
    </row>
    <row r="465" spans="1:5" x14ac:dyDescent="0.3">
      <c r="A465" t="s">
        <v>29</v>
      </c>
      <c r="B465" t="s">
        <v>24</v>
      </c>
      <c r="C465" s="1">
        <f>INDEX(matrix_nodes!$B$2:$Z$26,MATCH($A465,matrix_nodes!$A$2:$A$26,0),MATCH($B465,matrix_nodes!$B$1:$Z$1,0))</f>
        <v>9.1960045672019977</v>
      </c>
      <c r="D465" s="2">
        <f t="shared" si="24"/>
        <v>6.6786416043631496</v>
      </c>
      <c r="E465" s="3">
        <f t="shared" si="25"/>
        <v>56</v>
      </c>
    </row>
    <row r="466" spans="1:5" x14ac:dyDescent="0.3">
      <c r="A466" t="s">
        <v>29</v>
      </c>
      <c r="B466" t="s">
        <v>25</v>
      </c>
      <c r="C466" s="1">
        <f>INDEX(matrix_nodes!$B$2:$Z$26,MATCH($A466,matrix_nodes!$A$2:$A$26,0),MATCH($B466,matrix_nodes!$B$1:$Z$1,0))</f>
        <v>9.6282189422551046</v>
      </c>
      <c r="D466" s="2">
        <f t="shared" si="24"/>
        <v>6.9925393287649751</v>
      </c>
      <c r="E466" s="3">
        <f t="shared" si="25"/>
        <v>58</v>
      </c>
    </row>
    <row r="467" spans="1:5" x14ac:dyDescent="0.3">
      <c r="A467" t="s">
        <v>29</v>
      </c>
      <c r="B467" t="s">
        <v>26</v>
      </c>
      <c r="C467" s="1">
        <f>INDEX(matrix_nodes!$B$2:$Z$26,MATCH($A467,matrix_nodes!$A$2:$A$26,0),MATCH($B467,matrix_nodes!$B$1:$Z$1,0))</f>
        <v>6.4596284722884798</v>
      </c>
      <c r="D467" s="2">
        <f t="shared" si="24"/>
        <v>4.6913355847626539</v>
      </c>
      <c r="E467" s="3">
        <f t="shared" si="25"/>
        <v>39</v>
      </c>
    </row>
    <row r="468" spans="1:5" x14ac:dyDescent="0.3">
      <c r="A468" t="s">
        <v>29</v>
      </c>
      <c r="B468" t="s">
        <v>27</v>
      </c>
      <c r="C468" s="1">
        <f>INDEX(matrix_nodes!$B$2:$Z$26,MATCH($A468,matrix_nodes!$A$2:$A$26,0),MATCH($B468,matrix_nodes!$B$1:$Z$1,0))</f>
        <v>4.9307707308290061</v>
      </c>
      <c r="D468" s="2">
        <f t="shared" si="24"/>
        <v>3.5809954533885495</v>
      </c>
      <c r="E468" s="3">
        <f t="shared" si="25"/>
        <v>30</v>
      </c>
    </row>
    <row r="469" spans="1:5" x14ac:dyDescent="0.3">
      <c r="A469" t="s">
        <v>29</v>
      </c>
      <c r="B469" t="s">
        <v>28</v>
      </c>
      <c r="C469" s="1">
        <f>INDEX(matrix_nodes!$B$2:$Z$26,MATCH($A469,matrix_nodes!$A$2:$A$26,0),MATCH($B469,matrix_nodes!$B$1:$Z$1,0))</f>
        <v>2.3785709995709614</v>
      </c>
      <c r="D469" s="2">
        <f t="shared" si="24"/>
        <v>1.7274483848478202</v>
      </c>
      <c r="E469" s="3">
        <f t="shared" si="25"/>
        <v>15</v>
      </c>
    </row>
    <row r="470" spans="1:5" x14ac:dyDescent="0.3">
      <c r="A470" t="s">
        <v>29</v>
      </c>
      <c r="B470" t="s">
        <v>29</v>
      </c>
      <c r="C470" s="1">
        <f>INDEX(matrix_nodes!$B$2:$Z$26,MATCH($A470,matrix_nodes!$A$2:$A$26,0),MATCH($B470,matrix_nodes!$B$1:$Z$1,0))</f>
        <v>0</v>
      </c>
      <c r="D470" s="2">
        <f t="shared" si="24"/>
        <v>0</v>
      </c>
      <c r="E470" s="3">
        <f t="shared" si="25"/>
        <v>0</v>
      </c>
    </row>
    <row r="471" spans="1:5" x14ac:dyDescent="0.3">
      <c r="A471" t="s">
        <v>29</v>
      </c>
      <c r="B471" t="s">
        <v>19</v>
      </c>
      <c r="C471" s="1">
        <f>INDEX(matrix_nodes!$B$2:$Z$26,MATCH($A471,matrix_nodes!$A$2:$A$26,0),MATCH($B471,matrix_nodes!$B$1:$Z$1,0))</f>
        <v>2.4374166652421163</v>
      </c>
      <c r="D471" s="2">
        <f t="shared" si="24"/>
        <v>1.770185326539814</v>
      </c>
      <c r="E471" s="3">
        <f t="shared" si="25"/>
        <v>15</v>
      </c>
    </row>
    <row r="472" spans="1:5" x14ac:dyDescent="0.3">
      <c r="A472" t="s">
        <v>29</v>
      </c>
      <c r="B472" t="s">
        <v>33</v>
      </c>
      <c r="C472" s="1">
        <f>INDEX(matrix_nodes!$B$2:$Z$26,MATCH($A472,matrix_nodes!$A$2:$A$26,0),MATCH($B472,matrix_nodes!$B$1:$Z$1,0))</f>
        <v>12.818022468384115</v>
      </c>
      <c r="D472" s="2">
        <f t="shared" si="24"/>
        <v>9.3091491546593286</v>
      </c>
      <c r="E472" s="3">
        <f t="shared" si="25"/>
        <v>77</v>
      </c>
    </row>
    <row r="473" spans="1:5" x14ac:dyDescent="0.3">
      <c r="A473" t="s">
        <v>29</v>
      </c>
      <c r="B473" t="s">
        <v>34</v>
      </c>
      <c r="C473" s="1">
        <f>INDEX(matrix_nodes!$B$2:$Z$26,MATCH($A473,matrix_nodes!$A$2:$A$26,0),MATCH($B473,matrix_nodes!$B$1:$Z$1,0))</f>
        <v>8.1317279836452983</v>
      </c>
      <c r="D473" s="2">
        <f t="shared" si="24"/>
        <v>5.9057057257923624</v>
      </c>
      <c r="E473" s="3">
        <f t="shared" si="25"/>
        <v>49</v>
      </c>
    </row>
    <row r="474" spans="1:5" x14ac:dyDescent="0.3">
      <c r="A474" t="s">
        <v>29</v>
      </c>
      <c r="B474" t="s">
        <v>35</v>
      </c>
      <c r="C474" s="1">
        <f>INDEX(matrix_nodes!$B$2:$Z$26,MATCH($A474,matrix_nodes!$A$2:$A$26,0),MATCH($B474,matrix_nodes!$B$1:$Z$1,0))</f>
        <v>4.5502747169813826</v>
      </c>
      <c r="D474" s="2">
        <f t="shared" si="24"/>
        <v>3.3046584322608772</v>
      </c>
      <c r="E474" s="3">
        <f t="shared" si="25"/>
        <v>28</v>
      </c>
    </row>
    <row r="475" spans="1:5" x14ac:dyDescent="0.3">
      <c r="A475" t="s">
        <v>29</v>
      </c>
      <c r="B475" t="s">
        <v>36</v>
      </c>
      <c r="C475" s="1">
        <f>INDEX(matrix_nodes!$B$2:$Z$26,MATCH($A475,matrix_nodes!$A$2:$A$26,0),MATCH($B475,matrix_nodes!$B$1:$Z$1,0))</f>
        <v>7.6270898775352061</v>
      </c>
      <c r="D475" s="2">
        <f t="shared" si="24"/>
        <v>5.5392099257974152</v>
      </c>
      <c r="E475" s="3">
        <f t="shared" si="25"/>
        <v>46</v>
      </c>
    </row>
    <row r="476" spans="1:5" x14ac:dyDescent="0.3">
      <c r="A476" t="s">
        <v>29</v>
      </c>
      <c r="B476" t="s">
        <v>37</v>
      </c>
      <c r="C476" s="1">
        <f>INDEX(matrix_nodes!$B$2:$Z$26,MATCH($A476,matrix_nodes!$A$2:$A$26,0),MATCH($B476,matrix_nodes!$B$1:$Z$1,0))</f>
        <v>11.984544213277367</v>
      </c>
      <c r="D476" s="2">
        <f t="shared" ref="D476:D539" si="26">C476*12.8/100*149.9*3.7851/100</f>
        <v>8.7038316485392091</v>
      </c>
      <c r="E476" s="3">
        <f t="shared" si="25"/>
        <v>72</v>
      </c>
    </row>
    <row r="477" spans="1:5" x14ac:dyDescent="0.3">
      <c r="A477" t="s">
        <v>19</v>
      </c>
      <c r="B477" t="s">
        <v>0</v>
      </c>
      <c r="C477" s="1">
        <f>INDEX(matrix_nodes!$B$2:$Z$26,MATCH($A477,matrix_nodes!$A$2:$A$26,0),MATCH($B477,matrix_nodes!$B$1:$Z$1,0))</f>
        <v>8.3627866169118548</v>
      </c>
      <c r="D477" s="2">
        <f t="shared" si="26"/>
        <v>6.0735131458413978</v>
      </c>
      <c r="E477" s="3">
        <f t="shared" si="25"/>
        <v>51</v>
      </c>
    </row>
    <row r="478" spans="1:5" x14ac:dyDescent="0.3">
      <c r="A478" t="s">
        <v>19</v>
      </c>
      <c r="B478" t="s">
        <v>1</v>
      </c>
      <c r="C478" s="1">
        <f>INDEX(matrix_nodes!$B$2:$Z$26,MATCH($A478,matrix_nodes!$A$2:$A$26,0),MATCH($B478,matrix_nodes!$B$1:$Z$1,0))</f>
        <v>6.2476315512360356</v>
      </c>
      <c r="D478" s="2">
        <f t="shared" si="26"/>
        <v>4.5373718229364091</v>
      </c>
      <c r="E478" s="3">
        <f t="shared" si="25"/>
        <v>38</v>
      </c>
    </row>
    <row r="479" spans="1:5" x14ac:dyDescent="0.3">
      <c r="A479" t="s">
        <v>19</v>
      </c>
      <c r="B479" t="s">
        <v>3</v>
      </c>
      <c r="C479" s="1">
        <f>INDEX(matrix_nodes!$B$2:$Z$26,MATCH($A479,matrix_nodes!$A$2:$A$26,0),MATCH($B479,matrix_nodes!$B$1:$Z$1,0))</f>
        <v>6.4885899855053246</v>
      </c>
      <c r="D479" s="2">
        <f t="shared" si="26"/>
        <v>4.7123690200640223</v>
      </c>
      <c r="E479" s="3">
        <f t="shared" si="25"/>
        <v>39</v>
      </c>
    </row>
    <row r="480" spans="1:5" x14ac:dyDescent="0.3">
      <c r="A480" t="s">
        <v>19</v>
      </c>
      <c r="B480" t="s">
        <v>4</v>
      </c>
      <c r="C480" s="1">
        <f>INDEX(matrix_nodes!$B$2:$Z$26,MATCH($A480,matrix_nodes!$A$2:$A$26,0),MATCH($B480,matrix_nodes!$B$1:$Z$1,0))</f>
        <v>2.6803917624108609</v>
      </c>
      <c r="D480" s="2">
        <f t="shared" si="26"/>
        <v>1.9466471345909917</v>
      </c>
      <c r="E480" s="3">
        <f t="shared" si="25"/>
        <v>17</v>
      </c>
    </row>
    <row r="481" spans="1:5" x14ac:dyDescent="0.3">
      <c r="A481" t="s">
        <v>19</v>
      </c>
      <c r="B481" t="s">
        <v>5</v>
      </c>
      <c r="C481" s="1">
        <f>INDEX(matrix_nodes!$B$2:$Z$26,MATCH($A481,matrix_nodes!$A$2:$A$26,0),MATCH($B481,matrix_nodes!$B$1:$Z$1,0))</f>
        <v>5.4477242955201026</v>
      </c>
      <c r="D481" s="2">
        <f t="shared" si="26"/>
        <v>3.9564354131492792</v>
      </c>
      <c r="E481" s="3">
        <f t="shared" si="25"/>
        <v>33</v>
      </c>
    </row>
    <row r="482" spans="1:5" x14ac:dyDescent="0.3">
      <c r="A482" t="s">
        <v>19</v>
      </c>
      <c r="B482" t="s">
        <v>14</v>
      </c>
      <c r="C482" s="1">
        <f>INDEX(matrix_nodes!$B$2:$Z$26,MATCH($A482,matrix_nodes!$A$2:$A$26,0),MATCH($B482,matrix_nodes!$B$1:$Z$1,0))</f>
        <v>1.1353413583587975</v>
      </c>
      <c r="D482" s="2">
        <f t="shared" si="26"/>
        <v>0.82454700578691886</v>
      </c>
      <c r="E482" s="3">
        <f t="shared" si="25"/>
        <v>7</v>
      </c>
    </row>
    <row r="483" spans="1:5" x14ac:dyDescent="0.3">
      <c r="A483" t="s">
        <v>19</v>
      </c>
      <c r="B483" t="s">
        <v>15</v>
      </c>
      <c r="C483" s="1">
        <f>INDEX(matrix_nodes!$B$2:$Z$26,MATCH($A483,matrix_nodes!$A$2:$A$26,0),MATCH($B483,matrix_nodes!$B$1:$Z$1,0))</f>
        <v>3.9878440290462716</v>
      </c>
      <c r="D483" s="2">
        <f t="shared" si="26"/>
        <v>2.8961904976742687</v>
      </c>
      <c r="E483" s="3">
        <f t="shared" si="25"/>
        <v>24</v>
      </c>
    </row>
    <row r="484" spans="1:5" x14ac:dyDescent="0.3">
      <c r="A484" t="s">
        <v>19</v>
      </c>
      <c r="B484" t="s">
        <v>16</v>
      </c>
      <c r="C484" s="1">
        <f>INDEX(matrix_nodes!$B$2:$Z$26,MATCH($A484,matrix_nodes!$A$2:$A$26,0),MATCH($B484,matrix_nodes!$B$1:$Z$1,0))</f>
        <v>2.8130055101261355</v>
      </c>
      <c r="D484" s="2">
        <f t="shared" si="26"/>
        <v>2.0429584931086433</v>
      </c>
      <c r="E484" s="3">
        <f t="shared" si="25"/>
        <v>17</v>
      </c>
    </row>
    <row r="485" spans="1:5" x14ac:dyDescent="0.3">
      <c r="A485" t="s">
        <v>19</v>
      </c>
      <c r="B485" t="s">
        <v>17</v>
      </c>
      <c r="C485" s="1">
        <f>INDEX(matrix_nodes!$B$2:$Z$26,MATCH($A485,matrix_nodes!$A$2:$A$26,0),MATCH($B485,matrix_nodes!$B$1:$Z$1,0))</f>
        <v>9.3941737263050449</v>
      </c>
      <c r="D485" s="2">
        <f t="shared" si="26"/>
        <v>6.8225628889836027</v>
      </c>
      <c r="E485" s="3">
        <f t="shared" si="25"/>
        <v>57</v>
      </c>
    </row>
    <row r="486" spans="1:5" x14ac:dyDescent="0.3">
      <c r="A486" t="s">
        <v>19</v>
      </c>
      <c r="B486" t="s">
        <v>18</v>
      </c>
      <c r="C486" s="1">
        <f>INDEX(matrix_nodes!$B$2:$Z$26,MATCH($A486,matrix_nodes!$A$2:$A$26,0),MATCH($B486,matrix_nodes!$B$1:$Z$1,0))</f>
        <v>4.9071070907409391</v>
      </c>
      <c r="D486" s="2">
        <f t="shared" si="26"/>
        <v>3.5638096233851049</v>
      </c>
      <c r="E486" s="3">
        <f t="shared" si="25"/>
        <v>30</v>
      </c>
    </row>
    <row r="487" spans="1:5" x14ac:dyDescent="0.3">
      <c r="A487" t="s">
        <v>19</v>
      </c>
      <c r="B487" t="s">
        <v>21</v>
      </c>
      <c r="C487" s="1">
        <f>INDEX(matrix_nodes!$B$2:$Z$26,MATCH($A487,matrix_nodes!$A$2:$A$26,0),MATCH($B487,matrix_nodes!$B$1:$Z$1,0))</f>
        <v>8.270386931697935</v>
      </c>
      <c r="D487" s="2">
        <f t="shared" si="26"/>
        <v>6.0064074395109905</v>
      </c>
      <c r="E487" s="3">
        <f t="shared" si="25"/>
        <v>50</v>
      </c>
    </row>
    <row r="488" spans="1:5" x14ac:dyDescent="0.3">
      <c r="A488" t="s">
        <v>19</v>
      </c>
      <c r="B488" t="s">
        <v>22</v>
      </c>
      <c r="C488" s="1">
        <f>INDEX(matrix_nodes!$B$2:$Z$26,MATCH($A488,matrix_nodes!$A$2:$A$26,0),MATCH($B488,matrix_nodes!$B$1:$Z$1,0))</f>
        <v>9.4281387346601981</v>
      </c>
      <c r="D488" s="2">
        <f t="shared" si="26"/>
        <v>6.8472301361816212</v>
      </c>
      <c r="E488" s="3">
        <f t="shared" si="25"/>
        <v>57</v>
      </c>
    </row>
    <row r="489" spans="1:5" x14ac:dyDescent="0.3">
      <c r="A489" t="s">
        <v>19</v>
      </c>
      <c r="B489" t="s">
        <v>23</v>
      </c>
      <c r="C489" s="1">
        <f>INDEX(matrix_nodes!$B$2:$Z$26,MATCH($A489,matrix_nodes!$A$2:$A$26,0),MATCH($B489,matrix_nodes!$B$1:$Z$1,0))</f>
        <v>6.4133064795002586</v>
      </c>
      <c r="D489" s="2">
        <f t="shared" si="26"/>
        <v>4.6576940194533236</v>
      </c>
      <c r="E489" s="3">
        <f t="shared" si="25"/>
        <v>39</v>
      </c>
    </row>
    <row r="490" spans="1:5" x14ac:dyDescent="0.3">
      <c r="A490" t="s">
        <v>19</v>
      </c>
      <c r="B490" t="s">
        <v>24</v>
      </c>
      <c r="C490" s="1">
        <f>INDEX(matrix_nodes!$B$2:$Z$26,MATCH($A490,matrix_nodes!$A$2:$A$26,0),MATCH($B490,matrix_nodes!$B$1:$Z$1,0))</f>
        <v>9.9924221287933985</v>
      </c>
      <c r="D490" s="2">
        <f t="shared" si="26"/>
        <v>7.2570436073656506</v>
      </c>
      <c r="E490" s="3">
        <f t="shared" si="25"/>
        <v>60</v>
      </c>
    </row>
    <row r="491" spans="1:5" x14ac:dyDescent="0.3">
      <c r="A491" t="s">
        <v>19</v>
      </c>
      <c r="B491" t="s">
        <v>25</v>
      </c>
      <c r="C491" s="1">
        <f>INDEX(matrix_nodes!$B$2:$Z$26,MATCH($A491,matrix_nodes!$A$2:$A$26,0),MATCH($B491,matrix_nodes!$B$1:$Z$1,0))</f>
        <v>10.885899136038327</v>
      </c>
      <c r="D491" s="2">
        <f t="shared" si="26"/>
        <v>7.9059354896522498</v>
      </c>
      <c r="E491" s="3">
        <f t="shared" si="25"/>
        <v>66</v>
      </c>
    </row>
    <row r="492" spans="1:5" x14ac:dyDescent="0.3">
      <c r="A492" t="s">
        <v>19</v>
      </c>
      <c r="B492" t="s">
        <v>26</v>
      </c>
      <c r="C492" s="1">
        <f>INDEX(matrix_nodes!$B$2:$Z$26,MATCH($A492,matrix_nodes!$A$2:$A$26,0),MATCH($B492,matrix_nodes!$B$1:$Z$1,0))</f>
        <v>8.4091022112946163</v>
      </c>
      <c r="D492" s="2">
        <f t="shared" si="26"/>
        <v>6.1071500642786445</v>
      </c>
      <c r="E492" s="3">
        <f t="shared" si="25"/>
        <v>51</v>
      </c>
    </row>
    <row r="493" spans="1:5" x14ac:dyDescent="0.3">
      <c r="A493" t="s">
        <v>19</v>
      </c>
      <c r="B493" t="s">
        <v>27</v>
      </c>
      <c r="C493" s="1">
        <f>INDEX(matrix_nodes!$B$2:$Z$26,MATCH($A493,matrix_nodes!$A$2:$A$26,0),MATCH($B493,matrix_nodes!$B$1:$Z$1,0))</f>
        <v>7.3653581039892426</v>
      </c>
      <c r="D493" s="2">
        <f t="shared" si="26"/>
        <v>5.3491259932358552</v>
      </c>
      <c r="E493" s="3">
        <f t="shared" si="25"/>
        <v>45</v>
      </c>
    </row>
    <row r="494" spans="1:5" x14ac:dyDescent="0.3">
      <c r="A494" t="s">
        <v>19</v>
      </c>
      <c r="B494" t="s">
        <v>28</v>
      </c>
      <c r="C494" s="1">
        <f>INDEX(matrix_nodes!$B$2:$Z$26,MATCH($A494,matrix_nodes!$A$2:$A$26,0),MATCH($B494,matrix_nodes!$B$1:$Z$1,0))</f>
        <v>4.7677457985928742</v>
      </c>
      <c r="D494" s="2">
        <f t="shared" si="26"/>
        <v>3.4625978289610981</v>
      </c>
      <c r="E494" s="3">
        <f t="shared" si="25"/>
        <v>29</v>
      </c>
    </row>
    <row r="495" spans="1:5" x14ac:dyDescent="0.3">
      <c r="A495" t="s">
        <v>19</v>
      </c>
      <c r="B495" t="s">
        <v>29</v>
      </c>
      <c r="C495" s="1">
        <f>INDEX(matrix_nodes!$B$2:$Z$26,MATCH($A495,matrix_nodes!$A$2:$A$26,0),MATCH($B495,matrix_nodes!$B$1:$Z$1,0))</f>
        <v>2.4374166652421163</v>
      </c>
      <c r="D495" s="2">
        <f t="shared" si="26"/>
        <v>1.770185326539814</v>
      </c>
      <c r="E495" s="3">
        <f t="shared" si="25"/>
        <v>15</v>
      </c>
    </row>
    <row r="496" spans="1:5" x14ac:dyDescent="0.3">
      <c r="A496" t="s">
        <v>19</v>
      </c>
      <c r="B496" t="s">
        <v>19</v>
      </c>
      <c r="C496" s="1">
        <f>INDEX(matrix_nodes!$B$2:$Z$26,MATCH($A496,matrix_nodes!$A$2:$A$26,0),MATCH($B496,matrix_nodes!$B$1:$Z$1,0))</f>
        <v>0</v>
      </c>
      <c r="D496" s="2">
        <f t="shared" si="26"/>
        <v>0</v>
      </c>
      <c r="E496" s="3">
        <f t="shared" si="25"/>
        <v>0</v>
      </c>
    </row>
    <row r="497" spans="1:5" x14ac:dyDescent="0.3">
      <c r="A497" t="s">
        <v>19</v>
      </c>
      <c r="B497" t="s">
        <v>33</v>
      </c>
      <c r="C497" s="1">
        <f>INDEX(matrix_nodes!$B$2:$Z$26,MATCH($A497,matrix_nodes!$A$2:$A$26,0),MATCH($B497,matrix_nodes!$B$1:$Z$1,0))</f>
        <v>13.494402543276973</v>
      </c>
      <c r="D497" s="2">
        <f t="shared" si="26"/>
        <v>9.8003733679065519</v>
      </c>
      <c r="E497" s="3">
        <f t="shared" si="25"/>
        <v>81</v>
      </c>
    </row>
    <row r="498" spans="1:5" x14ac:dyDescent="0.3">
      <c r="A498" t="s">
        <v>19</v>
      </c>
      <c r="B498" t="s">
        <v>34</v>
      </c>
      <c r="C498" s="1">
        <f>INDEX(matrix_nodes!$B$2:$Z$26,MATCH($A498,matrix_nodes!$A$2:$A$26,0),MATCH($B498,matrix_nodes!$B$1:$Z$1,0))</f>
        <v>10.240312495231775</v>
      </c>
      <c r="D498" s="2">
        <f t="shared" si="26"/>
        <v>7.4370751528610546</v>
      </c>
      <c r="E498" s="3">
        <f t="shared" si="25"/>
        <v>62</v>
      </c>
    </row>
    <row r="499" spans="1:5" x14ac:dyDescent="0.3">
      <c r="A499" t="s">
        <v>19</v>
      </c>
      <c r="B499" t="s">
        <v>35</v>
      </c>
      <c r="C499" s="1">
        <f>INDEX(matrix_nodes!$B$2:$Z$26,MATCH($A499,matrix_nodes!$A$2:$A$26,0),MATCH($B499,matrix_nodes!$B$1:$Z$1,0))</f>
        <v>6.8030875343479149</v>
      </c>
      <c r="D499" s="2">
        <f t="shared" si="26"/>
        <v>4.9407743453138151</v>
      </c>
      <c r="E499" s="3">
        <f t="shared" si="25"/>
        <v>41</v>
      </c>
    </row>
    <row r="500" spans="1:5" x14ac:dyDescent="0.3">
      <c r="A500" t="s">
        <v>19</v>
      </c>
      <c r="B500" t="s">
        <v>36</v>
      </c>
      <c r="C500" s="1">
        <f>INDEX(matrix_nodes!$B$2:$Z$26,MATCH($A500,matrix_nodes!$A$2:$A$26,0),MATCH($B500,matrix_nodes!$B$1:$Z$1,0))</f>
        <v>5.9255801403744428</v>
      </c>
      <c r="D500" s="2">
        <f t="shared" si="26"/>
        <v>4.3034804698377762</v>
      </c>
      <c r="E500" s="3">
        <f t="shared" si="25"/>
        <v>36</v>
      </c>
    </row>
    <row r="501" spans="1:5" x14ac:dyDescent="0.3">
      <c r="A501" t="s">
        <v>19</v>
      </c>
      <c r="B501" t="s">
        <v>37</v>
      </c>
      <c r="C501" s="1">
        <f>INDEX(matrix_nodes!$B$2:$Z$26,MATCH($A501,matrix_nodes!$A$2:$A$26,0),MATCH($B501,matrix_nodes!$B$1:$Z$1,0))</f>
        <v>11.067416139280207</v>
      </c>
      <c r="D501" s="2">
        <f t="shared" si="26"/>
        <v>8.0377630676935006</v>
      </c>
      <c r="E501" s="3">
        <f t="shared" si="25"/>
        <v>67</v>
      </c>
    </row>
    <row r="502" spans="1:5" x14ac:dyDescent="0.3">
      <c r="A502" t="s">
        <v>33</v>
      </c>
      <c r="B502" t="s">
        <v>0</v>
      </c>
      <c r="C502" s="1">
        <f>INDEX(matrix_nodes!$B$2:$Z$26,MATCH($A502,matrix_nodes!$A$2:$A$26,0),MATCH($B502,matrix_nodes!$B$1:$Z$1,0))</f>
        <v>5.1318320315458488</v>
      </c>
      <c r="D502" s="2">
        <f t="shared" si="26"/>
        <v>3.7270171694699115</v>
      </c>
      <c r="E502" s="3">
        <f t="shared" si="25"/>
        <v>31</v>
      </c>
    </row>
    <row r="503" spans="1:5" x14ac:dyDescent="0.3">
      <c r="A503" t="s">
        <v>33</v>
      </c>
      <c r="B503" t="s">
        <v>1</v>
      </c>
      <c r="C503" s="1">
        <f>INDEX(matrix_nodes!$B$2:$Z$26,MATCH($A503,matrix_nodes!$A$2:$A$26,0),MATCH($B503,matrix_nodes!$B$1:$Z$1,0))</f>
        <v>7.9738196618684576</v>
      </c>
      <c r="D503" s="2">
        <f t="shared" si="26"/>
        <v>5.791024063795879</v>
      </c>
      <c r="E503" s="3">
        <f t="shared" si="25"/>
        <v>48</v>
      </c>
    </row>
    <row r="504" spans="1:5" x14ac:dyDescent="0.3">
      <c r="A504" t="s">
        <v>33</v>
      </c>
      <c r="B504" t="s">
        <v>3</v>
      </c>
      <c r="C504" s="1">
        <f>INDEX(matrix_nodes!$B$2:$Z$26,MATCH($A504,matrix_nodes!$A$2:$A$26,0),MATCH($B504,matrix_nodes!$B$1:$Z$1,0))</f>
        <v>8.3322806001718401</v>
      </c>
      <c r="D504" s="2">
        <f t="shared" si="26"/>
        <v>6.0513580075860398</v>
      </c>
      <c r="E504" s="3">
        <f t="shared" si="25"/>
        <v>50</v>
      </c>
    </row>
    <row r="505" spans="1:5" x14ac:dyDescent="0.3">
      <c r="A505" t="s">
        <v>33</v>
      </c>
      <c r="B505" t="s">
        <v>4</v>
      </c>
      <c r="C505" s="1">
        <f>INDEX(matrix_nodes!$B$2:$Z$26,MATCH($A505,matrix_nodes!$A$2:$A$26,0),MATCH($B505,matrix_nodes!$B$1:$Z$1,0))</f>
        <v>10.819390001289351</v>
      </c>
      <c r="D505" s="2">
        <f t="shared" si="26"/>
        <v>7.8576329174690045</v>
      </c>
      <c r="E505" s="3">
        <f t="shared" si="25"/>
        <v>65</v>
      </c>
    </row>
    <row r="506" spans="1:5" x14ac:dyDescent="0.3">
      <c r="A506" t="s">
        <v>33</v>
      </c>
      <c r="B506" t="s">
        <v>5</v>
      </c>
      <c r="C506" s="1">
        <f>INDEX(matrix_nodes!$B$2:$Z$26,MATCH($A506,matrix_nodes!$A$2:$A$26,0),MATCH($B506,matrix_nodes!$B$1:$Z$1,0))</f>
        <v>10.788707058772149</v>
      </c>
      <c r="D506" s="2">
        <f t="shared" si="26"/>
        <v>7.8353492860351404</v>
      </c>
      <c r="E506" s="3">
        <f t="shared" si="25"/>
        <v>65</v>
      </c>
    </row>
    <row r="507" spans="1:5" x14ac:dyDescent="0.3">
      <c r="A507" t="s">
        <v>33</v>
      </c>
      <c r="B507" t="s">
        <v>14</v>
      </c>
      <c r="C507" s="1">
        <f>INDEX(matrix_nodes!$B$2:$Z$26,MATCH($A507,matrix_nodes!$A$2:$A$26,0),MATCH($B507,matrix_nodes!$B$1:$Z$1,0))</f>
        <v>13.848223712808803</v>
      </c>
      <c r="D507" s="2">
        <f t="shared" si="26"/>
        <v>10.057337657786057</v>
      </c>
      <c r="E507" s="3">
        <f t="shared" si="25"/>
        <v>84</v>
      </c>
    </row>
    <row r="508" spans="1:5" x14ac:dyDescent="0.3">
      <c r="A508" t="s">
        <v>33</v>
      </c>
      <c r="B508" t="s">
        <v>15</v>
      </c>
      <c r="C508" s="1">
        <f>INDEX(matrix_nodes!$B$2:$Z$26,MATCH($A508,matrix_nodes!$A$2:$A$26,0),MATCH($B508,matrix_nodes!$B$1:$Z$1,0))</f>
        <v>11.399938596325859</v>
      </c>
      <c r="D508" s="2">
        <f t="shared" si="26"/>
        <v>8.2792590673726156</v>
      </c>
      <c r="E508" s="3">
        <f t="shared" si="25"/>
        <v>69</v>
      </c>
    </row>
    <row r="509" spans="1:5" x14ac:dyDescent="0.3">
      <c r="A509" t="s">
        <v>33</v>
      </c>
      <c r="B509" t="s">
        <v>16</v>
      </c>
      <c r="C509" s="1">
        <f>INDEX(matrix_nodes!$B$2:$Z$26,MATCH($A509,matrix_nodes!$A$2:$A$26,0),MATCH($B509,matrix_nodes!$B$1:$Z$1,0))</f>
        <v>15.624381587762123</v>
      </c>
      <c r="D509" s="2">
        <f t="shared" si="26"/>
        <v>11.347280675201253</v>
      </c>
      <c r="E509" s="3">
        <f t="shared" si="25"/>
        <v>94</v>
      </c>
    </row>
    <row r="510" spans="1:5" x14ac:dyDescent="0.3">
      <c r="A510" t="s">
        <v>33</v>
      </c>
      <c r="B510" t="s">
        <v>17</v>
      </c>
      <c r="C510" s="1">
        <f>INDEX(matrix_nodes!$B$2:$Z$26,MATCH($A510,matrix_nodes!$A$2:$A$26,0),MATCH($B510,matrix_nodes!$B$1:$Z$1,0))</f>
        <v>11.233743810502357</v>
      </c>
      <c r="D510" s="2">
        <f t="shared" si="26"/>
        <v>8.1585593218562025</v>
      </c>
      <c r="E510" s="3">
        <f t="shared" si="25"/>
        <v>68</v>
      </c>
    </row>
    <row r="511" spans="1:5" x14ac:dyDescent="0.3">
      <c r="A511" t="s">
        <v>33</v>
      </c>
      <c r="B511" t="s">
        <v>18</v>
      </c>
      <c r="C511" s="1">
        <f>INDEX(matrix_nodes!$B$2:$Z$26,MATCH($A511,matrix_nodes!$A$2:$A$26,0),MATCH($B511,matrix_nodes!$B$1:$Z$1,0))</f>
        <v>8.8457899590709257</v>
      </c>
      <c r="D511" s="2">
        <f t="shared" si="26"/>
        <v>6.4242965966777561</v>
      </c>
      <c r="E511" s="3">
        <f t="shared" si="25"/>
        <v>54</v>
      </c>
    </row>
    <row r="512" spans="1:5" x14ac:dyDescent="0.3">
      <c r="A512" t="s">
        <v>33</v>
      </c>
      <c r="B512" t="s">
        <v>21</v>
      </c>
      <c r="C512" s="1">
        <f>INDEX(matrix_nodes!$B$2:$Z$26,MATCH($A512,matrix_nodes!$A$2:$A$26,0),MATCH($B512,matrix_nodes!$B$1:$Z$1,0))</f>
        <v>10.020498989571328</v>
      </c>
      <c r="D512" s="2">
        <f t="shared" si="26"/>
        <v>7.2774345596690209</v>
      </c>
      <c r="E512" s="3">
        <f t="shared" si="25"/>
        <v>61</v>
      </c>
    </row>
    <row r="513" spans="1:5" x14ac:dyDescent="0.3">
      <c r="A513" t="s">
        <v>33</v>
      </c>
      <c r="B513" t="s">
        <v>22</v>
      </c>
      <c r="C513" s="1">
        <f>INDEX(matrix_nodes!$B$2:$Z$26,MATCH($A513,matrix_nodes!$A$2:$A$26,0),MATCH($B513,matrix_nodes!$B$1:$Z$1,0))</f>
        <v>6.0000749995312566</v>
      </c>
      <c r="D513" s="2">
        <f t="shared" si="26"/>
        <v>4.357582711962614</v>
      </c>
      <c r="E513" s="3">
        <f t="shared" si="25"/>
        <v>37</v>
      </c>
    </row>
    <row r="514" spans="1:5" x14ac:dyDescent="0.3">
      <c r="A514" t="s">
        <v>33</v>
      </c>
      <c r="B514" t="s">
        <v>23</v>
      </c>
      <c r="C514" s="1">
        <f>INDEX(matrix_nodes!$B$2:$Z$26,MATCH($A514,matrix_nodes!$A$2:$A$26,0),MATCH($B514,matrix_nodes!$B$1:$Z$1,0))</f>
        <v>9.2595140261246982</v>
      </c>
      <c r="D514" s="2">
        <f t="shared" si="26"/>
        <v>6.7247656478574864</v>
      </c>
      <c r="E514" s="3">
        <f t="shared" si="25"/>
        <v>56</v>
      </c>
    </row>
    <row r="515" spans="1:5" x14ac:dyDescent="0.3">
      <c r="A515" t="s">
        <v>33</v>
      </c>
      <c r="B515" t="s">
        <v>24</v>
      </c>
      <c r="C515" s="1">
        <f>INDEX(matrix_nodes!$B$2:$Z$26,MATCH($A515,matrix_nodes!$A$2:$A$26,0),MATCH($B515,matrix_nodes!$B$1:$Z$1,0))</f>
        <v>3.6278919498794333</v>
      </c>
      <c r="D515" s="2">
        <f t="shared" si="26"/>
        <v>2.6347736058129256</v>
      </c>
      <c r="E515" s="3">
        <f t="shared" ref="E515:E578" si="27">ROUNDUP(C515/10*60,0)</f>
        <v>22</v>
      </c>
    </row>
    <row r="516" spans="1:5" x14ac:dyDescent="0.3">
      <c r="A516" t="s">
        <v>33</v>
      </c>
      <c r="B516" t="s">
        <v>25</v>
      </c>
      <c r="C516" s="1">
        <f>INDEX(matrix_nodes!$B$2:$Z$26,MATCH($A516,matrix_nodes!$A$2:$A$26,0),MATCH($B516,matrix_nodes!$B$1:$Z$1,0))</f>
        <v>4.1957716811094476</v>
      </c>
      <c r="D516" s="2">
        <f t="shared" si="26"/>
        <v>3.0471989337421941</v>
      </c>
      <c r="E516" s="3">
        <f t="shared" si="27"/>
        <v>26</v>
      </c>
    </row>
    <row r="517" spans="1:5" x14ac:dyDescent="0.3">
      <c r="A517" t="s">
        <v>33</v>
      </c>
      <c r="B517" t="s">
        <v>26</v>
      </c>
      <c r="C517" s="1">
        <f>INDEX(matrix_nodes!$B$2:$Z$26,MATCH($A517,matrix_nodes!$A$2:$A$26,0),MATCH($B517,matrix_nodes!$B$1:$Z$1,0))</f>
        <v>8.4988528637693204</v>
      </c>
      <c r="D517" s="2">
        <f t="shared" si="26"/>
        <v>6.1723318981126702</v>
      </c>
      <c r="E517" s="3">
        <f t="shared" si="27"/>
        <v>51</v>
      </c>
    </row>
    <row r="518" spans="1:5" x14ac:dyDescent="0.3">
      <c r="A518" t="s">
        <v>33</v>
      </c>
      <c r="B518" t="s">
        <v>27</v>
      </c>
      <c r="C518" s="1">
        <f>INDEX(matrix_nodes!$B$2:$Z$26,MATCH($A518,matrix_nodes!$A$2:$A$26,0),MATCH($B518,matrix_nodes!$B$1:$Z$1,0))</f>
        <v>12.544528687838376</v>
      </c>
      <c r="D518" s="2">
        <f t="shared" si="26"/>
        <v>9.1105230091480607</v>
      </c>
      <c r="E518" s="3">
        <f t="shared" si="27"/>
        <v>76</v>
      </c>
    </row>
    <row r="519" spans="1:5" x14ac:dyDescent="0.3">
      <c r="A519" t="s">
        <v>33</v>
      </c>
      <c r="B519" t="s">
        <v>28</v>
      </c>
      <c r="C519" s="1">
        <f>INDEX(matrix_nodes!$B$2:$Z$26,MATCH($A519,matrix_nodes!$A$2:$A$26,0),MATCH($B519,matrix_nodes!$B$1:$Z$1,0))</f>
        <v>13.250966002522231</v>
      </c>
      <c r="D519" s="2">
        <f t="shared" si="26"/>
        <v>9.6235764342789398</v>
      </c>
      <c r="E519" s="3">
        <f t="shared" si="27"/>
        <v>80</v>
      </c>
    </row>
    <row r="520" spans="1:5" x14ac:dyDescent="0.3">
      <c r="A520" t="s">
        <v>33</v>
      </c>
      <c r="B520" t="s">
        <v>29</v>
      </c>
      <c r="C520" s="1">
        <f>INDEX(matrix_nodes!$B$2:$Z$26,MATCH($A520,matrix_nodes!$A$2:$A$26,0),MATCH($B520,matrix_nodes!$B$1:$Z$1,0))</f>
        <v>12.818022468384115</v>
      </c>
      <c r="D520" s="2">
        <f t="shared" si="26"/>
        <v>9.3091491546593286</v>
      </c>
      <c r="E520" s="3">
        <f t="shared" si="27"/>
        <v>77</v>
      </c>
    </row>
    <row r="521" spans="1:5" x14ac:dyDescent="0.3">
      <c r="A521" t="s">
        <v>33</v>
      </c>
      <c r="B521" t="s">
        <v>19</v>
      </c>
      <c r="C521" s="1">
        <f>INDEX(matrix_nodes!$B$2:$Z$26,MATCH($A521,matrix_nodes!$A$2:$A$26,0),MATCH($B521,matrix_nodes!$B$1:$Z$1,0))</f>
        <v>13.494402543276973</v>
      </c>
      <c r="D521" s="2">
        <f t="shared" si="26"/>
        <v>9.8003733679065519</v>
      </c>
      <c r="E521" s="3">
        <f t="shared" si="27"/>
        <v>81</v>
      </c>
    </row>
    <row r="522" spans="1:5" x14ac:dyDescent="0.3">
      <c r="A522" t="s">
        <v>33</v>
      </c>
      <c r="B522" t="s">
        <v>33</v>
      </c>
      <c r="C522" s="1">
        <f>INDEX(matrix_nodes!$B$2:$Z$26,MATCH($A522,matrix_nodes!$A$2:$A$26,0),MATCH($B522,matrix_nodes!$B$1:$Z$1,0))</f>
        <v>0</v>
      </c>
      <c r="D522" s="2">
        <f t="shared" si="26"/>
        <v>0</v>
      </c>
      <c r="E522" s="3">
        <f t="shared" si="27"/>
        <v>0</v>
      </c>
    </row>
    <row r="523" spans="1:5" x14ac:dyDescent="0.3">
      <c r="A523" t="s">
        <v>33</v>
      </c>
      <c r="B523" t="s">
        <v>34</v>
      </c>
      <c r="C523" s="1">
        <f>INDEX(matrix_nodes!$B$2:$Z$26,MATCH($A523,matrix_nodes!$A$2:$A$26,0),MATCH($B523,matrix_nodes!$B$1:$Z$1,0))</f>
        <v>9.0963564134218053</v>
      </c>
      <c r="D523" s="2">
        <f t="shared" si="26"/>
        <v>6.6062716636164955</v>
      </c>
      <c r="E523" s="3">
        <f t="shared" si="27"/>
        <v>55</v>
      </c>
    </row>
    <row r="524" spans="1:5" x14ac:dyDescent="0.3">
      <c r="A524" t="s">
        <v>33</v>
      </c>
      <c r="B524" t="s">
        <v>35</v>
      </c>
      <c r="C524" s="1">
        <f>INDEX(matrix_nodes!$B$2:$Z$26,MATCH($A524,matrix_nodes!$A$2:$A$26,0),MATCH($B524,matrix_nodes!$B$1:$Z$1,0))</f>
        <v>14.788120232132277</v>
      </c>
      <c r="D524" s="2">
        <f t="shared" si="26"/>
        <v>10.739941929225624</v>
      </c>
      <c r="E524" s="3">
        <f t="shared" si="27"/>
        <v>89</v>
      </c>
    </row>
    <row r="525" spans="1:5" x14ac:dyDescent="0.3">
      <c r="A525" t="s">
        <v>33</v>
      </c>
      <c r="B525" t="s">
        <v>36</v>
      </c>
      <c r="C525" s="1">
        <f>INDEX(matrix_nodes!$B$2:$Z$26,MATCH($A525,matrix_nodes!$A$2:$A$26,0),MATCH($B525,matrix_nodes!$B$1:$Z$1,0))</f>
        <v>11.457626281215495</v>
      </c>
      <c r="D525" s="2">
        <f t="shared" si="26"/>
        <v>8.3211550200711848</v>
      </c>
      <c r="E525" s="3">
        <f t="shared" si="27"/>
        <v>69</v>
      </c>
    </row>
    <row r="526" spans="1:5" x14ac:dyDescent="0.3">
      <c r="A526" t="s">
        <v>33</v>
      </c>
      <c r="B526" t="s">
        <v>37</v>
      </c>
      <c r="C526" s="1">
        <f>INDEX(matrix_nodes!$B$2:$Z$26,MATCH($A526,matrix_nodes!$A$2:$A$26,0),MATCH($B526,matrix_nodes!$B$1:$Z$1,0))</f>
        <v>8.2261291018315532</v>
      </c>
      <c r="D526" s="2">
        <f t="shared" si="26"/>
        <v>5.9742649822400749</v>
      </c>
      <c r="E526" s="3">
        <f t="shared" si="27"/>
        <v>50</v>
      </c>
    </row>
    <row r="527" spans="1:5" x14ac:dyDescent="0.3">
      <c r="A527" t="s">
        <v>34</v>
      </c>
      <c r="B527" t="s">
        <v>0</v>
      </c>
      <c r="C527" s="1">
        <f>INDEX(matrix_nodes!$B$2:$Z$26,MATCH($A527,matrix_nodes!$A$2:$A$26,0),MATCH($B527,matrix_nodes!$B$1:$Z$1,0))</f>
        <v>6.9823921402338893</v>
      </c>
      <c r="D527" s="2">
        <f t="shared" si="26"/>
        <v>5.0709951593611438</v>
      </c>
      <c r="E527" s="3">
        <f t="shared" si="27"/>
        <v>42</v>
      </c>
    </row>
    <row r="528" spans="1:5" x14ac:dyDescent="0.3">
      <c r="A528" t="s">
        <v>34</v>
      </c>
      <c r="B528" t="s">
        <v>1</v>
      </c>
      <c r="C528" s="1">
        <f>INDEX(matrix_nodes!$B$2:$Z$26,MATCH($A528,matrix_nodes!$A$2:$A$26,0),MATCH($B528,matrix_nodes!$B$1:$Z$1,0))</f>
        <v>9.2882344931639196</v>
      </c>
      <c r="D528" s="2">
        <f t="shared" si="26"/>
        <v>6.7456240222377035</v>
      </c>
      <c r="E528" s="3">
        <f t="shared" si="27"/>
        <v>56</v>
      </c>
    </row>
    <row r="529" spans="1:5" x14ac:dyDescent="0.3">
      <c r="A529" t="s">
        <v>34</v>
      </c>
      <c r="B529" t="s">
        <v>3</v>
      </c>
      <c r="C529" s="1">
        <f>INDEX(matrix_nodes!$B$2:$Z$26,MATCH($A529,matrix_nodes!$A$2:$A$26,0),MATCH($B529,matrix_nodes!$B$1:$Z$1,0))</f>
        <v>4.2765640413771431</v>
      </c>
      <c r="D529" s="2">
        <f t="shared" si="26"/>
        <v>3.1058747656924055</v>
      </c>
      <c r="E529" s="3">
        <f t="shared" si="27"/>
        <v>26</v>
      </c>
    </row>
    <row r="530" spans="1:5" x14ac:dyDescent="0.3">
      <c r="A530" t="s">
        <v>34</v>
      </c>
      <c r="B530" t="s">
        <v>4</v>
      </c>
      <c r="C530" s="1">
        <f>INDEX(matrix_nodes!$B$2:$Z$26,MATCH($A530,matrix_nodes!$A$2:$A$26,0),MATCH($B530,matrix_nodes!$B$1:$Z$1,0))</f>
        <v>8.5817772052180423</v>
      </c>
      <c r="D530" s="2">
        <f t="shared" si="26"/>
        <v>6.2325560914312641</v>
      </c>
      <c r="E530" s="3">
        <f t="shared" si="27"/>
        <v>52</v>
      </c>
    </row>
    <row r="531" spans="1:5" x14ac:dyDescent="0.3">
      <c r="A531" t="s">
        <v>34</v>
      </c>
      <c r="B531" t="s">
        <v>5</v>
      </c>
      <c r="C531" s="1">
        <f>INDEX(matrix_nodes!$B$2:$Z$26,MATCH($A531,matrix_nodes!$A$2:$A$26,0),MATCH($B531,matrix_nodes!$B$1:$Z$1,0))</f>
        <v>4.8833697382033243</v>
      </c>
      <c r="D531" s="2">
        <f t="shared" si="26"/>
        <v>3.5465702593681967</v>
      </c>
      <c r="E531" s="3">
        <f t="shared" si="27"/>
        <v>30</v>
      </c>
    </row>
    <row r="532" spans="1:5" x14ac:dyDescent="0.3">
      <c r="A532" t="s">
        <v>34</v>
      </c>
      <c r="B532" t="s">
        <v>14</v>
      </c>
      <c r="C532" s="1">
        <f>INDEX(matrix_nodes!$B$2:$Z$26,MATCH($A532,matrix_nodes!$A$2:$A$26,0),MATCH($B532,matrix_nodes!$B$1:$Z$1,0))</f>
        <v>11.221595252012969</v>
      </c>
      <c r="D532" s="2">
        <f t="shared" si="26"/>
        <v>8.1497363740675901</v>
      </c>
      <c r="E532" s="3">
        <f t="shared" si="27"/>
        <v>68</v>
      </c>
    </row>
    <row r="533" spans="1:5" x14ac:dyDescent="0.3">
      <c r="A533" t="s">
        <v>34</v>
      </c>
      <c r="B533" t="s">
        <v>15</v>
      </c>
      <c r="C533" s="1">
        <f>INDEX(matrix_nodes!$B$2:$Z$26,MATCH($A533,matrix_nodes!$A$2:$A$26,0),MATCH($B533,matrix_nodes!$B$1:$Z$1,0))</f>
        <v>11.19151911046932</v>
      </c>
      <c r="D533" s="2">
        <f t="shared" si="26"/>
        <v>8.1278934346971017</v>
      </c>
      <c r="E533" s="3">
        <f t="shared" si="27"/>
        <v>68</v>
      </c>
    </row>
    <row r="534" spans="1:5" x14ac:dyDescent="0.3">
      <c r="A534" t="s">
        <v>34</v>
      </c>
      <c r="B534" t="s">
        <v>16</v>
      </c>
      <c r="C534" s="1">
        <f>INDEX(matrix_nodes!$B$2:$Z$26,MATCH($A534,matrix_nodes!$A$2:$A$26,0),MATCH($B534,matrix_nodes!$B$1:$Z$1,0))</f>
        <v>10.765175335311543</v>
      </c>
      <c r="D534" s="2">
        <f t="shared" si="26"/>
        <v>7.8182592611033463</v>
      </c>
      <c r="E534" s="3">
        <f t="shared" si="27"/>
        <v>65</v>
      </c>
    </row>
    <row r="535" spans="1:5" x14ac:dyDescent="0.3">
      <c r="A535" t="s">
        <v>34</v>
      </c>
      <c r="B535" t="s">
        <v>17</v>
      </c>
      <c r="C535" s="1">
        <f>INDEX(matrix_nodes!$B$2:$Z$26,MATCH($A535,matrix_nodes!$A$2:$A$26,0),MATCH($B535,matrix_nodes!$B$1:$Z$1,0))</f>
        <v>2.3747210362482587</v>
      </c>
      <c r="D535" s="2">
        <f t="shared" si="26"/>
        <v>1.72465233086216</v>
      </c>
      <c r="E535" s="3">
        <f t="shared" si="27"/>
        <v>15</v>
      </c>
    </row>
    <row r="536" spans="1:5" x14ac:dyDescent="0.3">
      <c r="A536" t="s">
        <v>34</v>
      </c>
      <c r="B536" t="s">
        <v>18</v>
      </c>
      <c r="C536" s="1">
        <f>INDEX(matrix_nodes!$B$2:$Z$26,MATCH($A536,matrix_nodes!$A$2:$A$26,0),MATCH($B536,matrix_nodes!$B$1:$Z$1,0))</f>
        <v>6.3003253884224115</v>
      </c>
      <c r="D536" s="2">
        <f t="shared" si="26"/>
        <v>4.5756409702334455</v>
      </c>
      <c r="E536" s="3">
        <f t="shared" si="27"/>
        <v>38</v>
      </c>
    </row>
    <row r="537" spans="1:5" x14ac:dyDescent="0.3">
      <c r="A537" t="s">
        <v>34</v>
      </c>
      <c r="B537" t="s">
        <v>21</v>
      </c>
      <c r="C537" s="1">
        <f>INDEX(matrix_nodes!$B$2:$Z$26,MATCH($A537,matrix_nodes!$A$2:$A$26,0),MATCH($B537,matrix_nodes!$B$1:$Z$1,0))</f>
        <v>13.174919354591891</v>
      </c>
      <c r="D537" s="2">
        <f t="shared" si="26"/>
        <v>9.5683471982527468</v>
      </c>
      <c r="E537" s="3">
        <f t="shared" si="27"/>
        <v>80</v>
      </c>
    </row>
    <row r="538" spans="1:5" x14ac:dyDescent="0.3">
      <c r="A538" t="s">
        <v>34</v>
      </c>
      <c r="B538" t="s">
        <v>22</v>
      </c>
      <c r="C538" s="1">
        <f>INDEX(matrix_nodes!$B$2:$Z$26,MATCH($A538,matrix_nodes!$A$2:$A$26,0),MATCH($B538,matrix_nodes!$B$1:$Z$1,0))</f>
        <v>10.578100018434313</v>
      </c>
      <c r="D538" s="2">
        <f t="shared" si="26"/>
        <v>7.6823949316203262</v>
      </c>
      <c r="E538" s="3">
        <f t="shared" si="27"/>
        <v>64</v>
      </c>
    </row>
    <row r="539" spans="1:5" x14ac:dyDescent="0.3">
      <c r="A539" t="s">
        <v>34</v>
      </c>
      <c r="B539" t="s">
        <v>23</v>
      </c>
      <c r="C539" s="1">
        <f>INDEX(matrix_nodes!$B$2:$Z$26,MATCH($A539,matrix_nodes!$A$2:$A$26,0),MATCH($B539,matrix_nodes!$B$1:$Z$1,0))</f>
        <v>11.07520202976</v>
      </c>
      <c r="D539" s="2">
        <f t="shared" si="26"/>
        <v>8.0434176073041961</v>
      </c>
      <c r="E539" s="3">
        <f t="shared" si="27"/>
        <v>67</v>
      </c>
    </row>
    <row r="540" spans="1:5" x14ac:dyDescent="0.3">
      <c r="A540" t="s">
        <v>34</v>
      </c>
      <c r="B540" t="s">
        <v>24</v>
      </c>
      <c r="C540" s="1">
        <f>INDEX(matrix_nodes!$B$2:$Z$26,MATCH($A540,matrix_nodes!$A$2:$A$26,0),MATCH($B540,matrix_nodes!$B$1:$Z$1,0))</f>
        <v>6.538539592294291</v>
      </c>
      <c r="D540" s="2">
        <f t="shared" ref="D540:D603" si="28">C540*12.8/100*149.9*3.7851/100</f>
        <v>4.7486451571172976</v>
      </c>
      <c r="E540" s="3">
        <f t="shared" si="27"/>
        <v>40</v>
      </c>
    </row>
    <row r="541" spans="1:5" x14ac:dyDescent="0.3">
      <c r="A541" t="s">
        <v>34</v>
      </c>
      <c r="B541" t="s">
        <v>25</v>
      </c>
      <c r="C541" s="1">
        <f>INDEX(matrix_nodes!$B$2:$Z$26,MATCH($A541,matrix_nodes!$A$2:$A$26,0),MATCH($B541,matrix_nodes!$B$1:$Z$1,0))</f>
        <v>4.9318961870663909</v>
      </c>
      <c r="D541" s="2">
        <f t="shared" si="28"/>
        <v>3.5818128212786986</v>
      </c>
      <c r="E541" s="3">
        <f t="shared" si="27"/>
        <v>30</v>
      </c>
    </row>
    <row r="542" spans="1:5" x14ac:dyDescent="0.3">
      <c r="A542" t="s">
        <v>34</v>
      </c>
      <c r="B542" t="s">
        <v>26</v>
      </c>
      <c r="C542" s="1">
        <f>INDEX(matrix_nodes!$B$2:$Z$26,MATCH($A542,matrix_nodes!$A$2:$A$26,0),MATCH($B542,matrix_nodes!$B$1:$Z$1,0))</f>
        <v>2.0074361758222854</v>
      </c>
      <c r="D542" s="2">
        <f t="shared" si="28"/>
        <v>1.4579099720945019</v>
      </c>
      <c r="E542" s="3">
        <f t="shared" si="27"/>
        <v>13</v>
      </c>
    </row>
    <row r="543" spans="1:5" x14ac:dyDescent="0.3">
      <c r="A543" t="s">
        <v>34</v>
      </c>
      <c r="B543" t="s">
        <v>27</v>
      </c>
      <c r="C543" s="1">
        <f>INDEX(matrix_nodes!$B$2:$Z$26,MATCH($A543,matrix_nodes!$A$2:$A$26,0),MATCH($B543,matrix_nodes!$B$1:$Z$1,0))</f>
        <v>4.6424670165764237</v>
      </c>
      <c r="D543" s="2">
        <f t="shared" si="28"/>
        <v>3.3716135238093674</v>
      </c>
      <c r="E543" s="3">
        <f t="shared" si="27"/>
        <v>28</v>
      </c>
    </row>
    <row r="544" spans="1:5" x14ac:dyDescent="0.3">
      <c r="A544" t="s">
        <v>34</v>
      </c>
      <c r="B544" t="s">
        <v>28</v>
      </c>
      <c r="C544" s="1">
        <f>INDEX(matrix_nodes!$B$2:$Z$26,MATCH($A544,matrix_nodes!$A$2:$A$26,0),MATCH($B544,matrix_nodes!$B$1:$Z$1,0))</f>
        <v>6.8648816450103496</v>
      </c>
      <c r="D544" s="2">
        <f t="shared" si="28"/>
        <v>4.9856526090596471</v>
      </c>
      <c r="E544" s="3">
        <f t="shared" si="27"/>
        <v>42</v>
      </c>
    </row>
    <row r="545" spans="1:5" x14ac:dyDescent="0.3">
      <c r="A545" t="s">
        <v>34</v>
      </c>
      <c r="B545" t="s">
        <v>29</v>
      </c>
      <c r="C545" s="1">
        <f>INDEX(matrix_nodes!$B$2:$Z$26,MATCH($A545,matrix_nodes!$A$2:$A$26,0),MATCH($B545,matrix_nodes!$B$1:$Z$1,0))</f>
        <v>8.1317279836452983</v>
      </c>
      <c r="D545" s="2">
        <f t="shared" si="28"/>
        <v>5.9057057257923624</v>
      </c>
      <c r="E545" s="3">
        <f t="shared" si="27"/>
        <v>49</v>
      </c>
    </row>
    <row r="546" spans="1:5" x14ac:dyDescent="0.3">
      <c r="A546" t="s">
        <v>34</v>
      </c>
      <c r="B546" t="s">
        <v>19</v>
      </c>
      <c r="C546" s="1">
        <f>INDEX(matrix_nodes!$B$2:$Z$26,MATCH($A546,matrix_nodes!$A$2:$A$26,0),MATCH($B546,matrix_nodes!$B$1:$Z$1,0))</f>
        <v>10.240312495231775</v>
      </c>
      <c r="D546" s="2">
        <f t="shared" si="28"/>
        <v>7.4370751528610546</v>
      </c>
      <c r="E546" s="3">
        <f t="shared" si="27"/>
        <v>62</v>
      </c>
    </row>
    <row r="547" spans="1:5" x14ac:dyDescent="0.3">
      <c r="A547" t="s">
        <v>34</v>
      </c>
      <c r="B547" t="s">
        <v>33</v>
      </c>
      <c r="C547" s="1">
        <f>INDEX(matrix_nodes!$B$2:$Z$26,MATCH($A547,matrix_nodes!$A$2:$A$26,0),MATCH($B547,matrix_nodes!$B$1:$Z$1,0))</f>
        <v>9.0963564134218053</v>
      </c>
      <c r="D547" s="2">
        <f t="shared" si="28"/>
        <v>6.6062716636164955</v>
      </c>
      <c r="E547" s="3">
        <f t="shared" si="27"/>
        <v>55</v>
      </c>
    </row>
    <row r="548" spans="1:5" x14ac:dyDescent="0.3">
      <c r="A548" t="s">
        <v>34</v>
      </c>
      <c r="B548" t="s">
        <v>34</v>
      </c>
      <c r="C548" s="1">
        <f>INDEX(matrix_nodes!$B$2:$Z$26,MATCH($A548,matrix_nodes!$A$2:$A$26,0),MATCH($B548,matrix_nodes!$B$1:$Z$1,0))</f>
        <v>0</v>
      </c>
      <c r="D548" s="2">
        <f t="shared" si="28"/>
        <v>0</v>
      </c>
      <c r="E548" s="3">
        <f t="shared" si="27"/>
        <v>0</v>
      </c>
    </row>
    <row r="549" spans="1:5" x14ac:dyDescent="0.3">
      <c r="A549" t="s">
        <v>34</v>
      </c>
      <c r="B549" t="s">
        <v>35</v>
      </c>
      <c r="C549" s="1">
        <f>INDEX(matrix_nodes!$B$2:$Z$26,MATCH($A549,matrix_nodes!$A$2:$A$26,0),MATCH($B549,matrix_nodes!$B$1:$Z$1,0))</f>
        <v>7.2084672434575161</v>
      </c>
      <c r="D549" s="2">
        <f t="shared" si="28"/>
        <v>5.2351832672580292</v>
      </c>
      <c r="E549" s="3">
        <f t="shared" si="27"/>
        <v>44</v>
      </c>
    </row>
    <row r="550" spans="1:5" x14ac:dyDescent="0.3">
      <c r="A550" t="s">
        <v>34</v>
      </c>
      <c r="B550" t="s">
        <v>36</v>
      </c>
      <c r="C550" s="1">
        <f>INDEX(matrix_nodes!$B$2:$Z$26,MATCH($A550,matrix_nodes!$A$2:$A$26,0),MATCH($B550,matrix_nodes!$B$1:$Z$1,0))</f>
        <v>12.678820923098488</v>
      </c>
      <c r="D550" s="2">
        <f t="shared" si="28"/>
        <v>9.2080533771461255</v>
      </c>
      <c r="E550" s="3">
        <f t="shared" si="27"/>
        <v>77</v>
      </c>
    </row>
    <row r="551" spans="1:5" x14ac:dyDescent="0.3">
      <c r="A551" t="s">
        <v>34</v>
      </c>
      <c r="B551" t="s">
        <v>37</v>
      </c>
      <c r="C551" s="1">
        <f>INDEX(matrix_nodes!$B$2:$Z$26,MATCH($A551,matrix_nodes!$A$2:$A$26,0),MATCH($B551,matrix_nodes!$B$1:$Z$1,0))</f>
        <v>13.693549576351632</v>
      </c>
      <c r="D551" s="2">
        <f t="shared" si="28"/>
        <v>9.9450048381019407</v>
      </c>
      <c r="E551" s="3">
        <f t="shared" si="27"/>
        <v>83</v>
      </c>
    </row>
    <row r="552" spans="1:5" x14ac:dyDescent="0.3">
      <c r="A552" t="s">
        <v>35</v>
      </c>
      <c r="B552" t="s">
        <v>0</v>
      </c>
      <c r="C552" s="1">
        <f>INDEX(matrix_nodes!$B$2:$Z$26,MATCH($A552,matrix_nodes!$A$2:$A$26,0),MATCH($B552,matrix_nodes!$B$1:$Z$1,0))</f>
        <v>10.522138565899994</v>
      </c>
      <c r="D552" s="2">
        <f t="shared" si="28"/>
        <v>7.6417526632955273</v>
      </c>
      <c r="E552" s="3">
        <f t="shared" si="27"/>
        <v>64</v>
      </c>
    </row>
    <row r="553" spans="1:5" x14ac:dyDescent="0.3">
      <c r="A553" t="s">
        <v>35</v>
      </c>
      <c r="B553" t="s">
        <v>1</v>
      </c>
      <c r="C553" s="1">
        <f>INDEX(matrix_nodes!$B$2:$Z$26,MATCH($A553,matrix_nodes!$A$2:$A$26,0),MATCH($B553,matrix_nodes!$B$1:$Z$1,0))</f>
        <v>10.553089594995392</v>
      </c>
      <c r="D553" s="2">
        <f t="shared" si="28"/>
        <v>7.6642309938687454</v>
      </c>
      <c r="E553" s="3">
        <f t="shared" si="27"/>
        <v>64</v>
      </c>
    </row>
    <row r="554" spans="1:5" x14ac:dyDescent="0.3">
      <c r="A554" t="s">
        <v>35</v>
      </c>
      <c r="B554" t="s">
        <v>3</v>
      </c>
      <c r="C554" s="1">
        <f>INDEX(matrix_nodes!$B$2:$Z$26,MATCH($A554,matrix_nodes!$A$2:$A$26,0),MATCH($B554,matrix_nodes!$B$1:$Z$1,0))</f>
        <v>6.5589785790167054</v>
      </c>
      <c r="D554" s="2">
        <f t="shared" si="28"/>
        <v>4.7634890674348496</v>
      </c>
      <c r="E554" s="3">
        <f t="shared" si="27"/>
        <v>40</v>
      </c>
    </row>
    <row r="555" spans="1:5" x14ac:dyDescent="0.3">
      <c r="A555" t="s">
        <v>35</v>
      </c>
      <c r="B555" t="s">
        <v>4</v>
      </c>
      <c r="C555" s="1">
        <f>INDEX(matrix_nodes!$B$2:$Z$26,MATCH($A555,matrix_nodes!$A$2:$A$26,0),MATCH($B555,matrix_nodes!$B$1:$Z$1,0))</f>
        <v>7.3218372011401618</v>
      </c>
      <c r="D555" s="2">
        <f t="shared" si="28"/>
        <v>5.3175187326801154</v>
      </c>
      <c r="E555" s="3">
        <f t="shared" si="27"/>
        <v>44</v>
      </c>
    </row>
    <row r="556" spans="1:5" x14ac:dyDescent="0.3">
      <c r="A556" t="s">
        <v>35</v>
      </c>
      <c r="B556" t="s">
        <v>5</v>
      </c>
      <c r="C556" s="1">
        <f>INDEX(matrix_nodes!$B$2:$Z$26,MATCH($A556,matrix_nodes!$A$2:$A$26,0),MATCH($B556,matrix_nodes!$B$1:$Z$1,0))</f>
        <v>4.1341141735564095</v>
      </c>
      <c r="D556" s="2">
        <f t="shared" si="28"/>
        <v>3.0024198786475802</v>
      </c>
      <c r="E556" s="3">
        <f t="shared" si="27"/>
        <v>25</v>
      </c>
    </row>
    <row r="557" spans="1:5" x14ac:dyDescent="0.3">
      <c r="A557" t="s">
        <v>35</v>
      </c>
      <c r="B557" t="s">
        <v>14</v>
      </c>
      <c r="C557" s="1">
        <f>INDEX(matrix_nodes!$B$2:$Z$26,MATCH($A557,matrix_nodes!$A$2:$A$26,0),MATCH($B557,matrix_nodes!$B$1:$Z$1,0))</f>
        <v>7.9140002527167006</v>
      </c>
      <c r="D557" s="2">
        <f t="shared" si="28"/>
        <v>5.7475799363174938</v>
      </c>
      <c r="E557" s="3">
        <f t="shared" si="27"/>
        <v>48</v>
      </c>
    </row>
    <row r="558" spans="1:5" x14ac:dyDescent="0.3">
      <c r="A558" t="s">
        <v>35</v>
      </c>
      <c r="B558" t="s">
        <v>15</v>
      </c>
      <c r="C558" s="1">
        <f>INDEX(matrix_nodes!$B$2:$Z$26,MATCH($A558,matrix_nodes!$A$2:$A$26,0),MATCH($B558,matrix_nodes!$B$1:$Z$1,0))</f>
        <v>10.117079618150683</v>
      </c>
      <c r="D558" s="2">
        <f t="shared" si="28"/>
        <v>7.3475766957991144</v>
      </c>
      <c r="E558" s="3">
        <f t="shared" si="27"/>
        <v>61</v>
      </c>
    </row>
    <row r="559" spans="1:5" x14ac:dyDescent="0.3">
      <c r="A559" t="s">
        <v>35</v>
      </c>
      <c r="B559" t="s">
        <v>16</v>
      </c>
      <c r="C559" s="1">
        <f>INDEX(matrix_nodes!$B$2:$Z$26,MATCH($A559,matrix_nodes!$A$2:$A$26,0),MATCH($B559,matrix_nodes!$B$1:$Z$1,0))</f>
        <v>5.368891878218446</v>
      </c>
      <c r="D559" s="2">
        <f t="shared" si="28"/>
        <v>3.8991829990039952</v>
      </c>
      <c r="E559" s="3">
        <f t="shared" si="27"/>
        <v>33</v>
      </c>
    </row>
    <row r="560" spans="1:5" x14ac:dyDescent="0.3">
      <c r="A560" t="s">
        <v>35</v>
      </c>
      <c r="B560" t="s">
        <v>17</v>
      </c>
      <c r="C560" s="1">
        <f>INDEX(matrix_nodes!$B$2:$Z$26,MATCH($A560,matrix_nodes!$A$2:$A$26,0),MATCH($B560,matrix_nodes!$B$1:$Z$1,0))</f>
        <v>5.0689347993439409</v>
      </c>
      <c r="D560" s="2">
        <f t="shared" si="28"/>
        <v>3.6813377585134255</v>
      </c>
      <c r="E560" s="3">
        <f t="shared" si="27"/>
        <v>31</v>
      </c>
    </row>
    <row r="561" spans="1:5" x14ac:dyDescent="0.3">
      <c r="A561" t="s">
        <v>35</v>
      </c>
      <c r="B561" t="s">
        <v>18</v>
      </c>
      <c r="C561" s="1">
        <f>INDEX(matrix_nodes!$B$2:$Z$26,MATCH($A561,matrix_nodes!$A$2:$A$26,0),MATCH($B561,matrix_nodes!$B$1:$Z$1,0))</f>
        <v>7.050709184188495</v>
      </c>
      <c r="D561" s="2">
        <f t="shared" si="28"/>
        <v>5.1206107341151661</v>
      </c>
      <c r="E561" s="3">
        <f t="shared" si="27"/>
        <v>43</v>
      </c>
    </row>
    <row r="562" spans="1:5" x14ac:dyDescent="0.3">
      <c r="A562" t="s">
        <v>35</v>
      </c>
      <c r="B562" t="s">
        <v>21</v>
      </c>
      <c r="C562" s="1">
        <f>INDEX(matrix_nodes!$B$2:$Z$26,MATCH($A562,matrix_nodes!$A$2:$A$26,0),MATCH($B562,matrix_nodes!$B$1:$Z$1,0))</f>
        <v>13.923422711388174</v>
      </c>
      <c r="D562" s="2">
        <f t="shared" si="28"/>
        <v>10.11195128448105</v>
      </c>
      <c r="E562" s="3">
        <f t="shared" si="27"/>
        <v>84</v>
      </c>
    </row>
    <row r="563" spans="1:5" x14ac:dyDescent="0.3">
      <c r="A563" t="s">
        <v>35</v>
      </c>
      <c r="B563" t="s">
        <v>22</v>
      </c>
      <c r="C563" s="1">
        <f>INDEX(matrix_nodes!$B$2:$Z$26,MATCH($A563,matrix_nodes!$A$2:$A$26,0),MATCH($B563,matrix_nodes!$B$1:$Z$1,0))</f>
        <v>13.343860011256112</v>
      </c>
      <c r="D563" s="2">
        <f t="shared" si="28"/>
        <v>9.691041145392596</v>
      </c>
      <c r="E563" s="3">
        <f t="shared" si="27"/>
        <v>81</v>
      </c>
    </row>
    <row r="564" spans="1:5" x14ac:dyDescent="0.3">
      <c r="A564" t="s">
        <v>35</v>
      </c>
      <c r="B564" t="s">
        <v>23</v>
      </c>
      <c r="C564" s="1">
        <f>INDEX(matrix_nodes!$B$2:$Z$26,MATCH($A564,matrix_nodes!$A$2:$A$26,0),MATCH($B564,matrix_nodes!$B$1:$Z$1,0))</f>
        <v>11.691351504424114</v>
      </c>
      <c r="D564" s="2">
        <f t="shared" si="28"/>
        <v>8.4908990636178157</v>
      </c>
      <c r="E564" s="3">
        <f t="shared" si="27"/>
        <v>71</v>
      </c>
    </row>
    <row r="565" spans="1:5" x14ac:dyDescent="0.3">
      <c r="A565" t="s">
        <v>35</v>
      </c>
      <c r="B565" t="s">
        <v>24</v>
      </c>
      <c r="C565" s="1">
        <f>INDEX(matrix_nodes!$B$2:$Z$26,MATCH($A565,matrix_nodes!$A$2:$A$26,0),MATCH($B565,matrix_nodes!$B$1:$Z$1,0))</f>
        <v>11.309664009156064</v>
      </c>
      <c r="D565" s="2">
        <f t="shared" si="28"/>
        <v>8.213696723500016</v>
      </c>
      <c r="E565" s="3">
        <f t="shared" si="27"/>
        <v>68</v>
      </c>
    </row>
    <row r="566" spans="1:5" x14ac:dyDescent="0.3">
      <c r="A566" t="s">
        <v>35</v>
      </c>
      <c r="B566" t="s">
        <v>25</v>
      </c>
      <c r="C566" s="1">
        <f>INDEX(matrix_nodes!$B$2:$Z$26,MATCH($A566,matrix_nodes!$A$2:$A$26,0),MATCH($B566,matrix_nodes!$B$1:$Z$1,0))</f>
        <v>10.840590389826561</v>
      </c>
      <c r="D566" s="2">
        <f t="shared" si="28"/>
        <v>7.8730297994386227</v>
      </c>
      <c r="E566" s="3">
        <f t="shared" si="27"/>
        <v>66</v>
      </c>
    </row>
    <row r="567" spans="1:5" x14ac:dyDescent="0.3">
      <c r="A567" t="s">
        <v>35</v>
      </c>
      <c r="B567" t="s">
        <v>26</v>
      </c>
      <c r="C567" s="1">
        <f>INDEX(matrix_nodes!$B$2:$Z$26,MATCH($A567,matrix_nodes!$A$2:$A$26,0),MATCH($B567,matrix_nodes!$B$1:$Z$1,0))</f>
        <v>6.5561116524964707</v>
      </c>
      <c r="D567" s="2">
        <f t="shared" si="28"/>
        <v>4.7614069485543329</v>
      </c>
      <c r="E567" s="3">
        <f t="shared" si="27"/>
        <v>40</v>
      </c>
    </row>
    <row r="568" spans="1:5" x14ac:dyDescent="0.3">
      <c r="A568" t="s">
        <v>35</v>
      </c>
      <c r="B568" t="s">
        <v>27</v>
      </c>
      <c r="C568" s="1">
        <f>INDEX(matrix_nodes!$B$2:$Z$26,MATCH($A568,matrix_nodes!$A$2:$A$26,0),MATCH($B568,matrix_nodes!$B$1:$Z$1,0))</f>
        <v>2.5675864152935532</v>
      </c>
      <c r="D568" s="2">
        <f t="shared" si="28"/>
        <v>1.8647217202497175</v>
      </c>
      <c r="E568" s="3">
        <f t="shared" si="27"/>
        <v>16</v>
      </c>
    </row>
    <row r="569" spans="1:5" x14ac:dyDescent="0.3">
      <c r="A569" t="s">
        <v>35</v>
      </c>
      <c r="B569" t="s">
        <v>28</v>
      </c>
      <c r="C569" s="1">
        <f>INDEX(matrix_nodes!$B$2:$Z$26,MATCH($A569,matrix_nodes!$A$2:$A$26,0),MATCH($B569,matrix_nodes!$B$1:$Z$1,0))</f>
        <v>2.2693170778892928</v>
      </c>
      <c r="D569" s="2">
        <f t="shared" si="28"/>
        <v>1.6481022099464482</v>
      </c>
      <c r="E569" s="3">
        <f t="shared" si="27"/>
        <v>14</v>
      </c>
    </row>
    <row r="570" spans="1:5" x14ac:dyDescent="0.3">
      <c r="A570" t="s">
        <v>35</v>
      </c>
      <c r="B570" t="s">
        <v>29</v>
      </c>
      <c r="C570" s="1">
        <f>INDEX(matrix_nodes!$B$2:$Z$26,MATCH($A570,matrix_nodes!$A$2:$A$26,0),MATCH($B570,matrix_nodes!$B$1:$Z$1,0))</f>
        <v>4.5502747169813826</v>
      </c>
      <c r="D570" s="2">
        <f t="shared" si="28"/>
        <v>3.3046584322608772</v>
      </c>
      <c r="E570" s="3">
        <f t="shared" si="27"/>
        <v>28</v>
      </c>
    </row>
    <row r="571" spans="1:5" x14ac:dyDescent="0.3">
      <c r="A571" t="s">
        <v>35</v>
      </c>
      <c r="B571" t="s">
        <v>19</v>
      </c>
      <c r="C571" s="1">
        <f>INDEX(matrix_nodes!$B$2:$Z$26,MATCH($A571,matrix_nodes!$A$2:$A$26,0),MATCH($B571,matrix_nodes!$B$1:$Z$1,0))</f>
        <v>6.8030875343479149</v>
      </c>
      <c r="D571" s="2">
        <f t="shared" si="28"/>
        <v>4.9407743453138151</v>
      </c>
      <c r="E571" s="3">
        <f t="shared" si="27"/>
        <v>41</v>
      </c>
    </row>
    <row r="572" spans="1:5" x14ac:dyDescent="0.3">
      <c r="A572" t="s">
        <v>35</v>
      </c>
      <c r="B572" t="s">
        <v>33</v>
      </c>
      <c r="C572" s="1">
        <f>INDEX(matrix_nodes!$B$2:$Z$26,MATCH($A572,matrix_nodes!$A$2:$A$26,0),MATCH($B572,matrix_nodes!$B$1:$Z$1,0))</f>
        <v>14.788120232132277</v>
      </c>
      <c r="D572" s="2">
        <f t="shared" si="28"/>
        <v>10.739941929225624</v>
      </c>
      <c r="E572" s="3">
        <f t="shared" si="27"/>
        <v>89</v>
      </c>
    </row>
    <row r="573" spans="1:5" x14ac:dyDescent="0.3">
      <c r="A573" t="s">
        <v>35</v>
      </c>
      <c r="B573" t="s">
        <v>34</v>
      </c>
      <c r="C573" s="1">
        <f>INDEX(matrix_nodes!$B$2:$Z$26,MATCH($A573,matrix_nodes!$A$2:$A$26,0),MATCH($B573,matrix_nodes!$B$1:$Z$1,0))</f>
        <v>7.2084672434575161</v>
      </c>
      <c r="D573" s="2">
        <f t="shared" si="28"/>
        <v>5.2351832672580292</v>
      </c>
      <c r="E573" s="3">
        <f t="shared" si="27"/>
        <v>44</v>
      </c>
    </row>
    <row r="574" spans="1:5" x14ac:dyDescent="0.3">
      <c r="A574" t="s">
        <v>35</v>
      </c>
      <c r="B574" t="s">
        <v>35</v>
      </c>
      <c r="C574" s="1">
        <f>INDEX(matrix_nodes!$B$2:$Z$26,MATCH($A574,matrix_nodes!$A$2:$A$26,0),MATCH($B574,matrix_nodes!$B$1:$Z$1,0))</f>
        <v>0</v>
      </c>
      <c r="D574" s="2">
        <f t="shared" si="28"/>
        <v>0</v>
      </c>
      <c r="E574" s="3">
        <f t="shared" si="27"/>
        <v>0</v>
      </c>
    </row>
    <row r="575" spans="1:5" x14ac:dyDescent="0.3">
      <c r="A575" t="s">
        <v>35</v>
      </c>
      <c r="B575" t="s">
        <v>36</v>
      </c>
      <c r="C575" s="1">
        <f>INDEX(matrix_nodes!$B$2:$Z$26,MATCH($A575,matrix_nodes!$A$2:$A$26,0),MATCH($B575,matrix_nodes!$B$1:$Z$1,0))</f>
        <v>12.124706182007051</v>
      </c>
      <c r="D575" s="2">
        <f t="shared" si="28"/>
        <v>8.8056249380995624</v>
      </c>
      <c r="E575" s="3">
        <f t="shared" si="27"/>
        <v>73</v>
      </c>
    </row>
    <row r="576" spans="1:5" x14ac:dyDescent="0.3">
      <c r="A576" t="s">
        <v>35</v>
      </c>
      <c r="B576" t="s">
        <v>37</v>
      </c>
      <c r="C576" s="1">
        <f>INDEX(matrix_nodes!$B$2:$Z$26,MATCH($A576,matrix_nodes!$A$2:$A$26,0),MATCH($B576,matrix_nodes!$B$1:$Z$1,0))</f>
        <v>15.938723286386521</v>
      </c>
      <c r="D576" s="2">
        <f t="shared" si="28"/>
        <v>11.575572813496468</v>
      </c>
      <c r="E576" s="3">
        <f t="shared" si="27"/>
        <v>96</v>
      </c>
    </row>
    <row r="577" spans="1:5" x14ac:dyDescent="0.3">
      <c r="A577" t="s">
        <v>36</v>
      </c>
      <c r="B577" t="s">
        <v>0</v>
      </c>
      <c r="C577" s="1">
        <f>INDEX(matrix_nodes!$B$2:$Z$26,MATCH($A577,matrix_nodes!$A$2:$A$26,0),MATCH($B577,matrix_nodes!$B$1:$Z$1,0))</f>
        <v>7.171004113790481</v>
      </c>
      <c r="D577" s="2">
        <f t="shared" si="28"/>
        <v>5.2079754929909017</v>
      </c>
      <c r="E577" s="3">
        <f t="shared" si="27"/>
        <v>44</v>
      </c>
    </row>
    <row r="578" spans="1:5" x14ac:dyDescent="0.3">
      <c r="A578" t="s">
        <v>36</v>
      </c>
      <c r="B578" t="s">
        <v>1</v>
      </c>
      <c r="C578" s="1">
        <f>INDEX(matrix_nodes!$B$2:$Z$26,MATCH($A578,matrix_nodes!$A$2:$A$26,0),MATCH($B578,matrix_nodes!$B$1:$Z$1,0))</f>
        <v>3.8368997901952033</v>
      </c>
      <c r="D578" s="2">
        <f t="shared" si="28"/>
        <v>2.7865665336839589</v>
      </c>
      <c r="E578" s="3">
        <f t="shared" si="27"/>
        <v>24</v>
      </c>
    </row>
    <row r="579" spans="1:5" x14ac:dyDescent="0.3">
      <c r="A579" t="s">
        <v>36</v>
      </c>
      <c r="B579" t="s">
        <v>3</v>
      </c>
      <c r="C579" s="1">
        <f>INDEX(matrix_nodes!$B$2:$Z$26,MATCH($A579,matrix_nodes!$A$2:$A$26,0),MATCH($B579,matrix_nodes!$B$1:$Z$1,0))</f>
        <v>8.4281967229057972</v>
      </c>
      <c r="D579" s="2">
        <f t="shared" si="28"/>
        <v>6.121017543217949</v>
      </c>
      <c r="E579" s="3">
        <f t="shared" ref="E579:E626" si="29">ROUNDUP(C579/10*60,0)</f>
        <v>51</v>
      </c>
    </row>
    <row r="580" spans="1:5" x14ac:dyDescent="0.3">
      <c r="A580" t="s">
        <v>36</v>
      </c>
      <c r="B580" t="s">
        <v>4</v>
      </c>
      <c r="C580" s="1">
        <f>INDEX(matrix_nodes!$B$2:$Z$26,MATCH($A580,matrix_nodes!$A$2:$A$26,0),MATCH($B580,matrix_nodes!$B$1:$Z$1,0))</f>
        <v>4.8720016420358485</v>
      </c>
      <c r="D580" s="2">
        <f t="shared" si="28"/>
        <v>3.5383141260146647</v>
      </c>
      <c r="E580" s="3">
        <f t="shared" si="29"/>
        <v>30</v>
      </c>
    </row>
    <row r="581" spans="1:5" x14ac:dyDescent="0.3">
      <c r="A581" t="s">
        <v>36</v>
      </c>
      <c r="B581" t="s">
        <v>5</v>
      </c>
      <c r="C581" s="1">
        <f>INDEX(matrix_nodes!$B$2:$Z$26,MATCH($A581,matrix_nodes!$A$2:$A$26,0),MATCH($B581,matrix_nodes!$B$1:$Z$1,0))</f>
        <v>9.1499617485539257</v>
      </c>
      <c r="D581" s="2">
        <f t="shared" si="28"/>
        <v>6.6452027905872333</v>
      </c>
      <c r="E581" s="3">
        <f t="shared" si="29"/>
        <v>55</v>
      </c>
    </row>
    <row r="582" spans="1:5" x14ac:dyDescent="0.3">
      <c r="A582" t="s">
        <v>36</v>
      </c>
      <c r="B582" t="s">
        <v>14</v>
      </c>
      <c r="C582" s="1">
        <f>INDEX(matrix_nodes!$B$2:$Z$26,MATCH($A582,matrix_nodes!$A$2:$A$26,0),MATCH($B582,matrix_nodes!$B$1:$Z$1,0))</f>
        <v>5.2407728437702774</v>
      </c>
      <c r="D582" s="2">
        <f t="shared" si="28"/>
        <v>3.8061359471540936</v>
      </c>
      <c r="E582" s="3">
        <f t="shared" si="29"/>
        <v>32</v>
      </c>
    </row>
    <row r="583" spans="1:5" x14ac:dyDescent="0.3">
      <c r="A583" t="s">
        <v>36</v>
      </c>
      <c r="B583" t="s">
        <v>15</v>
      </c>
      <c r="C583" s="1">
        <f>INDEX(matrix_nodes!$B$2:$Z$26,MATCH($A583,matrix_nodes!$A$2:$A$26,0),MATCH($B583,matrix_nodes!$B$1:$Z$1,0))</f>
        <v>2.0195544062985773</v>
      </c>
      <c r="D583" s="2">
        <f t="shared" si="28"/>
        <v>1.4667108940208433</v>
      </c>
      <c r="E583" s="3">
        <f t="shared" si="29"/>
        <v>13</v>
      </c>
    </row>
    <row r="584" spans="1:5" x14ac:dyDescent="0.3">
      <c r="A584" t="s">
        <v>36</v>
      </c>
      <c r="B584" t="s">
        <v>16</v>
      </c>
      <c r="C584" s="1">
        <f>INDEX(matrix_nodes!$B$2:$Z$26,MATCH($A584,matrix_nodes!$A$2:$A$26,0),MATCH($B584,matrix_nodes!$B$1:$Z$1,0))</f>
        <v>8.6899079396734695</v>
      </c>
      <c r="D584" s="2">
        <f t="shared" si="28"/>
        <v>6.3110865463225103</v>
      </c>
      <c r="E584" s="3">
        <f t="shared" si="29"/>
        <v>53</v>
      </c>
    </row>
    <row r="585" spans="1:5" x14ac:dyDescent="0.3">
      <c r="A585" t="s">
        <v>36</v>
      </c>
      <c r="B585" t="s">
        <v>17</v>
      </c>
      <c r="C585" s="1">
        <f>INDEX(matrix_nodes!$B$2:$Z$26,MATCH($A585,matrix_nodes!$A$2:$A$26,0),MATCH($B585,matrix_nodes!$B$1:$Z$1,0))</f>
        <v>12.906967110828168</v>
      </c>
      <c r="D585" s="2">
        <f t="shared" si="28"/>
        <v>9.3737456199145424</v>
      </c>
      <c r="E585" s="3">
        <f t="shared" si="29"/>
        <v>78</v>
      </c>
    </row>
    <row r="586" spans="1:5" x14ac:dyDescent="0.3">
      <c r="A586" t="s">
        <v>36</v>
      </c>
      <c r="B586" t="s">
        <v>18</v>
      </c>
      <c r="C586" s="1">
        <f>INDEX(matrix_nodes!$B$2:$Z$26,MATCH($A586,matrix_nodes!$A$2:$A$26,0),MATCH($B586,matrix_nodes!$B$1:$Z$1,0))</f>
        <v>6.4569032825341282</v>
      </c>
      <c r="D586" s="2">
        <f t="shared" si="28"/>
        <v>4.6893564028755428</v>
      </c>
      <c r="E586" s="3">
        <f t="shared" si="29"/>
        <v>39</v>
      </c>
    </row>
    <row r="587" spans="1:5" x14ac:dyDescent="0.3">
      <c r="A587" t="s">
        <v>36</v>
      </c>
      <c r="B587" t="s">
        <v>21</v>
      </c>
      <c r="C587" s="1">
        <f>INDEX(matrix_nodes!$B$2:$Z$26,MATCH($A587,matrix_nodes!$A$2:$A$26,0),MATCH($B587,matrix_nodes!$B$1:$Z$1,0))</f>
        <v>2.6294486114012572</v>
      </c>
      <c r="D587" s="2">
        <f t="shared" si="28"/>
        <v>1.9096494313706669</v>
      </c>
      <c r="E587" s="3">
        <f t="shared" si="29"/>
        <v>16</v>
      </c>
    </row>
    <row r="588" spans="1:5" x14ac:dyDescent="0.3">
      <c r="A588" t="s">
        <v>36</v>
      </c>
      <c r="B588" t="s">
        <v>22</v>
      </c>
      <c r="C588" s="1">
        <f>INDEX(matrix_nodes!$B$2:$Z$26,MATCH($A588,matrix_nodes!$A$2:$A$26,0),MATCH($B588,matrix_nodes!$B$1:$Z$1,0))</f>
        <v>5.6927761241770254</v>
      </c>
      <c r="D588" s="2">
        <f t="shared" si="28"/>
        <v>4.1344054572193363</v>
      </c>
      <c r="E588" s="3">
        <f t="shared" si="29"/>
        <v>35</v>
      </c>
    </row>
    <row r="589" spans="1:5" x14ac:dyDescent="0.3">
      <c r="A589" t="s">
        <v>36</v>
      </c>
      <c r="B589" t="s">
        <v>23</v>
      </c>
      <c r="C589" s="1">
        <f>INDEX(matrix_nodes!$B$2:$Z$26,MATCH($A589,matrix_nodes!$A$2:$A$26,0),MATCH($B589,matrix_nodes!$B$1:$Z$1,0))</f>
        <v>2.2051303816327956</v>
      </c>
      <c r="D589" s="2">
        <f t="shared" si="28"/>
        <v>1.6014863196505502</v>
      </c>
      <c r="E589" s="3">
        <f t="shared" si="29"/>
        <v>14</v>
      </c>
    </row>
    <row r="590" spans="1:5" x14ac:dyDescent="0.3">
      <c r="A590" t="s">
        <v>36</v>
      </c>
      <c r="B590" t="s">
        <v>24</v>
      </c>
      <c r="C590" s="1">
        <f>INDEX(matrix_nodes!$B$2:$Z$26,MATCH($A590,matrix_nodes!$A$2:$A$26,0),MATCH($B590,matrix_nodes!$B$1:$Z$1,0))</f>
        <v>8.92647746874432</v>
      </c>
      <c r="D590" s="2">
        <f t="shared" si="28"/>
        <v>6.4828962803903032</v>
      </c>
      <c r="E590" s="3">
        <f t="shared" si="29"/>
        <v>54</v>
      </c>
    </row>
    <row r="591" spans="1:5" x14ac:dyDescent="0.3">
      <c r="A591" t="s">
        <v>36</v>
      </c>
      <c r="B591" t="s">
        <v>25</v>
      </c>
      <c r="C591" s="1">
        <f>INDEX(matrix_nodes!$B$2:$Z$26,MATCH($A591,matrix_nodes!$A$2:$A$26,0),MATCH($B591,matrix_nodes!$B$1:$Z$1,0))</f>
        <v>10.773583433565639</v>
      </c>
      <c r="D591" s="2">
        <f t="shared" si="28"/>
        <v>7.8243656820389837</v>
      </c>
      <c r="E591" s="3">
        <f t="shared" si="29"/>
        <v>65</v>
      </c>
    </row>
    <row r="592" spans="1:5" x14ac:dyDescent="0.3">
      <c r="A592" t="s">
        <v>36</v>
      </c>
      <c r="B592" t="s">
        <v>26</v>
      </c>
      <c r="C592" s="1">
        <f>INDEX(matrix_nodes!$B$2:$Z$26,MATCH($A592,matrix_nodes!$A$2:$A$26,0),MATCH($B592,matrix_nodes!$B$1:$Z$1,0))</f>
        <v>10.682944350692836</v>
      </c>
      <c r="D592" s="2">
        <f t="shared" si="28"/>
        <v>7.758538621446319</v>
      </c>
      <c r="E592" s="3">
        <f t="shared" si="29"/>
        <v>65</v>
      </c>
    </row>
    <row r="593" spans="1:5" x14ac:dyDescent="0.3">
      <c r="A593" t="s">
        <v>36</v>
      </c>
      <c r="B593" t="s">
        <v>27</v>
      </c>
      <c r="C593" s="1">
        <f>INDEX(matrix_nodes!$B$2:$Z$26,MATCH($A593,matrix_nodes!$A$2:$A$26,0),MATCH($B593,matrix_nodes!$B$1:$Z$1,0))</f>
        <v>11.75925167687128</v>
      </c>
      <c r="D593" s="2">
        <f t="shared" si="28"/>
        <v>8.5402118834772622</v>
      </c>
      <c r="E593" s="3">
        <f t="shared" si="29"/>
        <v>71</v>
      </c>
    </row>
    <row r="594" spans="1:5" x14ac:dyDescent="0.3">
      <c r="A594" t="s">
        <v>36</v>
      </c>
      <c r="B594" t="s">
        <v>28</v>
      </c>
      <c r="C594" s="1">
        <f>INDEX(matrix_nodes!$B$2:$Z$26,MATCH($A594,matrix_nodes!$A$2:$A$26,0),MATCH($B594,matrix_nodes!$B$1:$Z$1,0))</f>
        <v>9.8666154277948834</v>
      </c>
      <c r="D594" s="2">
        <f t="shared" si="28"/>
        <v>7.1656758985681757</v>
      </c>
      <c r="E594" s="3">
        <f t="shared" si="29"/>
        <v>60</v>
      </c>
    </row>
    <row r="595" spans="1:5" x14ac:dyDescent="0.3">
      <c r="A595" t="s">
        <v>36</v>
      </c>
      <c r="B595" t="s">
        <v>29</v>
      </c>
      <c r="C595" s="1">
        <f>INDEX(matrix_nodes!$B$2:$Z$26,MATCH($A595,matrix_nodes!$A$2:$A$26,0),MATCH($B595,matrix_nodes!$B$1:$Z$1,0))</f>
        <v>7.6270898775352061</v>
      </c>
      <c r="D595" s="2">
        <f t="shared" si="28"/>
        <v>5.5392099257974152</v>
      </c>
      <c r="E595" s="3">
        <f t="shared" si="29"/>
        <v>46</v>
      </c>
    </row>
    <row r="596" spans="1:5" x14ac:dyDescent="0.3">
      <c r="A596" t="s">
        <v>36</v>
      </c>
      <c r="B596" t="s">
        <v>19</v>
      </c>
      <c r="C596" s="1">
        <f>INDEX(matrix_nodes!$B$2:$Z$26,MATCH($A596,matrix_nodes!$A$2:$A$26,0),MATCH($B596,matrix_nodes!$B$1:$Z$1,0))</f>
        <v>5.9255801403744428</v>
      </c>
      <c r="D596" s="2">
        <f t="shared" si="28"/>
        <v>4.3034804698377762</v>
      </c>
      <c r="E596" s="3">
        <f t="shared" si="29"/>
        <v>36</v>
      </c>
    </row>
    <row r="597" spans="1:5" x14ac:dyDescent="0.3">
      <c r="A597" t="s">
        <v>36</v>
      </c>
      <c r="B597" t="s">
        <v>33</v>
      </c>
      <c r="C597" s="1">
        <f>INDEX(matrix_nodes!$B$2:$Z$26,MATCH($A597,matrix_nodes!$A$2:$A$26,0),MATCH($B597,matrix_nodes!$B$1:$Z$1,0))</f>
        <v>11.457626281215495</v>
      </c>
      <c r="D597" s="2">
        <f t="shared" si="28"/>
        <v>8.3211550200711848</v>
      </c>
      <c r="E597" s="3">
        <f t="shared" si="29"/>
        <v>69</v>
      </c>
    </row>
    <row r="598" spans="1:5" x14ac:dyDescent="0.3">
      <c r="A598" t="s">
        <v>36</v>
      </c>
      <c r="B598" t="s">
        <v>34</v>
      </c>
      <c r="C598" s="1">
        <f>INDEX(matrix_nodes!$B$2:$Z$26,MATCH($A598,matrix_nodes!$A$2:$A$26,0),MATCH($B598,matrix_nodes!$B$1:$Z$1,0))</f>
        <v>12.678820923098488</v>
      </c>
      <c r="D598" s="2">
        <f t="shared" si="28"/>
        <v>9.2080533771461255</v>
      </c>
      <c r="E598" s="3">
        <f t="shared" si="29"/>
        <v>77</v>
      </c>
    </row>
    <row r="599" spans="1:5" x14ac:dyDescent="0.3">
      <c r="A599" t="s">
        <v>36</v>
      </c>
      <c r="B599" t="s">
        <v>35</v>
      </c>
      <c r="C599" s="1">
        <f>INDEX(matrix_nodes!$B$2:$Z$26,MATCH($A599,matrix_nodes!$A$2:$A$26,0),MATCH($B599,matrix_nodes!$B$1:$Z$1,0))</f>
        <v>12.124706182007051</v>
      </c>
      <c r="D599" s="2">
        <f t="shared" si="28"/>
        <v>8.8056249380995624</v>
      </c>
      <c r="E599" s="3">
        <f t="shared" si="29"/>
        <v>73</v>
      </c>
    </row>
    <row r="600" spans="1:5" x14ac:dyDescent="0.3">
      <c r="A600" t="s">
        <v>36</v>
      </c>
      <c r="B600" t="s">
        <v>36</v>
      </c>
      <c r="C600" s="1">
        <f>INDEX(matrix_nodes!$B$2:$Z$26,MATCH($A600,matrix_nodes!$A$2:$A$26,0),MATCH($B600,matrix_nodes!$B$1:$Z$1,0))</f>
        <v>0</v>
      </c>
      <c r="D600" s="2">
        <f t="shared" si="28"/>
        <v>0</v>
      </c>
      <c r="E600" s="3">
        <f t="shared" si="29"/>
        <v>0</v>
      </c>
    </row>
    <row r="601" spans="1:5" x14ac:dyDescent="0.3">
      <c r="A601" t="s">
        <v>36</v>
      </c>
      <c r="B601" t="s">
        <v>37</v>
      </c>
      <c r="C601" s="1">
        <f>INDEX(matrix_nodes!$B$2:$Z$26,MATCH($A601,matrix_nodes!$A$2:$A$26,0),MATCH($B601,matrix_nodes!$B$1:$Z$1,0))</f>
        <v>5.8594197664956553</v>
      </c>
      <c r="D601" s="2">
        <f t="shared" si="28"/>
        <v>4.2554311868781953</v>
      </c>
      <c r="E601" s="3">
        <f t="shared" si="29"/>
        <v>36</v>
      </c>
    </row>
    <row r="602" spans="1:5" x14ac:dyDescent="0.3">
      <c r="A602" t="s">
        <v>37</v>
      </c>
      <c r="B602" t="s">
        <v>0</v>
      </c>
      <c r="C602" s="1">
        <f>INDEX(matrix_nodes!$B$2:$Z$26,MATCH($A602,matrix_nodes!$A$2:$A$26,0),MATCH($B602,matrix_nodes!$B$1:$Z$1,0))</f>
        <v>6.7158394858721859</v>
      </c>
      <c r="D602" s="2">
        <f t="shared" si="28"/>
        <v>4.8774100394143032</v>
      </c>
      <c r="E602" s="3">
        <f t="shared" si="29"/>
        <v>41</v>
      </c>
    </row>
    <row r="603" spans="1:5" x14ac:dyDescent="0.3">
      <c r="A603" t="s">
        <v>37</v>
      </c>
      <c r="B603" t="s">
        <v>1</v>
      </c>
      <c r="C603" s="1">
        <f>INDEX(matrix_nodes!$B$2:$Z$26,MATCH($A603,matrix_nodes!$A$2:$A$26,0),MATCH($B603,matrix_nodes!$B$1:$Z$1,0))</f>
        <v>5.3874112521692634</v>
      </c>
      <c r="D603" s="2">
        <f t="shared" si="28"/>
        <v>3.9126327815101742</v>
      </c>
      <c r="E603" s="3">
        <f t="shared" si="29"/>
        <v>33</v>
      </c>
    </row>
    <row r="604" spans="1:5" x14ac:dyDescent="0.3">
      <c r="A604" t="s">
        <v>37</v>
      </c>
      <c r="B604" t="s">
        <v>3</v>
      </c>
      <c r="C604" s="1">
        <f>INDEX(matrix_nodes!$B$2:$Z$26,MATCH($A604,matrix_nodes!$A$2:$A$26,0),MATCH($B604,matrix_nodes!$B$1:$Z$1,0))</f>
        <v>10.23844226432908</v>
      </c>
      <c r="D604" s="2">
        <f t="shared" ref="D604:D626" si="30">C604*12.8/100*149.9*3.7851/100</f>
        <v>7.4357168888644223</v>
      </c>
      <c r="E604" s="3">
        <f t="shared" si="29"/>
        <v>62</v>
      </c>
    </row>
    <row r="605" spans="1:5" x14ac:dyDescent="0.3">
      <c r="A605" t="s">
        <v>37</v>
      </c>
      <c r="B605" t="s">
        <v>4</v>
      </c>
      <c r="C605" s="1">
        <f>INDEX(matrix_nodes!$B$2:$Z$26,MATCH($A605,matrix_nodes!$A$2:$A$26,0),MATCH($B605,matrix_nodes!$B$1:$Z$1,0))</f>
        <v>8.98</v>
      </c>
      <c r="D605" s="2">
        <f t="shared" si="30"/>
        <v>6.5217672706560021</v>
      </c>
      <c r="E605" s="3">
        <f t="shared" si="29"/>
        <v>54</v>
      </c>
    </row>
    <row r="606" spans="1:5" x14ac:dyDescent="0.3">
      <c r="A606" t="s">
        <v>37</v>
      </c>
      <c r="B606" t="s">
        <v>5</v>
      </c>
      <c r="C606" s="1">
        <f>INDEX(matrix_nodes!$B$2:$Z$26,MATCH($A606,matrix_nodes!$A$2:$A$26,0),MATCH($B606,matrix_nodes!$B$1:$Z$1,0))</f>
        <v>12.083252873295336</v>
      </c>
      <c r="D606" s="2">
        <f t="shared" si="30"/>
        <v>8.775519277518665</v>
      </c>
      <c r="E606" s="3">
        <f t="shared" si="29"/>
        <v>73</v>
      </c>
    </row>
    <row r="607" spans="1:5" x14ac:dyDescent="0.3">
      <c r="A607" t="s">
        <v>37</v>
      </c>
      <c r="B607" t="s">
        <v>14</v>
      </c>
      <c r="C607" s="1">
        <f>INDEX(matrix_nodes!$B$2:$Z$26,MATCH($A607,matrix_nodes!$A$2:$A$26,0),MATCH($B607,matrix_nodes!$B$1:$Z$1,0))</f>
        <v>10.700995280813837</v>
      </c>
      <c r="D607" s="2">
        <f t="shared" si="30"/>
        <v>7.7716481944160352</v>
      </c>
      <c r="E607" s="3">
        <f t="shared" si="29"/>
        <v>65</v>
      </c>
    </row>
    <row r="608" spans="1:5" x14ac:dyDescent="0.3">
      <c r="A608" t="s">
        <v>37</v>
      </c>
      <c r="B608" t="s">
        <v>15</v>
      </c>
      <c r="C608" s="1">
        <f>INDEX(matrix_nodes!$B$2:$Z$26,MATCH($A608,matrix_nodes!$A$2:$A$26,0),MATCH($B608,matrix_nodes!$B$1:$Z$1,0))</f>
        <v>7.2441010484393438</v>
      </c>
      <c r="D608" s="2">
        <f t="shared" si="30"/>
        <v>5.2610624858615287</v>
      </c>
      <c r="E608" s="3">
        <f t="shared" si="29"/>
        <v>44</v>
      </c>
    </row>
    <row r="609" spans="1:5" x14ac:dyDescent="0.3">
      <c r="A609" t="s">
        <v>37</v>
      </c>
      <c r="B609" t="s">
        <v>16</v>
      </c>
      <c r="C609" s="1">
        <f>INDEX(matrix_nodes!$B$2:$Z$26,MATCH($A609,matrix_nodes!$A$2:$A$26,0),MATCH($B609,matrix_nodes!$B$1:$Z$1,0))</f>
        <v>13.863567361974333</v>
      </c>
      <c r="D609" s="2">
        <f t="shared" si="30"/>
        <v>10.068481055218147</v>
      </c>
      <c r="E609" s="3">
        <f t="shared" si="29"/>
        <v>84</v>
      </c>
    </row>
    <row r="610" spans="1:5" x14ac:dyDescent="0.3">
      <c r="A610" t="s">
        <v>37</v>
      </c>
      <c r="B610" t="s">
        <v>17</v>
      </c>
      <c r="C610" s="1">
        <f>INDEX(matrix_nodes!$B$2:$Z$26,MATCH($A610,matrix_nodes!$A$2:$A$26,0),MATCH($B610,matrix_nodes!$B$1:$Z$1,0))</f>
        <v>14.870729639126656</v>
      </c>
      <c r="D610" s="2">
        <f t="shared" si="30"/>
        <v>10.799937399914292</v>
      </c>
      <c r="E610" s="3">
        <f t="shared" si="29"/>
        <v>90</v>
      </c>
    </row>
    <row r="611" spans="1:5" x14ac:dyDescent="0.3">
      <c r="A611" t="s">
        <v>37</v>
      </c>
      <c r="B611" t="s">
        <v>18</v>
      </c>
      <c r="C611" s="1">
        <f>INDEX(matrix_nodes!$B$2:$Z$26,MATCH($A611,matrix_nodes!$A$2:$A$26,0),MATCH($B611,matrix_nodes!$B$1:$Z$1,0))</f>
        <v>8.9696599712586647</v>
      </c>
      <c r="D611" s="2">
        <f t="shared" si="30"/>
        <v>6.5142577761100222</v>
      </c>
      <c r="E611" s="3">
        <f t="shared" si="29"/>
        <v>54</v>
      </c>
    </row>
    <row r="612" spans="1:5" x14ac:dyDescent="0.3">
      <c r="A612" t="s">
        <v>37</v>
      </c>
      <c r="B612" t="s">
        <v>21</v>
      </c>
      <c r="C612" s="1">
        <f>INDEX(matrix_nodes!$B$2:$Z$26,MATCH($A612,matrix_nodes!$A$2:$A$26,0),MATCH($B612,matrix_nodes!$B$1:$Z$1,0))</f>
        <v>3.276156284428446</v>
      </c>
      <c r="D612" s="2">
        <f t="shared" si="30"/>
        <v>2.3793239230890215</v>
      </c>
      <c r="E612" s="3">
        <f t="shared" si="29"/>
        <v>20</v>
      </c>
    </row>
    <row r="613" spans="1:5" x14ac:dyDescent="0.3">
      <c r="A613" t="s">
        <v>37</v>
      </c>
      <c r="B613" t="s">
        <v>22</v>
      </c>
      <c r="C613" s="1">
        <f>INDEX(matrix_nodes!$B$2:$Z$26,MATCH($A613,matrix_nodes!$A$2:$A$26,0),MATCH($B613,matrix_nodes!$B$1:$Z$1,0))</f>
        <v>3.1241798923877604</v>
      </c>
      <c r="D613" s="2">
        <f t="shared" si="30"/>
        <v>2.2689503529862005</v>
      </c>
      <c r="E613" s="3">
        <f t="shared" si="29"/>
        <v>19</v>
      </c>
    </row>
    <row r="614" spans="1:5" x14ac:dyDescent="0.3">
      <c r="A614" t="s">
        <v>37</v>
      </c>
      <c r="B614" t="s">
        <v>23</v>
      </c>
      <c r="C614" s="1">
        <f>INDEX(matrix_nodes!$B$2:$Z$26,MATCH($A614,matrix_nodes!$A$2:$A$26,0),MATCH($B614,matrix_nodes!$B$1:$Z$1,0))</f>
        <v>4.6541379438087134</v>
      </c>
      <c r="D614" s="2">
        <f t="shared" si="30"/>
        <v>3.3800895896492076</v>
      </c>
      <c r="E614" s="3">
        <f t="shared" si="29"/>
        <v>28</v>
      </c>
    </row>
    <row r="615" spans="1:5" x14ac:dyDescent="0.3">
      <c r="A615" t="s">
        <v>37</v>
      </c>
      <c r="B615" t="s">
        <v>24</v>
      </c>
      <c r="C615" s="1">
        <f>INDEX(matrix_nodes!$B$2:$Z$26,MATCH($A615,matrix_nodes!$A$2:$A$26,0),MATCH($B615,matrix_nodes!$B$1:$Z$1,0))</f>
        <v>7.6464109227793928</v>
      </c>
      <c r="D615" s="2">
        <f t="shared" si="30"/>
        <v>5.5532419258540298</v>
      </c>
      <c r="E615" s="3">
        <f t="shared" si="29"/>
        <v>46</v>
      </c>
    </row>
    <row r="616" spans="1:5" x14ac:dyDescent="0.3">
      <c r="A616" t="s">
        <v>37</v>
      </c>
      <c r="B616" t="s">
        <v>25</v>
      </c>
      <c r="C616" s="1">
        <f>INDEX(matrix_nodes!$B$2:$Z$26,MATCH($A616,matrix_nodes!$A$2:$A$26,0),MATCH($B616,matrix_nodes!$B$1:$Z$1,0))</f>
        <v>9.8141377614133773</v>
      </c>
      <c r="D616" s="2">
        <f t="shared" si="30"/>
        <v>7.1275637463357358</v>
      </c>
      <c r="E616" s="3">
        <f t="shared" si="29"/>
        <v>59</v>
      </c>
    </row>
    <row r="617" spans="1:5" x14ac:dyDescent="0.3">
      <c r="A617" t="s">
        <v>37</v>
      </c>
      <c r="B617" t="s">
        <v>26</v>
      </c>
      <c r="C617" s="1">
        <f>INDEX(matrix_nodes!$B$2:$Z$26,MATCH($A617,matrix_nodes!$A$2:$A$26,0),MATCH($B617,matrix_nodes!$B$1:$Z$1,0))</f>
        <v>12.016243173305041</v>
      </c>
      <c r="D617" s="2">
        <f t="shared" si="30"/>
        <v>8.7268531674726528</v>
      </c>
      <c r="E617" s="3">
        <f t="shared" si="29"/>
        <v>73</v>
      </c>
    </row>
    <row r="618" spans="1:5" x14ac:dyDescent="0.3">
      <c r="A618" t="s">
        <v>37</v>
      </c>
      <c r="B618" t="s">
        <v>27</v>
      </c>
      <c r="C618" s="1">
        <f>INDEX(matrix_nodes!$B$2:$Z$26,MATCH($A618,matrix_nodes!$A$2:$A$26,0),MATCH($B618,matrix_nodes!$B$1:$Z$1,0))</f>
        <v>14.712878712203128</v>
      </c>
      <c r="D618" s="2">
        <f t="shared" si="30"/>
        <v>10.685297421200199</v>
      </c>
      <c r="E618" s="3">
        <f t="shared" si="29"/>
        <v>89</v>
      </c>
    </row>
    <row r="619" spans="1:5" x14ac:dyDescent="0.3">
      <c r="A619" t="s">
        <v>37</v>
      </c>
      <c r="B619" t="s">
        <v>28</v>
      </c>
      <c r="C619" s="1">
        <f>INDEX(matrix_nodes!$B$2:$Z$26,MATCH($A619,matrix_nodes!$A$2:$A$26,0),MATCH($B619,matrix_nodes!$B$1:$Z$1,0))</f>
        <v>13.739887190221031</v>
      </c>
      <c r="D619" s="2">
        <f t="shared" si="30"/>
        <v>9.9786577482950083</v>
      </c>
      <c r="E619" s="3">
        <f t="shared" si="29"/>
        <v>83</v>
      </c>
    </row>
    <row r="620" spans="1:5" x14ac:dyDescent="0.3">
      <c r="A620" t="s">
        <v>37</v>
      </c>
      <c r="B620" t="s">
        <v>29</v>
      </c>
      <c r="C620" s="1">
        <f>INDEX(matrix_nodes!$B$2:$Z$26,MATCH($A620,matrix_nodes!$A$2:$A$26,0),MATCH($B620,matrix_nodes!$B$1:$Z$1,0))</f>
        <v>11.984544213277367</v>
      </c>
      <c r="D620" s="2">
        <f t="shared" si="30"/>
        <v>8.7038316485392091</v>
      </c>
      <c r="E620" s="3">
        <f t="shared" si="29"/>
        <v>72</v>
      </c>
    </row>
    <row r="621" spans="1:5" x14ac:dyDescent="0.3">
      <c r="A621" t="s">
        <v>37</v>
      </c>
      <c r="B621" t="s">
        <v>19</v>
      </c>
      <c r="C621" s="1">
        <f>INDEX(matrix_nodes!$B$2:$Z$26,MATCH($A621,matrix_nodes!$A$2:$A$26,0),MATCH($B621,matrix_nodes!$B$1:$Z$1,0))</f>
        <v>11.067416139280207</v>
      </c>
      <c r="D621" s="2">
        <f t="shared" si="30"/>
        <v>8.0377630676935006</v>
      </c>
      <c r="E621" s="3">
        <f t="shared" si="29"/>
        <v>67</v>
      </c>
    </row>
    <row r="622" spans="1:5" x14ac:dyDescent="0.3">
      <c r="A622" t="s">
        <v>37</v>
      </c>
      <c r="B622" t="s">
        <v>33</v>
      </c>
      <c r="C622" s="1">
        <f>INDEX(matrix_nodes!$B$2:$Z$26,MATCH($A622,matrix_nodes!$A$2:$A$26,0),MATCH($B622,matrix_nodes!$B$1:$Z$1,0))</f>
        <v>8.2261291018315532</v>
      </c>
      <c r="D622" s="2">
        <f t="shared" si="30"/>
        <v>5.9742649822400749</v>
      </c>
      <c r="E622" s="3">
        <f t="shared" si="29"/>
        <v>50</v>
      </c>
    </row>
    <row r="623" spans="1:5" x14ac:dyDescent="0.3">
      <c r="A623" t="s">
        <v>37</v>
      </c>
      <c r="B623" t="s">
        <v>34</v>
      </c>
      <c r="C623" s="1">
        <f>INDEX(matrix_nodes!$B$2:$Z$26,MATCH($A623,matrix_nodes!$A$2:$A$26,0),MATCH($B623,matrix_nodes!$B$1:$Z$1,0))</f>
        <v>13.693549576351632</v>
      </c>
      <c r="D623" s="2">
        <f t="shared" si="30"/>
        <v>9.9450048381019407</v>
      </c>
      <c r="E623" s="3">
        <f t="shared" si="29"/>
        <v>83</v>
      </c>
    </row>
    <row r="624" spans="1:5" x14ac:dyDescent="0.3">
      <c r="A624" t="s">
        <v>37</v>
      </c>
      <c r="B624" t="s">
        <v>35</v>
      </c>
      <c r="C624" s="1">
        <f>INDEX(matrix_nodes!$B$2:$Z$26,MATCH($A624,matrix_nodes!$A$2:$A$26,0),MATCH($B624,matrix_nodes!$B$1:$Z$1,0))</f>
        <v>15.938723286386521</v>
      </c>
      <c r="D624" s="2">
        <f t="shared" si="30"/>
        <v>11.575572813496468</v>
      </c>
      <c r="E624" s="3">
        <f t="shared" si="29"/>
        <v>96</v>
      </c>
    </row>
    <row r="625" spans="1:5" x14ac:dyDescent="0.3">
      <c r="A625" t="s">
        <v>37</v>
      </c>
      <c r="B625" t="s">
        <v>36</v>
      </c>
      <c r="C625" s="1">
        <f>INDEX(matrix_nodes!$B$2:$Z$26,MATCH($A625,matrix_nodes!$A$2:$A$26,0),MATCH($B625,matrix_nodes!$B$1:$Z$1,0))</f>
        <v>5.8594197664956553</v>
      </c>
      <c r="D625" s="2">
        <f t="shared" si="30"/>
        <v>4.2554311868781953</v>
      </c>
      <c r="E625" s="3">
        <f t="shared" si="29"/>
        <v>36</v>
      </c>
    </row>
    <row r="626" spans="1:5" x14ac:dyDescent="0.3">
      <c r="A626" t="s">
        <v>37</v>
      </c>
      <c r="B626" t="s">
        <v>37</v>
      </c>
      <c r="C626" s="1">
        <f>INDEX(matrix_nodes!$B$2:$Z$26,MATCH($A626,matrix_nodes!$A$2:$A$26,0),MATCH($B626,matrix_nodes!$B$1:$Z$1,0))</f>
        <v>0</v>
      </c>
      <c r="D626" s="2">
        <f t="shared" si="30"/>
        <v>0</v>
      </c>
      <c r="E626" s="3">
        <f t="shared" si="29"/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3E8C-D8C1-4611-AE41-7C2E5CBF280E}">
  <dimension ref="A1:G501"/>
  <sheetViews>
    <sheetView workbookViewId="0">
      <selection activeCell="G21" sqref="G21"/>
    </sheetView>
  </sheetViews>
  <sheetFormatPr defaultRowHeight="14.4" x14ac:dyDescent="0.3"/>
  <cols>
    <col min="3" max="3" width="8.109375" bestFit="1" customWidth="1"/>
    <col min="4" max="4" width="10.109375" bestFit="1" customWidth="1"/>
    <col min="5" max="5" width="7.77734375" bestFit="1" customWidth="1"/>
    <col min="6" max="6" width="8.33203125" customWidth="1"/>
    <col min="7" max="7" width="11.44140625" customWidth="1"/>
  </cols>
  <sheetData>
    <row r="1" spans="1:7" x14ac:dyDescent="0.3">
      <c r="A1" t="s">
        <v>57</v>
      </c>
      <c r="B1" t="s">
        <v>58</v>
      </c>
      <c r="C1" t="s">
        <v>9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>
        <v>1</v>
      </c>
      <c r="B2">
        <v>60</v>
      </c>
      <c r="C2" t="s">
        <v>0</v>
      </c>
      <c r="D2" t="s">
        <v>10</v>
      </c>
      <c r="E2" s="4">
        <f>INDEX(matrix_connectors!$B$2:$W$26,MATCH($C2,matrix_connectors!$A$2:$A$26,0),MATCH($D2,matrix_connectors!$B$1:$W$1,0))</f>
        <v>5.315072906367325</v>
      </c>
      <c r="F2" s="5">
        <f>E2*12.8/100*149.9*3.7851/100/4</f>
        <v>0.96502417934011375</v>
      </c>
      <c r="G2" s="6">
        <f>ROUNDUP(E2/40*60,0)/3</f>
        <v>2.6666666666666665</v>
      </c>
    </row>
    <row r="3" spans="1:7" x14ac:dyDescent="0.3">
      <c r="A3">
        <v>2</v>
      </c>
      <c r="B3">
        <v>60</v>
      </c>
      <c r="C3" t="s">
        <v>1</v>
      </c>
      <c r="D3" t="s">
        <v>10</v>
      </c>
      <c r="E3" s="4">
        <f>INDEX(matrix_connectors!$B$2:$W$26,MATCH($C3,matrix_connectors!$A$2:$A$26,0),MATCH($D3,matrix_connectors!$B$1:$W$1,0))</f>
        <v>2.1070595625183453</v>
      </c>
      <c r="F3" s="5">
        <f t="shared" ref="F3:F66" si="0">E3*12.8/100*149.9*3.7851/100/4</f>
        <v>0.3825654814074303</v>
      </c>
      <c r="G3" s="6">
        <f t="shared" ref="G3:G21" si="1">ROUNDUP(E3/40*60,0)/3</f>
        <v>1.3333333333333333</v>
      </c>
    </row>
    <row r="4" spans="1:7" x14ac:dyDescent="0.3">
      <c r="A4">
        <v>3</v>
      </c>
      <c r="B4">
        <v>60</v>
      </c>
      <c r="C4" t="s">
        <v>3</v>
      </c>
      <c r="D4" t="s">
        <v>10</v>
      </c>
      <c r="E4" s="4">
        <f>INDEX(matrix_connectors!$B$2:$W$26,MATCH($C4,matrix_connectors!$A$2:$A$26,0),MATCH($D4,matrix_connectors!$B$1:$W$1,0))</f>
        <v>6.1133624135985913</v>
      </c>
      <c r="F4" s="5">
        <f t="shared" si="0"/>
        <v>1.1099645574238826</v>
      </c>
      <c r="G4" s="6">
        <f t="shared" si="1"/>
        <v>3.3333333333333335</v>
      </c>
    </row>
    <row r="5" spans="1:7" x14ac:dyDescent="0.3">
      <c r="A5">
        <v>4</v>
      </c>
      <c r="B5">
        <v>60</v>
      </c>
      <c r="C5" t="s">
        <v>4</v>
      </c>
      <c r="D5" t="s">
        <v>10</v>
      </c>
      <c r="E5" s="4">
        <f>INDEX(matrix_connectors!$B$2:$W$26,MATCH($C5,matrix_connectors!$A$2:$A$26,0),MATCH($D5,matrix_connectors!$B$1:$W$1,0))</f>
        <v>2.8433958570695004</v>
      </c>
      <c r="F5" s="5">
        <f t="shared" si="0"/>
        <v>0.5162574064074259</v>
      </c>
      <c r="G5" s="6">
        <f t="shared" si="1"/>
        <v>1.6666666666666667</v>
      </c>
    </row>
    <row r="6" spans="1:7" x14ac:dyDescent="0.3">
      <c r="A6">
        <v>5</v>
      </c>
      <c r="B6">
        <v>60</v>
      </c>
      <c r="C6" t="s">
        <v>5</v>
      </c>
      <c r="D6" t="s">
        <v>10</v>
      </c>
      <c r="E6" s="4">
        <f>INDEX(matrix_connectors!$B$2:$W$26,MATCH($C6,matrix_connectors!$A$2:$A$26,0),MATCH($D6,matrix_connectors!$B$1:$W$1,0))</f>
        <v>6.9146583429696653</v>
      </c>
      <c r="F6" s="5">
        <f t="shared" si="0"/>
        <v>1.2554507925653682</v>
      </c>
      <c r="G6" s="6">
        <f t="shared" si="1"/>
        <v>3.6666666666666665</v>
      </c>
    </row>
    <row r="7" spans="1:7" x14ac:dyDescent="0.3">
      <c r="A7">
        <v>6</v>
      </c>
      <c r="B7">
        <v>60</v>
      </c>
      <c r="C7" t="s">
        <v>14</v>
      </c>
      <c r="D7" t="s">
        <v>10</v>
      </c>
      <c r="E7" s="4">
        <f>INDEX(matrix_connectors!$B$2:$W$26,MATCH($C7,matrix_connectors!$A$2:$A$26,0),MATCH($D7,matrix_connectors!$B$1:$W$1,0))</f>
        <v>4.4378823778915093</v>
      </c>
      <c r="F7" s="5">
        <f t="shared" si="0"/>
        <v>0.8057582417359096</v>
      </c>
      <c r="G7" s="6">
        <f t="shared" si="1"/>
        <v>2.3333333333333335</v>
      </c>
    </row>
    <row r="8" spans="1:7" x14ac:dyDescent="0.3">
      <c r="A8">
        <v>7</v>
      </c>
      <c r="B8">
        <v>60</v>
      </c>
      <c r="C8" t="s">
        <v>15</v>
      </c>
      <c r="D8" t="s">
        <v>10</v>
      </c>
      <c r="E8" s="4">
        <f>INDEX(matrix_connectors!$B$2:$W$26,MATCH($C8,matrix_connectors!$A$2:$A$26,0),MATCH($D8,matrix_connectors!$B$1:$W$1,0))</f>
        <v>1.3200378782444087</v>
      </c>
      <c r="F8" s="5">
        <f t="shared" si="0"/>
        <v>0.23967093068932555</v>
      </c>
      <c r="G8" s="6">
        <f t="shared" si="1"/>
        <v>0.66666666666666663</v>
      </c>
    </row>
    <row r="9" spans="1:7" x14ac:dyDescent="0.3">
      <c r="A9">
        <v>8</v>
      </c>
      <c r="B9">
        <v>60</v>
      </c>
      <c r="C9" t="s">
        <v>16</v>
      </c>
      <c r="D9" t="s">
        <v>10</v>
      </c>
      <c r="E9" s="4">
        <f>INDEX(matrix_connectors!$B$2:$W$26,MATCH($C9,matrix_connectors!$A$2:$A$26,0),MATCH($D9,matrix_connectors!$B$1:$W$1,0))</f>
        <v>7.4925296128877594</v>
      </c>
      <c r="F9" s="5">
        <f t="shared" si="0"/>
        <v>1.3603712250487823</v>
      </c>
      <c r="G9" s="6">
        <f t="shared" si="1"/>
        <v>4</v>
      </c>
    </row>
    <row r="10" spans="1:7" x14ac:dyDescent="0.3">
      <c r="A10">
        <v>9</v>
      </c>
      <c r="B10">
        <v>60</v>
      </c>
      <c r="C10" t="s">
        <v>17</v>
      </c>
      <c r="D10" t="s">
        <v>10</v>
      </c>
      <c r="E10" s="4">
        <f>INDEX(matrix_connectors!$B$2:$W$26,MATCH($C10,matrix_connectors!$A$2:$A$26,0),MATCH($D10,matrix_connectors!$B$1:$W$1,0))</f>
        <v>10.604249148336717</v>
      </c>
      <c r="F10" s="5">
        <f t="shared" si="0"/>
        <v>1.925346465075283</v>
      </c>
      <c r="G10" s="6">
        <f t="shared" si="1"/>
        <v>5.333333333333333</v>
      </c>
    </row>
    <row r="11" spans="1:7" x14ac:dyDescent="0.3">
      <c r="A11">
        <v>10</v>
      </c>
      <c r="B11">
        <v>60</v>
      </c>
      <c r="C11" t="s">
        <v>18</v>
      </c>
      <c r="D11" t="s">
        <v>10</v>
      </c>
      <c r="E11" s="4">
        <f>INDEX(matrix_connectors!$B$2:$W$26,MATCH($C11,matrix_connectors!$A$2:$A$26,0),MATCH($D11,matrix_connectors!$B$1:$W$1,0))</f>
        <v>4.1409298472686054</v>
      </c>
      <c r="F11" s="5">
        <f t="shared" si="0"/>
        <v>0.75184244844095049</v>
      </c>
      <c r="G11" s="6">
        <f t="shared" si="1"/>
        <v>2.3333333333333335</v>
      </c>
    </row>
    <row r="12" spans="1:7" x14ac:dyDescent="0.3">
      <c r="A12">
        <v>11</v>
      </c>
      <c r="B12">
        <v>60</v>
      </c>
      <c r="C12" t="s">
        <v>21</v>
      </c>
      <c r="D12" t="s">
        <v>10</v>
      </c>
      <c r="E12" s="4">
        <f>INDEX(matrix_connectors!$B$2:$W$26,MATCH($C12,matrix_connectors!$A$2:$A$26,0),MATCH($D12,matrix_connectors!$B$1:$W$1,0))</f>
        <v>3.7915300341682645</v>
      </c>
      <c r="F12" s="5">
        <f t="shared" si="0"/>
        <v>0.68840413370121967</v>
      </c>
      <c r="G12" s="6">
        <f t="shared" si="1"/>
        <v>2</v>
      </c>
    </row>
    <row r="13" spans="1:7" x14ac:dyDescent="0.3">
      <c r="A13">
        <v>12</v>
      </c>
      <c r="B13">
        <v>60</v>
      </c>
      <c r="C13" t="s">
        <v>22</v>
      </c>
      <c r="D13" t="s">
        <v>10</v>
      </c>
      <c r="E13" s="4">
        <f>INDEX(matrix_connectors!$B$2:$W$26,MATCH($C13,matrix_connectors!$A$2:$A$26,0),MATCH($D13,matrix_connectors!$B$1:$W$1,0))</f>
        <v>4.9801606399793972</v>
      </c>
      <c r="F13" s="5">
        <f t="shared" si="0"/>
        <v>0.90421627684930062</v>
      </c>
      <c r="G13" s="6">
        <f t="shared" si="1"/>
        <v>2.6666666666666665</v>
      </c>
    </row>
    <row r="14" spans="1:7" x14ac:dyDescent="0.3">
      <c r="A14">
        <v>13</v>
      </c>
      <c r="B14">
        <v>60</v>
      </c>
      <c r="C14" t="s">
        <v>23</v>
      </c>
      <c r="D14" t="s">
        <v>10</v>
      </c>
      <c r="E14" s="4">
        <f>INDEX(matrix_connectors!$B$2:$W$26,MATCH($C14,matrix_connectors!$A$2:$A$26,0),MATCH($D14,matrix_connectors!$B$1:$W$1,0))</f>
        <v>1.719447585708852</v>
      </c>
      <c r="F14" s="5">
        <f t="shared" si="0"/>
        <v>0.31218922572618235</v>
      </c>
      <c r="G14" s="6">
        <f t="shared" si="1"/>
        <v>1</v>
      </c>
    </row>
    <row r="15" spans="1:7" x14ac:dyDescent="0.3">
      <c r="A15">
        <v>14</v>
      </c>
      <c r="B15">
        <v>60</v>
      </c>
      <c r="C15" t="s">
        <v>24</v>
      </c>
      <c r="D15" t="s">
        <v>10</v>
      </c>
      <c r="E15" s="4">
        <f>INDEX(matrix_connectors!$B$2:$W$26,MATCH($C15,matrix_connectors!$A$2:$A$26,0),MATCH($D15,matrix_connectors!$B$1:$W$1,0))</f>
        <v>7.1229277688321391</v>
      </c>
      <c r="F15" s="5">
        <f t="shared" si="0"/>
        <v>1.2932649552899835</v>
      </c>
      <c r="G15" s="6">
        <f t="shared" si="1"/>
        <v>3.6666666666666665</v>
      </c>
    </row>
    <row r="16" spans="1:7" x14ac:dyDescent="0.3">
      <c r="A16">
        <v>15</v>
      </c>
      <c r="B16">
        <v>60</v>
      </c>
      <c r="C16" t="s">
        <v>25</v>
      </c>
      <c r="D16" t="s">
        <v>10</v>
      </c>
      <c r="E16" s="4">
        <f>INDEX(matrix_connectors!$B$2:$W$26,MATCH($C16,matrix_connectors!$A$2:$A$26,0),MATCH($D16,matrix_connectors!$B$1:$W$1,0))</f>
        <v>8.7778015470845538</v>
      </c>
      <c r="F16" s="5">
        <f t="shared" si="0"/>
        <v>1.5937299231093995</v>
      </c>
      <c r="G16" s="6">
        <f t="shared" si="1"/>
        <v>4.666666666666667</v>
      </c>
    </row>
    <row r="17" spans="1:7" x14ac:dyDescent="0.3">
      <c r="A17">
        <v>16</v>
      </c>
      <c r="B17">
        <v>60</v>
      </c>
      <c r="C17" t="s">
        <v>26</v>
      </c>
      <c r="D17" t="s">
        <v>10</v>
      </c>
      <c r="E17" s="4">
        <f>INDEX(matrix_connectors!$B$2:$W$26,MATCH($C17,matrix_connectors!$A$2:$A$26,0),MATCH($D17,matrix_connectors!$B$1:$W$1,0))</f>
        <v>8.3720726227141622</v>
      </c>
      <c r="F17" s="5">
        <f t="shared" si="0"/>
        <v>1.5200642878166024</v>
      </c>
      <c r="G17" s="6">
        <f t="shared" si="1"/>
        <v>4.333333333333333</v>
      </c>
    </row>
    <row r="18" spans="1:7" x14ac:dyDescent="0.3">
      <c r="A18">
        <v>17</v>
      </c>
      <c r="B18">
        <v>60</v>
      </c>
      <c r="C18" t="s">
        <v>27</v>
      </c>
      <c r="D18" t="s">
        <v>10</v>
      </c>
      <c r="E18" s="4">
        <f>INDEX(matrix_connectors!$B$2:$W$26,MATCH($C18,matrix_connectors!$A$2:$A$26,0),MATCH($D18,matrix_connectors!$B$1:$W$1,0))</f>
        <v>9.5627035926039241</v>
      </c>
      <c r="F18" s="5">
        <f t="shared" si="0"/>
        <v>1.736239624421738</v>
      </c>
      <c r="G18" s="6">
        <f t="shared" si="1"/>
        <v>5</v>
      </c>
    </row>
    <row r="19" spans="1:7" x14ac:dyDescent="0.3">
      <c r="A19">
        <v>18</v>
      </c>
      <c r="B19">
        <v>60</v>
      </c>
      <c r="C19" t="s">
        <v>28</v>
      </c>
      <c r="D19" t="s">
        <v>10</v>
      </c>
      <c r="E19" s="4">
        <f>INDEX(matrix_connectors!$B$2:$W$26,MATCH($C19,matrix_connectors!$A$2:$A$26,0),MATCH($D19,matrix_connectors!$B$1:$W$1,0))</f>
        <v>7.8892331693264079</v>
      </c>
      <c r="F19" s="5">
        <f t="shared" si="0"/>
        <v>1.4323981813554199</v>
      </c>
      <c r="G19" s="6">
        <f t="shared" si="1"/>
        <v>4</v>
      </c>
    </row>
    <row r="20" spans="1:7" x14ac:dyDescent="0.3">
      <c r="A20">
        <v>19</v>
      </c>
      <c r="B20">
        <v>60</v>
      </c>
      <c r="C20" t="s">
        <v>29</v>
      </c>
      <c r="D20" t="s">
        <v>10</v>
      </c>
      <c r="E20" s="4">
        <f>INDEX(matrix_connectors!$B$2:$W$26,MATCH($C20,matrix_connectors!$A$2:$A$26,0),MATCH($D20,matrix_connectors!$B$1:$W$1,0))</f>
        <v>5.8224393513372039</v>
      </c>
      <c r="F20" s="5">
        <f t="shared" si="0"/>
        <v>1.0571434965737898</v>
      </c>
      <c r="G20" s="6">
        <f t="shared" si="1"/>
        <v>3</v>
      </c>
    </row>
    <row r="21" spans="1:7" x14ac:dyDescent="0.3">
      <c r="A21">
        <v>20</v>
      </c>
      <c r="B21">
        <v>60</v>
      </c>
      <c r="C21" t="s">
        <v>19</v>
      </c>
      <c r="D21" t="s">
        <v>10</v>
      </c>
      <c r="E21" s="4">
        <f>INDEX(matrix_connectors!$B$2:$W$26,MATCH($C21,matrix_connectors!$A$2:$A$26,0),MATCH($D21,matrix_connectors!$B$1:$W$1,0))</f>
        <v>4.6989573311533688</v>
      </c>
      <c r="F21" s="5">
        <f t="shared" si="0"/>
        <v>0.85315997017052081</v>
      </c>
      <c r="G21" s="6">
        <f t="shared" si="1"/>
        <v>2.6666666666666665</v>
      </c>
    </row>
    <row r="22" spans="1:7" x14ac:dyDescent="0.3">
      <c r="A22">
        <v>21</v>
      </c>
      <c r="B22">
        <v>60</v>
      </c>
      <c r="C22" t="s">
        <v>33</v>
      </c>
      <c r="D22" t="s">
        <v>10</v>
      </c>
      <c r="E22" s="4">
        <f>INDEX(matrix_connectors!$B$2:$W$26,MATCH($C22,matrix_connectors!$A$2:$A$26,0),MATCH($D22,matrix_connectors!$B$1:$W$1,0))</f>
        <v>10.080362096670934</v>
      </c>
      <c r="F22" s="5">
        <f t="shared" si="0"/>
        <v>1.830227605746932</v>
      </c>
      <c r="G22" s="6">
        <f>ROUNDUP(E22/40*60,0)/3</f>
        <v>5.333333333333333</v>
      </c>
    </row>
    <row r="23" spans="1:7" x14ac:dyDescent="0.3">
      <c r="A23">
        <v>22</v>
      </c>
      <c r="B23">
        <v>60</v>
      </c>
      <c r="C23" t="s">
        <v>34</v>
      </c>
      <c r="D23" t="s">
        <v>10</v>
      </c>
      <c r="E23" s="4">
        <f>INDEX(matrix_connectors!$B$2:$W$26,MATCH($C23,matrix_connectors!$A$2:$A$26,0),MATCH($D23,matrix_connectors!$B$1:$W$1,0))</f>
        <v>10.371586185343109</v>
      </c>
      <c r="F23" s="5">
        <f t="shared" si="0"/>
        <v>1.8831033220589815</v>
      </c>
      <c r="G23" s="6">
        <f t="shared" ref="G23:G41" si="2">ROUNDUP(E23/40*60,0)/3</f>
        <v>5.333333333333333</v>
      </c>
    </row>
    <row r="24" spans="1:7" x14ac:dyDescent="0.3">
      <c r="A24">
        <v>23</v>
      </c>
      <c r="B24">
        <v>60</v>
      </c>
      <c r="C24" t="s">
        <v>35</v>
      </c>
      <c r="D24" t="s">
        <v>10</v>
      </c>
      <c r="E24" s="4">
        <f>INDEX(matrix_connectors!$B$2:$W$26,MATCH($C24,matrix_connectors!$A$2:$A$26,0),MATCH($D24,matrix_connectors!$B$1:$W$1,0))</f>
        <v>10.157923016050082</v>
      </c>
      <c r="F24" s="5">
        <f t="shared" si="0"/>
        <v>1.8443098514453988</v>
      </c>
      <c r="G24" s="6">
        <f t="shared" si="2"/>
        <v>5.333333333333333</v>
      </c>
    </row>
    <row r="25" spans="1:7" x14ac:dyDescent="0.3">
      <c r="A25">
        <v>24</v>
      </c>
      <c r="B25">
        <v>60</v>
      </c>
      <c r="C25" t="s">
        <v>36</v>
      </c>
      <c r="D25" t="s">
        <v>10</v>
      </c>
      <c r="E25" s="4">
        <f>INDEX(matrix_connectors!$B$2:$W$26,MATCH($C25,matrix_connectors!$A$2:$A$26,0),MATCH($D25,matrix_connectors!$B$1:$W$1,0))</f>
        <v>2.3171750041807373</v>
      </c>
      <c r="F25" s="5">
        <f t="shared" si="0"/>
        <v>0.42071481354810997</v>
      </c>
      <c r="G25" s="6">
        <f t="shared" si="2"/>
        <v>1.3333333333333333</v>
      </c>
    </row>
    <row r="26" spans="1:7" x14ac:dyDescent="0.3">
      <c r="A26">
        <v>25</v>
      </c>
      <c r="B26">
        <v>60</v>
      </c>
      <c r="C26" t="s">
        <v>37</v>
      </c>
      <c r="D26" t="s">
        <v>10</v>
      </c>
      <c r="E26" s="4">
        <f>INDEX(matrix_connectors!$B$2:$W$26,MATCH($C26,matrix_connectors!$A$2:$A$26,0),MATCH($D26,matrix_connectors!$B$1:$W$1,0))</f>
        <v>6.3712243721281707</v>
      </c>
      <c r="F26" s="5">
        <f t="shared" si="0"/>
        <v>1.1567829227213622</v>
      </c>
      <c r="G26" s="6">
        <f t="shared" si="2"/>
        <v>3.3333333333333335</v>
      </c>
    </row>
    <row r="27" spans="1:7" x14ac:dyDescent="0.3">
      <c r="A27">
        <v>1</v>
      </c>
      <c r="B27">
        <v>65</v>
      </c>
      <c r="C27" t="s">
        <v>0</v>
      </c>
      <c r="D27" t="s">
        <v>38</v>
      </c>
      <c r="E27" s="4">
        <f>INDEX(matrix_connectors!$B$2:$W$26,MATCH($C27,matrix_connectors!$A$2:$A$26,0),MATCH($D27,matrix_connectors!$B$1:$W$1,0))</f>
        <v>2.3482972554597938</v>
      </c>
      <c r="F27" s="5">
        <f t="shared" si="0"/>
        <v>0.42636548392062912</v>
      </c>
      <c r="G27" s="6">
        <f t="shared" si="2"/>
        <v>1.3333333333333333</v>
      </c>
    </row>
    <row r="28" spans="1:7" x14ac:dyDescent="0.3">
      <c r="A28">
        <v>2</v>
      </c>
      <c r="B28">
        <v>65</v>
      </c>
      <c r="C28" t="s">
        <v>1</v>
      </c>
      <c r="D28" t="s">
        <v>38</v>
      </c>
      <c r="E28" s="4">
        <f>INDEX(matrix_connectors!$B$2:$W$26,MATCH($C28,matrix_connectors!$A$2:$A$26,0),MATCH($D28,matrix_connectors!$B$1:$W$1,0))</f>
        <v>4.848278044832</v>
      </c>
      <c r="F28" s="5">
        <f t="shared" si="0"/>
        <v>0.88027118796841319</v>
      </c>
      <c r="G28" s="6">
        <f t="shared" si="2"/>
        <v>2.6666666666666665</v>
      </c>
    </row>
    <row r="29" spans="1:7" x14ac:dyDescent="0.3">
      <c r="A29">
        <v>3</v>
      </c>
      <c r="B29">
        <v>65</v>
      </c>
      <c r="C29" t="s">
        <v>3</v>
      </c>
      <c r="D29" t="s">
        <v>38</v>
      </c>
      <c r="E29" s="4">
        <f>INDEX(matrix_connectors!$B$2:$W$26,MATCH($C29,matrix_connectors!$A$2:$A$26,0),MATCH($D29,matrix_connectors!$B$1:$W$1,0))</f>
        <v>2.169446934128604</v>
      </c>
      <c r="F29" s="5">
        <f t="shared" si="0"/>
        <v>0.39389276198287676</v>
      </c>
      <c r="G29" s="6">
        <f t="shared" si="2"/>
        <v>1.3333333333333333</v>
      </c>
    </row>
    <row r="30" spans="1:7" x14ac:dyDescent="0.3">
      <c r="A30">
        <v>4</v>
      </c>
      <c r="B30">
        <v>65</v>
      </c>
      <c r="C30" t="s">
        <v>4</v>
      </c>
      <c r="D30" t="s">
        <v>38</v>
      </c>
      <c r="E30" s="4">
        <f>INDEX(matrix_connectors!$B$2:$W$26,MATCH($C30,matrix_connectors!$A$2:$A$26,0),MATCH($D30,matrix_connectors!$B$1:$W$1,0))</f>
        <v>5.60406994959913</v>
      </c>
      <c r="F30" s="5">
        <f t="shared" si="0"/>
        <v>1.0174955450936087</v>
      </c>
      <c r="G30" s="6">
        <f t="shared" si="2"/>
        <v>3</v>
      </c>
    </row>
    <row r="31" spans="1:7" x14ac:dyDescent="0.3">
      <c r="A31">
        <v>5</v>
      </c>
      <c r="B31">
        <v>65</v>
      </c>
      <c r="C31" t="s">
        <v>5</v>
      </c>
      <c r="D31" t="s">
        <v>38</v>
      </c>
      <c r="E31" s="4">
        <f>INDEX(matrix_connectors!$B$2:$W$26,MATCH($C31,matrix_connectors!$A$2:$A$26,0),MATCH($D31,matrix_connectors!$B$1:$W$1,0))</f>
        <v>4.6300107991234745</v>
      </c>
      <c r="F31" s="5">
        <f t="shared" si="0"/>
        <v>0.8406417843125642</v>
      </c>
      <c r="G31" s="6">
        <f t="shared" si="2"/>
        <v>2.3333333333333335</v>
      </c>
    </row>
    <row r="32" spans="1:7" x14ac:dyDescent="0.3">
      <c r="A32">
        <v>6</v>
      </c>
      <c r="B32">
        <v>65</v>
      </c>
      <c r="C32" t="s">
        <v>14</v>
      </c>
      <c r="D32" t="s">
        <v>38</v>
      </c>
      <c r="E32" s="4">
        <f>INDEX(matrix_connectors!$B$2:$W$26,MATCH($C32,matrix_connectors!$A$2:$A$26,0),MATCH($D32,matrix_connectors!$B$1:$W$1,0))</f>
        <v>8.7172530076853914</v>
      </c>
      <c r="F32" s="5">
        <f t="shared" si="0"/>
        <v>1.5827365076712183</v>
      </c>
      <c r="G32" s="6">
        <f t="shared" si="2"/>
        <v>4.666666666666667</v>
      </c>
    </row>
    <row r="33" spans="1:7" x14ac:dyDescent="0.3">
      <c r="A33">
        <v>7</v>
      </c>
      <c r="B33">
        <v>65</v>
      </c>
      <c r="C33" t="s">
        <v>15</v>
      </c>
      <c r="D33" t="s">
        <v>38</v>
      </c>
      <c r="E33" s="4">
        <f>INDEX(matrix_connectors!$B$2:$W$26,MATCH($C33,matrix_connectors!$A$2:$A$26,0),MATCH($D33,matrix_connectors!$B$1:$W$1,0))</f>
        <v>7.4582169450881493</v>
      </c>
      <c r="F33" s="5">
        <f t="shared" si="0"/>
        <v>1.3541412909222683</v>
      </c>
      <c r="G33" s="6">
        <f t="shared" si="2"/>
        <v>4</v>
      </c>
    </row>
    <row r="34" spans="1:7" x14ac:dyDescent="0.3">
      <c r="A34">
        <v>8</v>
      </c>
      <c r="B34">
        <v>65</v>
      </c>
      <c r="C34" t="s">
        <v>16</v>
      </c>
      <c r="D34" t="s">
        <v>38</v>
      </c>
      <c r="E34" s="4">
        <f>INDEX(matrix_connectors!$B$2:$W$26,MATCH($C34,matrix_connectors!$A$2:$A$26,0),MATCH($D34,matrix_connectors!$B$1:$W$1,0))</f>
        <v>9.7571768457889494</v>
      </c>
      <c r="F34" s="5">
        <f t="shared" si="0"/>
        <v>1.7715489033092684</v>
      </c>
      <c r="G34" s="6">
        <f t="shared" si="2"/>
        <v>5</v>
      </c>
    </row>
    <row r="35" spans="1:7" x14ac:dyDescent="0.3">
      <c r="A35">
        <v>9</v>
      </c>
      <c r="B35">
        <v>65</v>
      </c>
      <c r="C35" t="s">
        <v>17</v>
      </c>
      <c r="D35" t="s">
        <v>38</v>
      </c>
      <c r="E35" s="4">
        <f>INDEX(matrix_connectors!$B$2:$W$26,MATCH($C35,matrix_connectors!$A$2:$A$26,0),MATCH($D35,matrix_connectors!$B$1:$W$1,0))</f>
        <v>6.0024828196338884</v>
      </c>
      <c r="F35" s="5">
        <f t="shared" si="0"/>
        <v>1.08983285066156</v>
      </c>
      <c r="G35" s="6">
        <f t="shared" si="2"/>
        <v>3.3333333333333335</v>
      </c>
    </row>
    <row r="36" spans="1:7" x14ac:dyDescent="0.3">
      <c r="A36">
        <v>10</v>
      </c>
      <c r="B36">
        <v>65</v>
      </c>
      <c r="C36" t="s">
        <v>18</v>
      </c>
      <c r="D36" t="s">
        <v>38</v>
      </c>
      <c r="E36" s="4">
        <f>INDEX(matrix_connectors!$B$2:$W$26,MATCH($C36,matrix_connectors!$A$2:$A$26,0),MATCH($D36,matrix_connectors!$B$1:$W$1,0))</f>
        <v>3.1583540016913876</v>
      </c>
      <c r="F36" s="5">
        <f t="shared" si="0"/>
        <v>0.57344236518308178</v>
      </c>
      <c r="G36" s="6">
        <f t="shared" si="2"/>
        <v>1.6666666666666667</v>
      </c>
    </row>
    <row r="37" spans="1:7" x14ac:dyDescent="0.3">
      <c r="A37">
        <v>11</v>
      </c>
      <c r="B37">
        <v>65</v>
      </c>
      <c r="C37" t="s">
        <v>21</v>
      </c>
      <c r="D37" t="s">
        <v>38</v>
      </c>
      <c r="E37" s="4">
        <f>INDEX(matrix_connectors!$B$2:$W$26,MATCH($C37,matrix_connectors!$A$2:$A$26,0),MATCH($D37,matrix_connectors!$B$1:$W$1,0))</f>
        <v>8.6329600948921339</v>
      </c>
      <c r="F37" s="5">
        <f t="shared" si="0"/>
        <v>1.5674319764962927</v>
      </c>
      <c r="G37" s="6">
        <f t="shared" si="2"/>
        <v>4.333333333333333</v>
      </c>
    </row>
    <row r="38" spans="1:7" x14ac:dyDescent="0.3">
      <c r="A38">
        <v>12</v>
      </c>
      <c r="B38">
        <v>65</v>
      </c>
      <c r="C38" t="s">
        <v>22</v>
      </c>
      <c r="D38" t="s">
        <v>38</v>
      </c>
      <c r="E38" s="4">
        <f>INDEX(matrix_connectors!$B$2:$W$26,MATCH($C38,matrix_connectors!$A$2:$A$26,0),MATCH($D38,matrix_connectors!$B$1:$W$1,0))</f>
        <v>5.9242299077601634</v>
      </c>
      <c r="F38" s="5">
        <f t="shared" si="0"/>
        <v>1.0756249642614601</v>
      </c>
      <c r="G38" s="6">
        <f t="shared" si="2"/>
        <v>3</v>
      </c>
    </row>
    <row r="39" spans="1:7" x14ac:dyDescent="0.3">
      <c r="A39">
        <v>13</v>
      </c>
      <c r="B39">
        <v>65</v>
      </c>
      <c r="C39" t="s">
        <v>23</v>
      </c>
      <c r="D39" t="s">
        <v>38</v>
      </c>
      <c r="E39" s="4">
        <f>INDEX(matrix_connectors!$B$2:$W$26,MATCH($C39,matrix_connectors!$A$2:$A$26,0),MATCH($D39,matrix_connectors!$B$1:$W$1,0))</f>
        <v>6.6759418811131059</v>
      </c>
      <c r="F39" s="5">
        <f t="shared" si="0"/>
        <v>1.2121085540380039</v>
      </c>
      <c r="G39" s="6">
        <f t="shared" si="2"/>
        <v>3.6666666666666665</v>
      </c>
    </row>
    <row r="40" spans="1:7" x14ac:dyDescent="0.3">
      <c r="A40">
        <v>14</v>
      </c>
      <c r="B40">
        <v>65</v>
      </c>
      <c r="C40" t="s">
        <v>24</v>
      </c>
      <c r="D40" t="s">
        <v>38</v>
      </c>
      <c r="E40" s="4">
        <f>INDEX(matrix_connectors!$B$2:$W$26,MATCH($C40,matrix_connectors!$A$2:$A$26,0),MATCH($D40,matrix_connectors!$B$1:$W$1,0))</f>
        <v>2.624347537960626</v>
      </c>
      <c r="F40" s="5">
        <f t="shared" si="0"/>
        <v>0.47648618819315885</v>
      </c>
      <c r="G40" s="6">
        <f t="shared" si="2"/>
        <v>1.3333333333333333</v>
      </c>
    </row>
    <row r="41" spans="1:7" x14ac:dyDescent="0.3">
      <c r="A41">
        <v>15</v>
      </c>
      <c r="B41">
        <v>65</v>
      </c>
      <c r="C41" t="s">
        <v>25</v>
      </c>
      <c r="D41" t="s">
        <v>38</v>
      </c>
      <c r="E41" s="4">
        <f>INDEX(matrix_connectors!$B$2:$W$26,MATCH($C41,matrix_connectors!$A$2:$A$26,0),MATCH($D41,matrix_connectors!$B$1:$W$1,0))</f>
        <v>2.823632412336988</v>
      </c>
      <c r="F41" s="5">
        <f t="shared" si="0"/>
        <v>0.51266908271555733</v>
      </c>
      <c r="G41" s="6">
        <f t="shared" si="2"/>
        <v>1.6666666666666667</v>
      </c>
    </row>
    <row r="42" spans="1:7" x14ac:dyDescent="0.3">
      <c r="A42">
        <v>16</v>
      </c>
      <c r="B42">
        <v>65</v>
      </c>
      <c r="C42" t="s">
        <v>26</v>
      </c>
      <c r="D42" t="s">
        <v>38</v>
      </c>
      <c r="E42" s="4">
        <f>INDEX(matrix_connectors!$B$2:$W$26,MATCH($C42,matrix_connectors!$A$2:$A$26,0),MATCH($D42,matrix_connectors!$B$1:$W$1,0))</f>
        <v>3.0530804116498471</v>
      </c>
      <c r="F42" s="5">
        <f t="shared" si="0"/>
        <v>0.55432850510520382</v>
      </c>
      <c r="G42" s="6">
        <f t="shared" ref="G42:G105" si="3">ROUNDUP(E42/40*60,0)/3</f>
        <v>1.6666666666666667</v>
      </c>
    </row>
    <row r="43" spans="1:7" x14ac:dyDescent="0.3">
      <c r="A43">
        <v>17</v>
      </c>
      <c r="B43">
        <v>65</v>
      </c>
      <c r="C43" t="s">
        <v>27</v>
      </c>
      <c r="D43" t="s">
        <v>38</v>
      </c>
      <c r="E43" s="4">
        <f>INDEX(matrix_connectors!$B$2:$W$26,MATCH($C43,matrix_connectors!$A$2:$A$26,0),MATCH($D43,matrix_connectors!$B$1:$W$1,0))</f>
        <v>6.6160108826996344</v>
      </c>
      <c r="F43" s="5">
        <f t="shared" si="0"/>
        <v>1.201227261611759</v>
      </c>
      <c r="G43" s="6">
        <f t="shared" si="3"/>
        <v>3.3333333333333335</v>
      </c>
    </row>
    <row r="44" spans="1:7" x14ac:dyDescent="0.3">
      <c r="A44">
        <v>18</v>
      </c>
      <c r="B44">
        <v>65</v>
      </c>
      <c r="C44" t="s">
        <v>28</v>
      </c>
      <c r="D44" t="s">
        <v>38</v>
      </c>
      <c r="E44" s="4">
        <f>INDEX(matrix_connectors!$B$2:$W$26,MATCH($C44,matrix_connectors!$A$2:$A$26,0),MATCH($D44,matrix_connectors!$B$1:$W$1,0))</f>
        <v>7.0888997735896941</v>
      </c>
      <c r="F44" s="5">
        <f t="shared" si="0"/>
        <v>1.2870867073596324</v>
      </c>
      <c r="G44" s="6">
        <f t="shared" si="3"/>
        <v>3.6666666666666665</v>
      </c>
    </row>
    <row r="45" spans="1:7" x14ac:dyDescent="0.3">
      <c r="A45">
        <v>19</v>
      </c>
      <c r="B45">
        <v>65</v>
      </c>
      <c r="C45" t="s">
        <v>29</v>
      </c>
      <c r="D45" t="s">
        <v>38</v>
      </c>
      <c r="E45" s="4">
        <f>INDEX(matrix_connectors!$B$2:$W$26,MATCH($C45,matrix_connectors!$A$2:$A$26,0),MATCH($D45,matrix_connectors!$B$1:$W$1,0))</f>
        <v>6.8695050767868269</v>
      </c>
      <c r="F45" s="5">
        <f t="shared" si="0"/>
        <v>1.2472525995376826</v>
      </c>
      <c r="G45" s="6">
        <f t="shared" si="3"/>
        <v>3.6666666666666665</v>
      </c>
    </row>
    <row r="46" spans="1:7" x14ac:dyDescent="0.3">
      <c r="A46">
        <v>20</v>
      </c>
      <c r="B46">
        <v>65</v>
      </c>
      <c r="C46" t="s">
        <v>19</v>
      </c>
      <c r="D46" t="s">
        <v>38</v>
      </c>
      <c r="E46" s="4">
        <f>INDEX(matrix_connectors!$B$2:$W$26,MATCH($C46,matrix_connectors!$A$2:$A$26,0),MATCH($D46,matrix_connectors!$B$1:$W$1,0))</f>
        <v>8.0633057736886062</v>
      </c>
      <c r="F46" s="5">
        <f t="shared" si="0"/>
        <v>1.4640034434335722</v>
      </c>
      <c r="G46" s="6">
        <f t="shared" si="3"/>
        <v>4.333333333333333</v>
      </c>
    </row>
    <row r="47" spans="1:7" x14ac:dyDescent="0.3">
      <c r="A47">
        <v>21</v>
      </c>
      <c r="B47">
        <v>65</v>
      </c>
      <c r="C47" t="s">
        <v>33</v>
      </c>
      <c r="D47" t="s">
        <v>38</v>
      </c>
      <c r="E47" s="4">
        <f>INDEX(matrix_connectors!$B$2:$W$26,MATCH($C47,matrix_connectors!$A$2:$A$26,0),MATCH($D47,matrix_connectors!$B$1:$W$1,0))</f>
        <v>6.162921385187385</v>
      </c>
      <c r="F47" s="5">
        <f t="shared" si="0"/>
        <v>1.1189626665239709</v>
      </c>
      <c r="G47" s="6">
        <f t="shared" si="3"/>
        <v>3.3333333333333335</v>
      </c>
    </row>
    <row r="48" spans="1:7" x14ac:dyDescent="0.3">
      <c r="A48">
        <v>22</v>
      </c>
      <c r="B48">
        <v>65</v>
      </c>
      <c r="C48" t="s">
        <v>34</v>
      </c>
      <c r="D48" t="s">
        <v>38</v>
      </c>
      <c r="E48" s="4">
        <f>INDEX(matrix_connectors!$B$2:$W$26,MATCH($C48,matrix_connectors!$A$2:$A$26,0),MATCH($D48,matrix_connectors!$B$1:$W$1,0))</f>
        <v>4.6737672171386535</v>
      </c>
      <c r="F48" s="5">
        <f t="shared" si="0"/>
        <v>0.84858636045099789</v>
      </c>
      <c r="G48" s="6">
        <f t="shared" si="3"/>
        <v>2.6666666666666665</v>
      </c>
    </row>
    <row r="49" spans="1:7" x14ac:dyDescent="0.3">
      <c r="A49">
        <v>23</v>
      </c>
      <c r="B49">
        <v>65</v>
      </c>
      <c r="C49" t="s">
        <v>35</v>
      </c>
      <c r="D49" t="s">
        <v>38</v>
      </c>
      <c r="E49" s="4">
        <f>INDEX(matrix_connectors!$B$2:$W$26,MATCH($C49,matrix_connectors!$A$2:$A$26,0),MATCH($D49,matrix_connectors!$B$1:$W$1,0))</f>
        <v>8.6855800036612401</v>
      </c>
      <c r="F49" s="5">
        <f t="shared" si="0"/>
        <v>1.5769858406052923</v>
      </c>
      <c r="G49" s="6">
        <f t="shared" si="3"/>
        <v>4.666666666666667</v>
      </c>
    </row>
    <row r="50" spans="1:7" x14ac:dyDescent="0.3">
      <c r="A50">
        <v>24</v>
      </c>
      <c r="B50">
        <v>65</v>
      </c>
      <c r="C50" t="s">
        <v>36</v>
      </c>
      <c r="D50" t="s">
        <v>38</v>
      </c>
      <c r="E50" s="4">
        <f>INDEX(matrix_connectors!$B$2:$W$26,MATCH($C50,matrix_connectors!$A$2:$A$26,0),MATCH($D50,matrix_connectors!$B$1:$W$1,0))</f>
        <v>8.5479588206776</v>
      </c>
      <c r="F50" s="5">
        <f t="shared" si="0"/>
        <v>1.5519988326172172</v>
      </c>
      <c r="G50" s="6">
        <f t="shared" si="3"/>
        <v>4.333333333333333</v>
      </c>
    </row>
    <row r="51" spans="1:7" x14ac:dyDescent="0.3">
      <c r="A51">
        <v>25</v>
      </c>
      <c r="B51">
        <v>65</v>
      </c>
      <c r="C51" t="s">
        <v>37</v>
      </c>
      <c r="D51" t="s">
        <v>38</v>
      </c>
      <c r="E51" s="4">
        <f>INDEX(matrix_connectors!$B$2:$W$26,MATCH($C51,matrix_connectors!$A$2:$A$26,0),MATCH($D51,matrix_connectors!$B$1:$W$1,0))</f>
        <v>9.0285103976237391</v>
      </c>
      <c r="F51" s="5">
        <f t="shared" si="0"/>
        <v>1.6392495438195962</v>
      </c>
      <c r="G51" s="6">
        <f t="shared" si="3"/>
        <v>4.666666666666667</v>
      </c>
    </row>
    <row r="52" spans="1:7" x14ac:dyDescent="0.3">
      <c r="A52">
        <v>1</v>
      </c>
      <c r="B52">
        <v>70</v>
      </c>
      <c r="C52" t="s">
        <v>0</v>
      </c>
      <c r="D52" t="s">
        <v>11</v>
      </c>
      <c r="E52" s="4">
        <f>INDEX(matrix_connectors!$B$2:$W$26,MATCH($C52,matrix_connectors!$A$2:$A$26,0),MATCH($D52,matrix_connectors!$B$1:$W$1,0))</f>
        <v>2.3429255216502289</v>
      </c>
      <c r="F52" s="5">
        <f t="shared" si="0"/>
        <v>0.42539017217937364</v>
      </c>
      <c r="G52" s="6">
        <f t="shared" si="3"/>
        <v>1.3333333333333333</v>
      </c>
    </row>
    <row r="53" spans="1:7" x14ac:dyDescent="0.3">
      <c r="A53">
        <v>2</v>
      </c>
      <c r="B53">
        <v>70</v>
      </c>
      <c r="C53" t="s">
        <v>1</v>
      </c>
      <c r="D53" t="s">
        <v>11</v>
      </c>
      <c r="E53" s="4">
        <f>INDEX(matrix_connectors!$B$2:$W$26,MATCH($C53,matrix_connectors!$A$2:$A$26,0),MATCH($D53,matrix_connectors!$B$1:$W$1,0))</f>
        <v>2.33413795650557</v>
      </c>
      <c r="F53" s="5">
        <f t="shared" si="0"/>
        <v>0.42379466954158979</v>
      </c>
      <c r="G53" s="6">
        <f t="shared" si="3"/>
        <v>1.3333333333333333</v>
      </c>
    </row>
    <row r="54" spans="1:7" x14ac:dyDescent="0.3">
      <c r="A54">
        <v>3</v>
      </c>
      <c r="B54">
        <v>70</v>
      </c>
      <c r="C54" t="s">
        <v>3</v>
      </c>
      <c r="D54" t="s">
        <v>11</v>
      </c>
      <c r="E54" s="4">
        <f>INDEX(matrix_connectors!$B$2:$W$26,MATCH($C54,matrix_connectors!$A$2:$A$26,0),MATCH($D54,matrix_connectors!$B$1:$W$1,0))</f>
        <v>5.9292916946292999</v>
      </c>
      <c r="F54" s="5">
        <f t="shared" si="0"/>
        <v>1.0765440008965985</v>
      </c>
      <c r="G54" s="6">
        <f t="shared" si="3"/>
        <v>3</v>
      </c>
    </row>
    <row r="55" spans="1:7" x14ac:dyDescent="0.3">
      <c r="A55">
        <v>4</v>
      </c>
      <c r="B55">
        <v>70</v>
      </c>
      <c r="C55" t="s">
        <v>4</v>
      </c>
      <c r="D55" t="s">
        <v>11</v>
      </c>
      <c r="E55" s="4">
        <f>INDEX(matrix_connectors!$B$2:$W$26,MATCH($C55,matrix_connectors!$A$2:$A$26,0),MATCH($D55,matrix_connectors!$B$1:$W$1,0))</f>
        <v>5.922837157984338</v>
      </c>
      <c r="F55" s="5">
        <f t="shared" si="0"/>
        <v>1.075372091491299</v>
      </c>
      <c r="G55" s="6">
        <f t="shared" si="3"/>
        <v>3</v>
      </c>
    </row>
    <row r="56" spans="1:7" x14ac:dyDescent="0.3">
      <c r="A56">
        <v>5</v>
      </c>
      <c r="B56">
        <v>70</v>
      </c>
      <c r="C56" t="s">
        <v>5</v>
      </c>
      <c r="D56" t="s">
        <v>11</v>
      </c>
      <c r="E56" s="4">
        <f>INDEX(matrix_connectors!$B$2:$W$26,MATCH($C56,matrix_connectors!$A$2:$A$26,0),MATCH($D56,matrix_connectors!$B$1:$W$1,0))</f>
        <v>7.9966117824988849</v>
      </c>
      <c r="F56" s="5">
        <f t="shared" si="0"/>
        <v>1.4518942371726995</v>
      </c>
      <c r="G56" s="6">
        <f t="shared" si="3"/>
        <v>4</v>
      </c>
    </row>
    <row r="57" spans="1:7" x14ac:dyDescent="0.3">
      <c r="A57">
        <v>6</v>
      </c>
      <c r="B57">
        <v>70</v>
      </c>
      <c r="C57" t="s">
        <v>14</v>
      </c>
      <c r="D57" t="s">
        <v>11</v>
      </c>
      <c r="E57" s="4">
        <f>INDEX(matrix_connectors!$B$2:$W$26,MATCH($C57,matrix_connectors!$A$2:$A$26,0),MATCH($D57,matrix_connectors!$B$1:$W$1,0))</f>
        <v>8.5739430835526296</v>
      </c>
      <c r="F57" s="5">
        <f t="shared" si="0"/>
        <v>1.5567166309237452</v>
      </c>
      <c r="G57" s="6">
        <f t="shared" si="3"/>
        <v>4.333333333333333</v>
      </c>
    </row>
    <row r="58" spans="1:7" x14ac:dyDescent="0.3">
      <c r="A58">
        <v>7</v>
      </c>
      <c r="B58">
        <v>70</v>
      </c>
      <c r="C58" t="s">
        <v>15</v>
      </c>
      <c r="D58" t="s">
        <v>11</v>
      </c>
      <c r="E58" s="4">
        <f>INDEX(matrix_connectors!$B$2:$W$26,MATCH($C58,matrix_connectors!$A$2:$A$26,0),MATCH($D58,matrix_connectors!$B$1:$W$1,0))</f>
        <v>5.691484867765177</v>
      </c>
      <c r="F58" s="5">
        <f t="shared" si="0"/>
        <v>1.0333669190430075</v>
      </c>
      <c r="G58" s="6">
        <f t="shared" si="3"/>
        <v>3</v>
      </c>
    </row>
    <row r="59" spans="1:7" x14ac:dyDescent="0.3">
      <c r="A59">
        <v>8</v>
      </c>
      <c r="B59">
        <v>70</v>
      </c>
      <c r="C59" t="s">
        <v>16</v>
      </c>
      <c r="D59" t="s">
        <v>11</v>
      </c>
      <c r="E59" s="4">
        <f>INDEX(matrix_connectors!$B$2:$W$26,MATCH($C59,matrix_connectors!$A$2:$A$26,0),MATCH($D59,matrix_connectors!$B$1:$W$1,0))</f>
        <v>11.061197945973122</v>
      </c>
      <c r="F59" s="5">
        <f t="shared" si="0"/>
        <v>2.0083117688834879</v>
      </c>
      <c r="G59" s="6">
        <f t="shared" si="3"/>
        <v>5.666666666666667</v>
      </c>
    </row>
    <row r="60" spans="1:7" x14ac:dyDescent="0.3">
      <c r="A60">
        <v>9</v>
      </c>
      <c r="B60">
        <v>70</v>
      </c>
      <c r="C60" t="s">
        <v>17</v>
      </c>
      <c r="D60" t="s">
        <v>11</v>
      </c>
      <c r="E60" s="4">
        <f>INDEX(matrix_connectors!$B$2:$W$26,MATCH($C60,matrix_connectors!$A$2:$A$26,0),MATCH($D60,matrix_connectors!$B$1:$W$1,0))</f>
        <v>10.487754764486057</v>
      </c>
      <c r="F60" s="5">
        <f t="shared" si="0"/>
        <v>1.9041953164168064</v>
      </c>
      <c r="G60" s="6">
        <f t="shared" si="3"/>
        <v>5.333333333333333</v>
      </c>
    </row>
    <row r="61" spans="1:7" x14ac:dyDescent="0.3">
      <c r="A61">
        <v>10</v>
      </c>
      <c r="B61">
        <v>70</v>
      </c>
      <c r="C61" t="s">
        <v>18</v>
      </c>
      <c r="D61" t="s">
        <v>11</v>
      </c>
      <c r="E61" s="4">
        <f>INDEX(matrix_connectors!$B$2:$W$26,MATCH($C61,matrix_connectors!$A$2:$A$26,0),MATCH($D61,matrix_connectors!$B$1:$W$1,0))</f>
        <v>5.0001599974400817</v>
      </c>
      <c r="F61" s="5">
        <f t="shared" si="0"/>
        <v>0.90784743372349996</v>
      </c>
      <c r="G61" s="6">
        <f t="shared" si="3"/>
        <v>2.6666666666666665</v>
      </c>
    </row>
    <row r="62" spans="1:7" x14ac:dyDescent="0.3">
      <c r="A62">
        <v>11</v>
      </c>
      <c r="B62">
        <v>70</v>
      </c>
      <c r="C62" t="s">
        <v>21</v>
      </c>
      <c r="D62" t="s">
        <v>11</v>
      </c>
      <c r="E62" s="4">
        <f>INDEX(matrix_connectors!$B$2:$W$26,MATCH($C62,matrix_connectors!$A$2:$A$26,0),MATCH($D62,matrix_connectors!$B$1:$W$1,0))</f>
        <v>4.5663990189207073</v>
      </c>
      <c r="F62" s="5">
        <f t="shared" si="0"/>
        <v>0.82909219561115644</v>
      </c>
      <c r="G62" s="6">
        <f t="shared" si="3"/>
        <v>2.3333333333333335</v>
      </c>
    </row>
    <row r="63" spans="1:7" x14ac:dyDescent="0.3">
      <c r="A63">
        <v>12</v>
      </c>
      <c r="B63">
        <v>70</v>
      </c>
      <c r="C63" t="s">
        <v>22</v>
      </c>
      <c r="D63" t="s">
        <v>11</v>
      </c>
      <c r="E63" s="4">
        <f>INDEX(matrix_connectors!$B$2:$W$26,MATCH($C63,matrix_connectors!$A$2:$A$26,0),MATCH($D63,matrix_connectors!$B$1:$W$1,0))</f>
        <v>1.3567977004697498</v>
      </c>
      <c r="F63" s="5">
        <f t="shared" si="0"/>
        <v>0.24634517917107285</v>
      </c>
      <c r="G63" s="6">
        <f t="shared" si="3"/>
        <v>1</v>
      </c>
    </row>
    <row r="64" spans="1:7" x14ac:dyDescent="0.3">
      <c r="A64">
        <v>13</v>
      </c>
      <c r="B64">
        <v>70</v>
      </c>
      <c r="C64" t="s">
        <v>23</v>
      </c>
      <c r="D64" t="s">
        <v>11</v>
      </c>
      <c r="E64" s="4">
        <f>INDEX(matrix_connectors!$B$2:$W$26,MATCH($C64,matrix_connectors!$A$2:$A$26,0),MATCH($D64,matrix_connectors!$B$1:$W$1,0))</f>
        <v>3.4300145772284991</v>
      </c>
      <c r="F64" s="5">
        <f t="shared" si="0"/>
        <v>0.62276605811920394</v>
      </c>
      <c r="G64" s="6">
        <f t="shared" si="3"/>
        <v>2</v>
      </c>
    </row>
    <row r="65" spans="1:7" x14ac:dyDescent="0.3">
      <c r="A65">
        <v>14</v>
      </c>
      <c r="B65">
        <v>70</v>
      </c>
      <c r="C65" t="s">
        <v>24</v>
      </c>
      <c r="D65" t="s">
        <v>11</v>
      </c>
      <c r="E65" s="4">
        <f>INDEX(matrix_connectors!$B$2:$W$26,MATCH($C65,matrix_connectors!$A$2:$A$26,0),MATCH($D65,matrix_connectors!$B$1:$W$1,0))</f>
        <v>3.6557899283191864</v>
      </c>
      <c r="F65" s="5">
        <f t="shared" si="0"/>
        <v>0.6637586609940398</v>
      </c>
      <c r="G65" s="6">
        <f t="shared" si="3"/>
        <v>2</v>
      </c>
    </row>
    <row r="66" spans="1:7" x14ac:dyDescent="0.3">
      <c r="A66">
        <v>15</v>
      </c>
      <c r="B66">
        <v>70</v>
      </c>
      <c r="C66" t="s">
        <v>25</v>
      </c>
      <c r="D66" t="s">
        <v>11</v>
      </c>
      <c r="E66" s="4">
        <f>INDEX(matrix_connectors!$B$2:$W$26,MATCH($C66,matrix_connectors!$A$2:$A$26,0),MATCH($D66,matrix_connectors!$B$1:$W$1,0))</f>
        <v>5.7815309391198451</v>
      </c>
      <c r="F66" s="5">
        <f t="shared" si="0"/>
        <v>1.0497160148395561</v>
      </c>
      <c r="G66" s="6">
        <f t="shared" si="3"/>
        <v>3</v>
      </c>
    </row>
    <row r="67" spans="1:7" x14ac:dyDescent="0.3">
      <c r="A67">
        <v>16</v>
      </c>
      <c r="B67">
        <v>70</v>
      </c>
      <c r="C67" t="s">
        <v>26</v>
      </c>
      <c r="D67" t="s">
        <v>11</v>
      </c>
      <c r="E67" s="4">
        <f>INDEX(matrix_connectors!$B$2:$W$26,MATCH($C67,matrix_connectors!$A$2:$A$26,0),MATCH($D67,matrix_connectors!$B$1:$W$1,0))</f>
        <v>7.6098948744381483</v>
      </c>
      <c r="F67" s="5">
        <f t="shared" ref="F67:F130" si="4">E67*12.8/100*149.9*3.7851/100/4</f>
        <v>1.3816804934644649</v>
      </c>
      <c r="G67" s="6">
        <f t="shared" si="3"/>
        <v>4</v>
      </c>
    </row>
    <row r="68" spans="1:7" x14ac:dyDescent="0.3">
      <c r="A68">
        <v>17</v>
      </c>
      <c r="B68">
        <v>70</v>
      </c>
      <c r="C68" t="s">
        <v>27</v>
      </c>
      <c r="D68" t="s">
        <v>11</v>
      </c>
      <c r="E68" s="4">
        <f>INDEX(matrix_connectors!$B$2:$W$26,MATCH($C68,matrix_connectors!$A$2:$A$26,0),MATCH($D68,matrix_connectors!$B$1:$W$1,0))</f>
        <v>10.527924771767701</v>
      </c>
      <c r="F68" s="5">
        <f t="shared" si="4"/>
        <v>1.9114887306359447</v>
      </c>
      <c r="G68" s="6">
        <f t="shared" si="3"/>
        <v>5.333333333333333</v>
      </c>
    </row>
    <row r="69" spans="1:7" x14ac:dyDescent="0.3">
      <c r="A69">
        <v>18</v>
      </c>
      <c r="B69">
        <v>70</v>
      </c>
      <c r="C69" t="s">
        <v>28</v>
      </c>
      <c r="D69" t="s">
        <v>11</v>
      </c>
      <c r="E69" s="4">
        <f>INDEX(matrix_connectors!$B$2:$W$26,MATCH($C69,matrix_connectors!$A$2:$A$26,0),MATCH($D69,matrix_connectors!$B$1:$W$1,0))</f>
        <v>9.9692778073439214</v>
      </c>
      <c r="F69" s="5">
        <f t="shared" si="4"/>
        <v>1.8100587337420044</v>
      </c>
      <c r="G69" s="6">
        <f t="shared" si="3"/>
        <v>5</v>
      </c>
    </row>
    <row r="70" spans="1:7" x14ac:dyDescent="0.3">
      <c r="A70">
        <v>19</v>
      </c>
      <c r="B70">
        <v>70</v>
      </c>
      <c r="C70" t="s">
        <v>29</v>
      </c>
      <c r="D70" t="s">
        <v>11</v>
      </c>
      <c r="E70" s="4">
        <f>INDEX(matrix_connectors!$B$2:$W$26,MATCH($C70,matrix_connectors!$A$2:$A$26,0),MATCH($D70,matrix_connectors!$B$1:$W$1,0))</f>
        <v>8.6420888678605934</v>
      </c>
      <c r="F70" s="5">
        <f t="shared" si="4"/>
        <v>1.5690894300811187</v>
      </c>
      <c r="G70" s="6">
        <f t="shared" si="3"/>
        <v>4.333333333333333</v>
      </c>
    </row>
    <row r="71" spans="1:7" x14ac:dyDescent="0.3">
      <c r="A71">
        <v>20</v>
      </c>
      <c r="B71">
        <v>70</v>
      </c>
      <c r="C71" t="s">
        <v>19</v>
      </c>
      <c r="D71" t="s">
        <v>11</v>
      </c>
      <c r="E71" s="4">
        <f>INDEX(matrix_connectors!$B$2:$W$26,MATCH($C71,matrix_connectors!$A$2:$A$26,0),MATCH($D71,matrix_connectors!$B$1:$W$1,0))</f>
        <v>8.5046163934653745</v>
      </c>
      <c r="F71" s="5">
        <f t="shared" si="4"/>
        <v>1.5441294221711288</v>
      </c>
      <c r="G71" s="6">
        <f t="shared" si="3"/>
        <v>4.333333333333333</v>
      </c>
    </row>
    <row r="72" spans="1:7" x14ac:dyDescent="0.3">
      <c r="A72">
        <v>21</v>
      </c>
      <c r="B72">
        <v>70</v>
      </c>
      <c r="C72" t="s">
        <v>33</v>
      </c>
      <c r="D72" t="s">
        <v>11</v>
      </c>
      <c r="E72" s="4">
        <f>INDEX(matrix_connectors!$B$2:$W$26,MATCH($C72,matrix_connectors!$A$2:$A$26,0),MATCH($D72,matrix_connectors!$B$1:$W$1,0))</f>
        <v>5.8313634769237295</v>
      </c>
      <c r="F72" s="5">
        <f t="shared" si="4"/>
        <v>1.0587637936275045</v>
      </c>
      <c r="G72" s="6">
        <f t="shared" si="3"/>
        <v>3</v>
      </c>
    </row>
    <row r="73" spans="1:7" x14ac:dyDescent="0.3">
      <c r="A73">
        <v>22</v>
      </c>
      <c r="B73">
        <v>70</v>
      </c>
      <c r="C73" t="s">
        <v>34</v>
      </c>
      <c r="D73" t="s">
        <v>11</v>
      </c>
      <c r="E73" s="4">
        <f>INDEX(matrix_connectors!$B$2:$W$26,MATCH($C73,matrix_connectors!$A$2:$A$26,0),MATCH($D73,matrix_connectors!$B$1:$W$1,0))</f>
        <v>9.2910548378534497</v>
      </c>
      <c r="F73" s="5">
        <f t="shared" si="4"/>
        <v>1.6869180777111004</v>
      </c>
      <c r="G73" s="6">
        <f t="shared" si="3"/>
        <v>4.666666666666667</v>
      </c>
    </row>
    <row r="74" spans="1:7" x14ac:dyDescent="0.3">
      <c r="A74">
        <v>23</v>
      </c>
      <c r="B74">
        <v>70</v>
      </c>
      <c r="C74" t="s">
        <v>35</v>
      </c>
      <c r="D74" t="s">
        <v>11</v>
      </c>
      <c r="E74" s="4">
        <f>INDEX(matrix_connectors!$B$2:$W$26,MATCH($C74,matrix_connectors!$A$2:$A$26,0),MATCH($D74,matrix_connectors!$B$1:$W$1,0))</f>
        <v>12.040386206430423</v>
      </c>
      <c r="F74" s="5">
        <f t="shared" si="4"/>
        <v>2.1860967897315118</v>
      </c>
      <c r="G74" s="6">
        <f t="shared" si="3"/>
        <v>6.333333333333333</v>
      </c>
    </row>
    <row r="75" spans="1:7" x14ac:dyDescent="0.3">
      <c r="A75">
        <v>24</v>
      </c>
      <c r="B75">
        <v>70</v>
      </c>
      <c r="C75" t="s">
        <v>36</v>
      </c>
      <c r="D75" t="s">
        <v>11</v>
      </c>
      <c r="E75" s="4">
        <f>INDEX(matrix_connectors!$B$2:$W$26,MATCH($C75,matrix_connectors!$A$2:$A$26,0),MATCH($D75,matrix_connectors!$B$1:$W$1,0))</f>
        <v>5.6325127607489707</v>
      </c>
      <c r="F75" s="5">
        <f t="shared" si="4"/>
        <v>1.0226597264645019</v>
      </c>
      <c r="G75" s="6">
        <f t="shared" si="3"/>
        <v>3</v>
      </c>
    </row>
    <row r="76" spans="1:7" x14ac:dyDescent="0.3">
      <c r="A76">
        <v>25</v>
      </c>
      <c r="B76">
        <v>70</v>
      </c>
      <c r="C76" t="s">
        <v>37</v>
      </c>
      <c r="D76" t="s">
        <v>11</v>
      </c>
      <c r="E76" s="4">
        <f>INDEX(matrix_connectors!$B$2:$W$26,MATCH($C76,matrix_connectors!$A$2:$A$26,0),MATCH($D76,matrix_connectors!$B$1:$W$1,0))</f>
        <v>4.4107595717744577</v>
      </c>
      <c r="F76" s="5">
        <f t="shared" si="4"/>
        <v>0.80083372533216401</v>
      </c>
      <c r="G76" s="6">
        <f t="shared" si="3"/>
        <v>2.3333333333333335</v>
      </c>
    </row>
    <row r="77" spans="1:7" x14ac:dyDescent="0.3">
      <c r="A77">
        <v>1</v>
      </c>
      <c r="B77">
        <v>75</v>
      </c>
      <c r="C77" t="s">
        <v>0</v>
      </c>
      <c r="D77" t="s">
        <v>39</v>
      </c>
      <c r="E77" s="4">
        <f>INDEX(matrix_connectors!$B$2:$W$26,MATCH($C77,matrix_connectors!$A$2:$A$26,0),MATCH($D77,matrix_connectors!$B$1:$W$1,0))</f>
        <v>9.7451988178794995</v>
      </c>
      <c r="F77" s="5">
        <f t="shared" si="4"/>
        <v>1.7693741285212155</v>
      </c>
      <c r="G77" s="6">
        <f t="shared" si="3"/>
        <v>5</v>
      </c>
    </row>
    <row r="78" spans="1:7" x14ac:dyDescent="0.3">
      <c r="A78">
        <v>2</v>
      </c>
      <c r="B78">
        <v>75</v>
      </c>
      <c r="C78" t="s">
        <v>1</v>
      </c>
      <c r="D78" t="s">
        <v>39</v>
      </c>
      <c r="E78" s="4">
        <f>INDEX(matrix_connectors!$B$2:$W$26,MATCH($C78,matrix_connectors!$A$2:$A$26,0),MATCH($D78,matrix_connectors!$B$1:$W$1,0))</f>
        <v>11.464902965136687</v>
      </c>
      <c r="F78" s="5">
        <f t="shared" si="4"/>
        <v>2.0816099365054388</v>
      </c>
      <c r="G78" s="6">
        <f t="shared" si="3"/>
        <v>6</v>
      </c>
    </row>
    <row r="79" spans="1:7" x14ac:dyDescent="0.3">
      <c r="A79">
        <v>3</v>
      </c>
      <c r="B79">
        <v>75</v>
      </c>
      <c r="C79" t="s">
        <v>3</v>
      </c>
      <c r="D79" t="s">
        <v>39</v>
      </c>
      <c r="E79" s="4">
        <f>INDEX(matrix_connectors!$B$2:$W$26,MATCH($C79,matrix_connectors!$A$2:$A$26,0),MATCH($D79,matrix_connectors!$B$1:$W$1,0))</f>
        <v>6.2050382754661566</v>
      </c>
      <c r="F79" s="5">
        <f t="shared" si="4"/>
        <v>1.1266095639783669</v>
      </c>
      <c r="G79" s="6">
        <f t="shared" si="3"/>
        <v>3.3333333333333335</v>
      </c>
    </row>
    <row r="80" spans="1:7" x14ac:dyDescent="0.3">
      <c r="A80">
        <v>4</v>
      </c>
      <c r="B80">
        <v>75</v>
      </c>
      <c r="C80" t="s">
        <v>4</v>
      </c>
      <c r="D80" t="s">
        <v>39</v>
      </c>
      <c r="E80" s="4">
        <f>INDEX(matrix_connectors!$B$2:$W$26,MATCH($C80,matrix_connectors!$A$2:$A$26,0),MATCH($D80,matrix_connectors!$B$1:$W$1,0))</f>
        <v>9.7516049961019249</v>
      </c>
      <c r="F80" s="5">
        <f t="shared" si="4"/>
        <v>1.7705372577935155</v>
      </c>
      <c r="G80" s="6">
        <f t="shared" si="3"/>
        <v>5</v>
      </c>
    </row>
    <row r="81" spans="1:7" x14ac:dyDescent="0.3">
      <c r="A81">
        <v>5</v>
      </c>
      <c r="B81">
        <v>75</v>
      </c>
      <c r="C81" t="s">
        <v>5</v>
      </c>
      <c r="D81" t="s">
        <v>39</v>
      </c>
      <c r="E81" s="4">
        <f>INDEX(matrix_connectors!$B$2:$W$26,MATCH($C81,matrix_connectors!$A$2:$A$26,0),MATCH($D81,matrix_connectors!$B$1:$W$1,0))</f>
        <v>5.3942932808663642</v>
      </c>
      <c r="F81" s="5">
        <f t="shared" si="4"/>
        <v>0.97940772181163227</v>
      </c>
      <c r="G81" s="6">
        <f t="shared" si="3"/>
        <v>3</v>
      </c>
    </row>
    <row r="82" spans="1:7" x14ac:dyDescent="0.3">
      <c r="A82">
        <v>6</v>
      </c>
      <c r="B82">
        <v>75</v>
      </c>
      <c r="C82" t="s">
        <v>14</v>
      </c>
      <c r="D82" t="s">
        <v>39</v>
      </c>
      <c r="E82" s="4">
        <f>INDEX(matrix_connectors!$B$2:$W$26,MATCH($C82,matrix_connectors!$A$2:$A$26,0),MATCH($D82,matrix_connectors!$B$1:$W$1,0))</f>
        <v>11.766838997793759</v>
      </c>
      <c r="F82" s="5">
        <f t="shared" si="4"/>
        <v>2.1364305527530623</v>
      </c>
      <c r="G82" s="6">
        <f t="shared" si="3"/>
        <v>6</v>
      </c>
    </row>
    <row r="83" spans="1:7" x14ac:dyDescent="0.3">
      <c r="A83">
        <v>7</v>
      </c>
      <c r="B83">
        <v>75</v>
      </c>
      <c r="C83" t="s">
        <v>15</v>
      </c>
      <c r="D83" t="s">
        <v>39</v>
      </c>
      <c r="E83" s="4">
        <f>INDEX(matrix_connectors!$B$2:$W$26,MATCH($C83,matrix_connectors!$A$2:$A$26,0),MATCH($D83,matrix_connectors!$B$1:$W$1,0))</f>
        <v>12.636771739649333</v>
      </c>
      <c r="F83" s="5">
        <f t="shared" si="4"/>
        <v>2.2943787399330655</v>
      </c>
      <c r="G83" s="6">
        <f t="shared" si="3"/>
        <v>6.333333333333333</v>
      </c>
    </row>
    <row r="84" spans="1:7" x14ac:dyDescent="0.3">
      <c r="A84">
        <v>8</v>
      </c>
      <c r="B84">
        <v>75</v>
      </c>
      <c r="C84" t="s">
        <v>16</v>
      </c>
      <c r="D84" t="s">
        <v>39</v>
      </c>
      <c r="E84" s="4">
        <f>INDEX(matrix_connectors!$B$2:$W$26,MATCH($C84,matrix_connectors!$A$2:$A$26,0),MATCH($D84,matrix_connectors!$B$1:$W$1,0))</f>
        <v>10.325274814744642</v>
      </c>
      <c r="F84" s="5">
        <f t="shared" si="4"/>
        <v>1.8746948593354762</v>
      </c>
      <c r="G84" s="6">
        <f t="shared" si="3"/>
        <v>5.333333333333333</v>
      </c>
    </row>
    <row r="85" spans="1:7" x14ac:dyDescent="0.3">
      <c r="A85">
        <v>9</v>
      </c>
      <c r="B85">
        <v>75</v>
      </c>
      <c r="C85" t="s">
        <v>17</v>
      </c>
      <c r="D85" t="s">
        <v>39</v>
      </c>
      <c r="E85" s="4">
        <f>INDEX(matrix_connectors!$B$2:$W$26,MATCH($C85,matrix_connectors!$A$2:$A$26,0),MATCH($D85,matrix_connectors!$B$1:$W$1,0))</f>
        <v>1.500133327407934</v>
      </c>
      <c r="F85" s="5">
        <f t="shared" si="4"/>
        <v>0.27236972261440273</v>
      </c>
      <c r="G85" s="6">
        <f t="shared" si="3"/>
        <v>1</v>
      </c>
    </row>
    <row r="86" spans="1:7" x14ac:dyDescent="0.3">
      <c r="A86">
        <v>10</v>
      </c>
      <c r="B86">
        <v>75</v>
      </c>
      <c r="C86" t="s">
        <v>18</v>
      </c>
      <c r="D86" t="s">
        <v>39</v>
      </c>
      <c r="E86" s="4">
        <f>INDEX(matrix_connectors!$B$2:$W$26,MATCH($C86,matrix_connectors!$A$2:$A$26,0),MATCH($D86,matrix_connectors!$B$1:$W$1,0))</f>
        <v>7.9816915500412566</v>
      </c>
      <c r="F86" s="5">
        <f t="shared" si="4"/>
        <v>1.4491852649089818</v>
      </c>
      <c r="G86" s="6">
        <f t="shared" si="3"/>
        <v>4</v>
      </c>
    </row>
    <row r="87" spans="1:7" x14ac:dyDescent="0.3">
      <c r="A87">
        <v>11</v>
      </c>
      <c r="B87">
        <v>75</v>
      </c>
      <c r="C87" t="s">
        <v>21</v>
      </c>
      <c r="D87" t="s">
        <v>39</v>
      </c>
      <c r="E87" s="4">
        <f>INDEX(matrix_connectors!$B$2:$W$26,MATCH($C87,matrix_connectors!$A$2:$A$26,0),MATCH($D87,matrix_connectors!$B$1:$W$1,0))</f>
        <v>15.351254020437549</v>
      </c>
      <c r="F87" s="5">
        <f t="shared" si="4"/>
        <v>2.7872301234414238</v>
      </c>
      <c r="G87" s="6">
        <f t="shared" si="3"/>
        <v>8</v>
      </c>
    </row>
    <row r="88" spans="1:7" x14ac:dyDescent="0.3">
      <c r="A88">
        <v>12</v>
      </c>
      <c r="B88">
        <v>75</v>
      </c>
      <c r="C88" t="s">
        <v>22</v>
      </c>
      <c r="D88" t="s">
        <v>39</v>
      </c>
      <c r="E88" s="4">
        <f>INDEX(matrix_connectors!$B$2:$W$26,MATCH($C88,matrix_connectors!$A$2:$A$26,0),MATCH($D88,matrix_connectors!$B$1:$W$1,0))</f>
        <v>13.278241600452978</v>
      </c>
      <c r="F88" s="5">
        <f t="shared" si="4"/>
        <v>2.4108463664169593</v>
      </c>
      <c r="G88" s="6">
        <f t="shared" si="3"/>
        <v>6.666666666666667</v>
      </c>
    </row>
    <row r="89" spans="1:7" x14ac:dyDescent="0.3">
      <c r="A89">
        <v>13</v>
      </c>
      <c r="B89">
        <v>75</v>
      </c>
      <c r="C89" t="s">
        <v>23</v>
      </c>
      <c r="D89" t="s">
        <v>39</v>
      </c>
      <c r="E89" s="4">
        <f>INDEX(matrix_connectors!$B$2:$W$26,MATCH($C89,matrix_connectors!$A$2:$A$26,0),MATCH($D89,matrix_connectors!$B$1:$W$1,0))</f>
        <v>13.126370404647281</v>
      </c>
      <c r="F89" s="5">
        <f t="shared" si="4"/>
        <v>2.3832720737064643</v>
      </c>
      <c r="G89" s="6">
        <f t="shared" si="3"/>
        <v>6.666666666666667</v>
      </c>
    </row>
    <row r="90" spans="1:7" x14ac:dyDescent="0.3">
      <c r="A90">
        <v>14</v>
      </c>
      <c r="B90">
        <v>75</v>
      </c>
      <c r="C90" t="s">
        <v>24</v>
      </c>
      <c r="D90" t="s">
        <v>39</v>
      </c>
      <c r="E90" s="4">
        <f>INDEX(matrix_connectors!$B$2:$W$26,MATCH($C90,matrix_connectors!$A$2:$A$26,0),MATCH($D90,matrix_connectors!$B$1:$W$1,0))</f>
        <v>9.5971349891517104</v>
      </c>
      <c r="F90" s="5">
        <f t="shared" si="4"/>
        <v>1.7424911153763125</v>
      </c>
      <c r="G90" s="6">
        <f t="shared" si="3"/>
        <v>5</v>
      </c>
    </row>
    <row r="91" spans="1:7" x14ac:dyDescent="0.3">
      <c r="A91">
        <v>15</v>
      </c>
      <c r="B91">
        <v>75</v>
      </c>
      <c r="C91" t="s">
        <v>25</v>
      </c>
      <c r="D91" t="s">
        <v>39</v>
      </c>
      <c r="E91" s="4">
        <f>INDEX(matrix_connectors!$B$2:$W$26,MATCH($C91,matrix_connectors!$A$2:$A$26,0),MATCH($D91,matrix_connectors!$B$1:$W$1,0))</f>
        <v>8.1360002458210392</v>
      </c>
      <c r="F91" s="5">
        <f t="shared" si="4"/>
        <v>1.4772021190769717</v>
      </c>
      <c r="G91" s="6">
        <f t="shared" si="3"/>
        <v>4.333333333333333</v>
      </c>
    </row>
    <row r="92" spans="1:7" x14ac:dyDescent="0.3">
      <c r="A92">
        <v>16</v>
      </c>
      <c r="B92">
        <v>75</v>
      </c>
      <c r="C92" t="s">
        <v>26</v>
      </c>
      <c r="D92" t="s">
        <v>39</v>
      </c>
      <c r="E92" s="4">
        <f>INDEX(matrix_connectors!$B$2:$W$26,MATCH($C92,matrix_connectors!$A$2:$A$26,0),MATCH($D92,matrix_connectors!$B$1:$W$1,0))</f>
        <v>4.3491263490498877</v>
      </c>
      <c r="F92" s="5">
        <f t="shared" si="4"/>
        <v>0.7896433708012579</v>
      </c>
      <c r="G92" s="6">
        <f t="shared" si="3"/>
        <v>2.3333333333333335</v>
      </c>
    </row>
    <row r="93" spans="1:7" x14ac:dyDescent="0.3">
      <c r="A93">
        <v>17</v>
      </c>
      <c r="B93">
        <v>75</v>
      </c>
      <c r="C93" t="s">
        <v>27</v>
      </c>
      <c r="D93" t="s">
        <v>39</v>
      </c>
      <c r="E93" s="4">
        <f>INDEX(matrix_connectors!$B$2:$W$26,MATCH($C93,matrix_connectors!$A$2:$A$26,0),MATCH($D93,matrix_connectors!$B$1:$W$1,0))</f>
        <v>3.4541858664524701</v>
      </c>
      <c r="F93" s="5">
        <f t="shared" si="4"/>
        <v>0.62715468626370419</v>
      </c>
      <c r="G93" s="6">
        <f t="shared" si="3"/>
        <v>2</v>
      </c>
    </row>
    <row r="94" spans="1:7" x14ac:dyDescent="0.3">
      <c r="A94">
        <v>18</v>
      </c>
      <c r="B94">
        <v>75</v>
      </c>
      <c r="C94" t="s">
        <v>28</v>
      </c>
      <c r="D94" t="s">
        <v>39</v>
      </c>
      <c r="E94" s="4">
        <f>INDEX(matrix_connectors!$B$2:$W$26,MATCH($C94,matrix_connectors!$A$2:$A$26,0),MATCH($D94,matrix_connectors!$B$1:$W$1,0))</f>
        <v>6.2576752871973156</v>
      </c>
      <c r="F94" s="5">
        <f t="shared" si="4"/>
        <v>1.1361665333640407</v>
      </c>
      <c r="G94" s="6">
        <f t="shared" si="3"/>
        <v>3.3333333333333335</v>
      </c>
    </row>
    <row r="95" spans="1:7" x14ac:dyDescent="0.3">
      <c r="A95">
        <v>19</v>
      </c>
      <c r="B95">
        <v>75</v>
      </c>
      <c r="C95" t="s">
        <v>29</v>
      </c>
      <c r="D95" t="s">
        <v>39</v>
      </c>
      <c r="E95" s="4">
        <f>INDEX(matrix_connectors!$B$2:$W$26,MATCH($C95,matrix_connectors!$A$2:$A$26,0),MATCH($D95,matrix_connectors!$B$1:$W$1,0))</f>
        <v>8.263467795060377</v>
      </c>
      <c r="F95" s="5">
        <f t="shared" si="4"/>
        <v>1.5003455959895511</v>
      </c>
      <c r="G95" s="6">
        <f t="shared" si="3"/>
        <v>4.333333333333333</v>
      </c>
    </row>
    <row r="96" spans="1:7" x14ac:dyDescent="0.3">
      <c r="A96">
        <v>20</v>
      </c>
      <c r="B96">
        <v>75</v>
      </c>
      <c r="C96" t="s">
        <v>19</v>
      </c>
      <c r="D96" t="s">
        <v>39</v>
      </c>
      <c r="E96" s="4">
        <f>INDEX(matrix_connectors!$B$2:$W$26,MATCH($C96,matrix_connectors!$A$2:$A$26,0),MATCH($D96,matrix_connectors!$B$1:$W$1,0))</f>
        <v>10.662818576717886</v>
      </c>
      <c r="F96" s="5">
        <f t="shared" si="4"/>
        <v>1.9359805458402419</v>
      </c>
      <c r="G96" s="6">
        <f t="shared" si="3"/>
        <v>5.333333333333333</v>
      </c>
    </row>
    <row r="97" spans="1:7" x14ac:dyDescent="0.3">
      <c r="A97">
        <v>21</v>
      </c>
      <c r="B97">
        <v>75</v>
      </c>
      <c r="C97" t="s">
        <v>33</v>
      </c>
      <c r="D97" t="s">
        <v>39</v>
      </c>
      <c r="E97" s="4">
        <f>INDEX(matrix_connectors!$B$2:$W$26,MATCH($C97,matrix_connectors!$A$2:$A$26,0),MATCH($D97,matrix_connectors!$B$1:$W$1,0))</f>
        <v>12.313415448201201</v>
      </c>
      <c r="F97" s="5">
        <f t="shared" si="4"/>
        <v>2.2356689827413301</v>
      </c>
      <c r="G97" s="6">
        <f t="shared" si="3"/>
        <v>6.333333333333333</v>
      </c>
    </row>
    <row r="98" spans="1:7" x14ac:dyDescent="0.3">
      <c r="A98">
        <v>22</v>
      </c>
      <c r="B98">
        <v>75</v>
      </c>
      <c r="C98" t="s">
        <v>34</v>
      </c>
      <c r="D98" t="s">
        <v>39</v>
      </c>
      <c r="E98" s="4">
        <f>INDEX(matrix_connectors!$B$2:$W$26,MATCH($C98,matrix_connectors!$A$2:$A$26,0),MATCH($D98,matrix_connectors!$B$1:$W$1,0))</f>
        <v>3.2203881753602315</v>
      </c>
      <c r="F98" s="5">
        <f t="shared" si="4"/>
        <v>0.58470551784164682</v>
      </c>
      <c r="G98" s="6">
        <f t="shared" si="3"/>
        <v>1.6666666666666667</v>
      </c>
    </row>
    <row r="99" spans="1:7" x14ac:dyDescent="0.3">
      <c r="A99">
        <v>23</v>
      </c>
      <c r="B99">
        <v>75</v>
      </c>
      <c r="C99" t="s">
        <v>35</v>
      </c>
      <c r="D99" t="s">
        <v>39</v>
      </c>
      <c r="E99" s="4">
        <f>INDEX(matrix_connectors!$B$2:$W$26,MATCH($C99,matrix_connectors!$A$2:$A$26,0),MATCH($D99,matrix_connectors!$B$1:$W$1,0))</f>
        <v>5.5458182444072222</v>
      </c>
      <c r="F99" s="5">
        <f t="shared" si="4"/>
        <v>1.0069191513190963</v>
      </c>
      <c r="G99" s="6">
        <f t="shared" si="3"/>
        <v>3</v>
      </c>
    </row>
    <row r="100" spans="1:7" x14ac:dyDescent="0.3">
      <c r="A100">
        <v>24</v>
      </c>
      <c r="B100">
        <v>75</v>
      </c>
      <c r="C100" t="s">
        <v>36</v>
      </c>
      <c r="D100" t="s">
        <v>39</v>
      </c>
      <c r="E100" s="4">
        <f>INDEX(matrix_connectors!$B$2:$W$26,MATCH($C100,matrix_connectors!$A$2:$A$26,0),MATCH($D100,matrix_connectors!$B$1:$W$1,0))</f>
        <v>14.388307753172366</v>
      </c>
      <c r="F100" s="5">
        <f t="shared" si="4"/>
        <v>2.612394058595922</v>
      </c>
      <c r="G100" s="6">
        <f t="shared" si="3"/>
        <v>7.333333333333333</v>
      </c>
    </row>
    <row r="101" spans="1:7" x14ac:dyDescent="0.3">
      <c r="A101">
        <v>25</v>
      </c>
      <c r="B101">
        <v>75</v>
      </c>
      <c r="C101" t="s">
        <v>37</v>
      </c>
      <c r="D101" t="s">
        <v>39</v>
      </c>
      <c r="E101" s="4">
        <f>INDEX(matrix_connectors!$B$2:$W$26,MATCH($C101,matrix_connectors!$A$2:$A$26,0),MATCH($D101,matrix_connectors!$B$1:$W$1,0))</f>
        <v>16.333750334812887</v>
      </c>
      <c r="F101" s="5">
        <f t="shared" si="4"/>
        <v>2.9656157667218594</v>
      </c>
      <c r="G101" s="6">
        <f t="shared" si="3"/>
        <v>8.3333333333333339</v>
      </c>
    </row>
    <row r="102" spans="1:7" x14ac:dyDescent="0.3">
      <c r="A102">
        <v>1</v>
      </c>
      <c r="B102">
        <v>80</v>
      </c>
      <c r="C102" t="s">
        <v>0</v>
      </c>
      <c r="D102" t="s">
        <v>12</v>
      </c>
      <c r="E102" s="4">
        <f>INDEX(matrix_connectors!$B$2:$W$26,MATCH($C102,matrix_connectors!$A$2:$A$26,0),MATCH($D102,matrix_connectors!$B$1:$W$1,0))</f>
        <v>6.4103822038939304</v>
      </c>
      <c r="F102" s="5">
        <f t="shared" si="4"/>
        <v>1.1638925626322694</v>
      </c>
      <c r="G102" s="6">
        <f t="shared" si="3"/>
        <v>3.3333333333333335</v>
      </c>
    </row>
    <row r="103" spans="1:7" x14ac:dyDescent="0.3">
      <c r="A103">
        <v>2</v>
      </c>
      <c r="B103">
        <v>80</v>
      </c>
      <c r="C103" t="s">
        <v>1</v>
      </c>
      <c r="D103" t="s">
        <v>12</v>
      </c>
      <c r="E103" s="4">
        <f>INDEX(matrix_connectors!$B$2:$W$26,MATCH($C103,matrix_connectors!$A$2:$A$26,0),MATCH($D103,matrix_connectors!$B$1:$W$1,0))</f>
        <v>6.0035073082324137</v>
      </c>
      <c r="F103" s="5">
        <f t="shared" si="4"/>
        <v>1.0900188605783481</v>
      </c>
      <c r="G103" s="6">
        <f t="shared" si="3"/>
        <v>3.3333333333333335</v>
      </c>
    </row>
    <row r="104" spans="1:7" x14ac:dyDescent="0.3">
      <c r="A104">
        <v>3</v>
      </c>
      <c r="B104">
        <v>80</v>
      </c>
      <c r="C104" t="s">
        <v>3</v>
      </c>
      <c r="D104" t="s">
        <v>12</v>
      </c>
      <c r="E104" s="4">
        <f>INDEX(matrix_connectors!$B$2:$W$26,MATCH($C104,matrix_connectors!$A$2:$A$26,0),MATCH($D104,matrix_connectors!$B$1:$W$1,0))</f>
        <v>3.0972568508278417</v>
      </c>
      <c r="F104" s="5">
        <f t="shared" si="4"/>
        <v>0.56234934183029206</v>
      </c>
      <c r="G104" s="6">
        <f t="shared" si="3"/>
        <v>1.6666666666666667</v>
      </c>
    </row>
    <row r="105" spans="1:7" x14ac:dyDescent="0.3">
      <c r="A105">
        <v>4</v>
      </c>
      <c r="B105">
        <v>80</v>
      </c>
      <c r="C105" t="s">
        <v>4</v>
      </c>
      <c r="D105" t="s">
        <v>12</v>
      </c>
      <c r="E105" s="4">
        <f>INDEX(matrix_connectors!$B$2:$W$26,MATCH($C105,matrix_connectors!$A$2:$A$26,0),MATCH($D105,matrix_connectors!$B$1:$W$1,0))</f>
        <v>3.0088702198665862</v>
      </c>
      <c r="F105" s="5">
        <f t="shared" si="4"/>
        <v>0.54630154013300181</v>
      </c>
      <c r="G105" s="6">
        <f t="shared" si="3"/>
        <v>1.6666666666666667</v>
      </c>
    </row>
    <row r="106" spans="1:7" x14ac:dyDescent="0.3">
      <c r="A106">
        <v>5</v>
      </c>
      <c r="B106">
        <v>80</v>
      </c>
      <c r="C106" t="s">
        <v>5</v>
      </c>
      <c r="D106" t="s">
        <v>12</v>
      </c>
      <c r="E106" s="4">
        <f>INDEX(matrix_connectors!$B$2:$W$26,MATCH($C106,matrix_connectors!$A$2:$A$26,0),MATCH($D106,matrix_connectors!$B$1:$W$1,0))</f>
        <v>1.5673225577397907</v>
      </c>
      <c r="F106" s="5">
        <f t="shared" si="4"/>
        <v>0.28456884631481671</v>
      </c>
      <c r="G106" s="6">
        <f t="shared" ref="G106:G169" si="5">ROUNDUP(E106/40*60,0)/3</f>
        <v>1</v>
      </c>
    </row>
    <row r="107" spans="1:7" x14ac:dyDescent="0.3">
      <c r="A107">
        <v>6</v>
      </c>
      <c r="B107">
        <v>80</v>
      </c>
      <c r="C107" t="s">
        <v>14</v>
      </c>
      <c r="D107" t="s">
        <v>12</v>
      </c>
      <c r="E107" s="4">
        <f>INDEX(matrix_connectors!$B$2:$W$26,MATCH($C107,matrix_connectors!$A$2:$A$26,0),MATCH($D107,matrix_connectors!$B$1:$W$1,0))</f>
        <v>4.9309836746839872</v>
      </c>
      <c r="F107" s="5">
        <f t="shared" si="4"/>
        <v>0.89528752621639984</v>
      </c>
      <c r="G107" s="6">
        <f t="shared" si="5"/>
        <v>2.6666666666666665</v>
      </c>
    </row>
    <row r="108" spans="1:7" x14ac:dyDescent="0.3">
      <c r="A108">
        <v>7</v>
      </c>
      <c r="B108">
        <v>80</v>
      </c>
      <c r="C108" t="s">
        <v>15</v>
      </c>
      <c r="D108" t="s">
        <v>12</v>
      </c>
      <c r="E108" s="4">
        <f>INDEX(matrix_connectors!$B$2:$W$26,MATCH($C108,matrix_connectors!$A$2:$A$26,0),MATCH($D108,matrix_connectors!$B$1:$W$1,0))</f>
        <v>5.9477138465127926</v>
      </c>
      <c r="F108" s="5">
        <f t="shared" si="4"/>
        <v>1.0798887945271336</v>
      </c>
      <c r="G108" s="6">
        <f t="shared" si="5"/>
        <v>3</v>
      </c>
    </row>
    <row r="109" spans="1:7" x14ac:dyDescent="0.3">
      <c r="A109">
        <v>8</v>
      </c>
      <c r="B109">
        <v>80</v>
      </c>
      <c r="C109" t="s">
        <v>16</v>
      </c>
      <c r="D109" t="s">
        <v>12</v>
      </c>
      <c r="E109" s="4">
        <f>INDEX(matrix_connectors!$B$2:$W$26,MATCH($C109,matrix_connectors!$A$2:$A$26,0),MATCH($D109,matrix_connectors!$B$1:$W$1,0))</f>
        <v>4.7307716072539368</v>
      </c>
      <c r="F109" s="5">
        <f t="shared" si="4"/>
        <v>0.85893628711407044</v>
      </c>
      <c r="G109" s="6">
        <f t="shared" si="5"/>
        <v>2.6666666666666665</v>
      </c>
    </row>
    <row r="110" spans="1:7" x14ac:dyDescent="0.3">
      <c r="A110">
        <v>9</v>
      </c>
      <c r="B110">
        <v>80</v>
      </c>
      <c r="C110" t="s">
        <v>17</v>
      </c>
      <c r="D110" t="s">
        <v>12</v>
      </c>
      <c r="E110" s="4">
        <f>INDEX(matrix_connectors!$B$2:$W$26,MATCH($C110,matrix_connectors!$A$2:$A$26,0),MATCH($D110,matrix_connectors!$B$1:$W$1,0))</f>
        <v>5.5688149547278014</v>
      </c>
      <c r="F110" s="5">
        <f t="shared" si="4"/>
        <v>1.0110945185992053</v>
      </c>
      <c r="G110" s="6">
        <f t="shared" si="5"/>
        <v>3</v>
      </c>
    </row>
    <row r="111" spans="1:7" x14ac:dyDescent="0.3">
      <c r="A111">
        <v>10</v>
      </c>
      <c r="B111">
        <v>80</v>
      </c>
      <c r="C111" t="s">
        <v>18</v>
      </c>
      <c r="D111" t="s">
        <v>12</v>
      </c>
      <c r="E111" s="4">
        <f>INDEX(matrix_connectors!$B$2:$W$26,MATCH($C111,matrix_connectors!$A$2:$A$26,0),MATCH($D111,matrix_connectors!$B$1:$W$1,0))</f>
        <v>2.6305322655310657</v>
      </c>
      <c r="F111" s="5">
        <f t="shared" si="4"/>
        <v>0.47760911007085427</v>
      </c>
      <c r="G111" s="6">
        <f t="shared" si="5"/>
        <v>1.3333333333333333</v>
      </c>
    </row>
    <row r="112" spans="1:7" x14ac:dyDescent="0.3">
      <c r="A112">
        <v>11</v>
      </c>
      <c r="B112">
        <v>80</v>
      </c>
      <c r="C112" t="s">
        <v>21</v>
      </c>
      <c r="D112" t="s">
        <v>12</v>
      </c>
      <c r="E112" s="4">
        <f>INDEX(matrix_connectors!$B$2:$W$26,MATCH($C112,matrix_connectors!$A$2:$A$26,0),MATCH($D112,matrix_connectors!$B$1:$W$1,0))</f>
        <v>9.4406832379865389</v>
      </c>
      <c r="F112" s="5">
        <f t="shared" si="4"/>
        <v>1.7140851601929654</v>
      </c>
      <c r="G112" s="6">
        <f t="shared" si="5"/>
        <v>5</v>
      </c>
    </row>
    <row r="113" spans="1:7" x14ac:dyDescent="0.3">
      <c r="A113">
        <v>12</v>
      </c>
      <c r="B113">
        <v>80</v>
      </c>
      <c r="C113" t="s">
        <v>22</v>
      </c>
      <c r="D113" t="s">
        <v>12</v>
      </c>
      <c r="E113" s="4">
        <f>INDEX(matrix_connectors!$B$2:$W$26,MATCH($C113,matrix_connectors!$A$2:$A$26,0),MATCH($D113,matrix_connectors!$B$1:$W$1,0))</f>
        <v>8.8701409233450192</v>
      </c>
      <c r="F113" s="5">
        <f t="shared" si="4"/>
        <v>1.6104953997766689</v>
      </c>
      <c r="G113" s="6">
        <f t="shared" si="5"/>
        <v>4.666666666666667</v>
      </c>
    </row>
    <row r="114" spans="1:7" x14ac:dyDescent="0.3">
      <c r="A114">
        <v>13</v>
      </c>
      <c r="B114">
        <v>80</v>
      </c>
      <c r="C114" t="s">
        <v>23</v>
      </c>
      <c r="D114" t="s">
        <v>12</v>
      </c>
      <c r="E114" s="4">
        <f>INDEX(matrix_connectors!$B$2:$W$26,MATCH($C114,matrix_connectors!$A$2:$A$26,0),MATCH($D114,matrix_connectors!$B$1:$W$1,0))</f>
        <v>7.1839056229880978</v>
      </c>
      <c r="F114" s="5">
        <f t="shared" si="4"/>
        <v>1.3043363186939141</v>
      </c>
      <c r="G114" s="6">
        <f t="shared" si="5"/>
        <v>3.6666666666666665</v>
      </c>
    </row>
    <row r="115" spans="1:7" x14ac:dyDescent="0.3">
      <c r="A115">
        <v>14</v>
      </c>
      <c r="B115">
        <v>80</v>
      </c>
      <c r="C115" t="s">
        <v>24</v>
      </c>
      <c r="D115" t="s">
        <v>12</v>
      </c>
      <c r="E115" s="4">
        <f>INDEX(matrix_connectors!$B$2:$W$26,MATCH($C115,matrix_connectors!$A$2:$A$26,0),MATCH($D115,matrix_connectors!$B$1:$W$1,0))</f>
        <v>7.5961371762231895</v>
      </c>
      <c r="F115" s="5">
        <f t="shared" si="4"/>
        <v>1.3791825951922518</v>
      </c>
      <c r="G115" s="6">
        <f t="shared" si="5"/>
        <v>4</v>
      </c>
    </row>
    <row r="116" spans="1:7" x14ac:dyDescent="0.3">
      <c r="A116">
        <v>15</v>
      </c>
      <c r="B116">
        <v>80</v>
      </c>
      <c r="C116" t="s">
        <v>25</v>
      </c>
      <c r="D116" t="s">
        <v>12</v>
      </c>
      <c r="E116" s="4">
        <f>INDEX(matrix_connectors!$B$2:$W$26,MATCH($C116,matrix_connectors!$A$2:$A$26,0),MATCH($D116,matrix_connectors!$B$1:$W$1,0))</f>
        <v>7.8433666240970785</v>
      </c>
      <c r="F116" s="5">
        <f t="shared" si="4"/>
        <v>1.424070482761469</v>
      </c>
      <c r="G116" s="6">
        <f t="shared" si="5"/>
        <v>4</v>
      </c>
    </row>
    <row r="117" spans="1:7" x14ac:dyDescent="0.3">
      <c r="A117">
        <v>16</v>
      </c>
      <c r="B117">
        <v>80</v>
      </c>
      <c r="C117" t="s">
        <v>26</v>
      </c>
      <c r="D117" t="s">
        <v>12</v>
      </c>
      <c r="E117" s="4">
        <f>INDEX(matrix_connectors!$B$2:$W$26,MATCH($C117,matrix_connectors!$A$2:$A$26,0),MATCH($D117,matrix_connectors!$B$1:$W$1,0))</f>
        <v>4.6251702671361192</v>
      </c>
      <c r="F117" s="5">
        <f t="shared" si="4"/>
        <v>0.83976291952727211</v>
      </c>
      <c r="G117" s="6">
        <f t="shared" si="5"/>
        <v>2.3333333333333335</v>
      </c>
    </row>
    <row r="118" spans="1:7" x14ac:dyDescent="0.3">
      <c r="A118">
        <v>17</v>
      </c>
      <c r="B118">
        <v>80</v>
      </c>
      <c r="C118" t="s">
        <v>27</v>
      </c>
      <c r="D118" t="s">
        <v>12</v>
      </c>
      <c r="E118" s="4">
        <f>INDEX(matrix_connectors!$B$2:$W$26,MATCH($C118,matrix_connectors!$A$2:$A$26,0),MATCH($D118,matrix_connectors!$B$1:$W$1,0))</f>
        <v>3.9126078259902313</v>
      </c>
      <c r="F118" s="5">
        <f t="shared" si="4"/>
        <v>0.71038746276324105</v>
      </c>
      <c r="G118" s="6">
        <f t="shared" si="5"/>
        <v>2</v>
      </c>
    </row>
    <row r="119" spans="1:7" x14ac:dyDescent="0.3">
      <c r="A119">
        <v>18</v>
      </c>
      <c r="B119">
        <v>80</v>
      </c>
      <c r="C119" t="s">
        <v>28</v>
      </c>
      <c r="D119" t="s">
        <v>12</v>
      </c>
      <c r="E119" s="4">
        <f>INDEX(matrix_connectors!$B$2:$W$26,MATCH($C119,matrix_connectors!$A$2:$A$26,0),MATCH($D119,matrix_connectors!$B$1:$W$1,0))</f>
        <v>2.3710335299189675</v>
      </c>
      <c r="F119" s="5">
        <f t="shared" si="4"/>
        <v>0.43049356550817058</v>
      </c>
      <c r="G119" s="6">
        <f t="shared" si="5"/>
        <v>1.3333333333333333</v>
      </c>
    </row>
    <row r="120" spans="1:7" x14ac:dyDescent="0.3">
      <c r="A120">
        <v>19</v>
      </c>
      <c r="B120">
        <v>80</v>
      </c>
      <c r="C120" t="s">
        <v>29</v>
      </c>
      <c r="D120" t="s">
        <v>12</v>
      </c>
      <c r="E120" s="4">
        <f>INDEX(matrix_connectors!$B$2:$W$26,MATCH($C120,matrix_connectors!$A$2:$A$26,0),MATCH($D120,matrix_connectors!$B$1:$W$1,0))</f>
        <v>1.8571483516402236</v>
      </c>
      <c r="F120" s="5">
        <f t="shared" si="4"/>
        <v>0.33719068308685834</v>
      </c>
      <c r="G120" s="6">
        <f t="shared" si="5"/>
        <v>1</v>
      </c>
    </row>
    <row r="121" spans="1:7" x14ac:dyDescent="0.3">
      <c r="A121">
        <v>20</v>
      </c>
      <c r="B121">
        <v>80</v>
      </c>
      <c r="C121" t="s">
        <v>19</v>
      </c>
      <c r="D121" t="s">
        <v>12</v>
      </c>
      <c r="E121" s="4">
        <f>INDEX(matrix_connectors!$B$2:$W$26,MATCH($C121,matrix_connectors!$A$2:$A$26,0),MATCH($D121,matrix_connectors!$B$1:$W$1,0))</f>
        <v>3.891580655723327</v>
      </c>
      <c r="F121" s="5">
        <f t="shared" si="4"/>
        <v>0.70656969241688228</v>
      </c>
      <c r="G121" s="6">
        <f t="shared" si="5"/>
        <v>2</v>
      </c>
    </row>
    <row r="122" spans="1:7" x14ac:dyDescent="0.3">
      <c r="A122">
        <v>21</v>
      </c>
      <c r="B122">
        <v>80</v>
      </c>
      <c r="C122" t="s">
        <v>33</v>
      </c>
      <c r="D122" t="s">
        <v>12</v>
      </c>
      <c r="E122" s="4">
        <f>INDEX(matrix_connectors!$B$2:$W$26,MATCH($C122,matrix_connectors!$A$2:$A$26,0),MATCH($D122,matrix_connectors!$B$1:$W$1,0))</f>
        <v>11.221466036129147</v>
      </c>
      <c r="F122" s="5">
        <f t="shared" si="4"/>
        <v>2.0374106326059298</v>
      </c>
      <c r="G122" s="6">
        <f t="shared" si="5"/>
        <v>5.666666666666667</v>
      </c>
    </row>
    <row r="123" spans="1:7" x14ac:dyDescent="0.3">
      <c r="A123">
        <v>22</v>
      </c>
      <c r="B123">
        <v>80</v>
      </c>
      <c r="C123" t="s">
        <v>34</v>
      </c>
      <c r="D123" t="s">
        <v>12</v>
      </c>
      <c r="E123" s="4">
        <f>INDEX(matrix_connectors!$B$2:$W$26,MATCH($C123,matrix_connectors!$A$2:$A$26,0),MATCH($D123,matrix_connectors!$B$1:$W$1,0))</f>
        <v>6.3713420878179194</v>
      </c>
      <c r="F123" s="5">
        <f t="shared" si="4"/>
        <v>1.1568042956148097</v>
      </c>
      <c r="G123" s="6">
        <f t="shared" si="5"/>
        <v>3.3333333333333335</v>
      </c>
    </row>
    <row r="124" spans="1:7" x14ac:dyDescent="0.3">
      <c r="A124">
        <v>23</v>
      </c>
      <c r="B124">
        <v>80</v>
      </c>
      <c r="C124" t="s">
        <v>35</v>
      </c>
      <c r="D124" t="s">
        <v>12</v>
      </c>
      <c r="E124" s="4">
        <f>INDEX(matrix_connectors!$B$2:$W$26,MATCH($C124,matrix_connectors!$A$2:$A$26,0),MATCH($D124,matrix_connectors!$B$1:$W$1,0))</f>
        <v>4.551219616762082</v>
      </c>
      <c r="F124" s="5">
        <f t="shared" si="4"/>
        <v>0.82633616754361039</v>
      </c>
      <c r="G124" s="6">
        <f t="shared" si="5"/>
        <v>2.3333333333333335</v>
      </c>
    </row>
    <row r="125" spans="1:7" x14ac:dyDescent="0.3">
      <c r="A125">
        <v>24</v>
      </c>
      <c r="B125">
        <v>80</v>
      </c>
      <c r="C125" t="s">
        <v>36</v>
      </c>
      <c r="D125" t="s">
        <v>12</v>
      </c>
      <c r="E125" s="4">
        <f>INDEX(matrix_connectors!$B$2:$W$26,MATCH($C125,matrix_connectors!$A$2:$A$26,0),MATCH($D125,matrix_connectors!$B$1:$W$1,0))</f>
        <v>7.872769525395749</v>
      </c>
      <c r="F125" s="5">
        <f t="shared" si="4"/>
        <v>1.4294089816298432</v>
      </c>
      <c r="G125" s="6">
        <f t="shared" si="5"/>
        <v>4</v>
      </c>
    </row>
    <row r="126" spans="1:7" x14ac:dyDescent="0.3">
      <c r="A126">
        <v>25</v>
      </c>
      <c r="B126">
        <v>80</v>
      </c>
      <c r="C126" t="s">
        <v>37</v>
      </c>
      <c r="D126" t="s">
        <v>12</v>
      </c>
      <c r="E126" s="4">
        <f>INDEX(matrix_connectors!$B$2:$W$26,MATCH($C126,matrix_connectors!$A$2:$A$26,0),MATCH($D126,matrix_connectors!$B$1:$W$1,0))</f>
        <v>11.39054432413131</v>
      </c>
      <c r="F126" s="5">
        <f t="shared" si="4"/>
        <v>2.0681091082426515</v>
      </c>
      <c r="G126" s="6">
        <f t="shared" si="5"/>
        <v>6</v>
      </c>
    </row>
    <row r="127" spans="1:7" x14ac:dyDescent="0.3">
      <c r="A127">
        <v>1</v>
      </c>
      <c r="B127">
        <v>85</v>
      </c>
      <c r="C127" t="s">
        <v>0</v>
      </c>
      <c r="D127" t="s">
        <v>40</v>
      </c>
      <c r="E127" s="4">
        <f>INDEX(matrix_connectors!$B$2:$W$26,MATCH($C127,matrix_connectors!$A$2:$A$26,0),MATCH($D127,matrix_connectors!$B$1:$W$1,0))</f>
        <v>9.6127051343521419</v>
      </c>
      <c r="F127" s="5">
        <f t="shared" si="4"/>
        <v>1.7453180881872128</v>
      </c>
      <c r="G127" s="6">
        <f t="shared" si="5"/>
        <v>5</v>
      </c>
    </row>
    <row r="128" spans="1:7" x14ac:dyDescent="0.3">
      <c r="A128">
        <v>2</v>
      </c>
      <c r="B128">
        <v>85</v>
      </c>
      <c r="C128" t="s">
        <v>1</v>
      </c>
      <c r="D128" t="s">
        <v>40</v>
      </c>
      <c r="E128" s="4">
        <f>INDEX(matrix_connectors!$B$2:$W$26,MATCH($C128,matrix_connectors!$A$2:$A$26,0),MATCH($D128,matrix_connectors!$B$1:$W$1,0))</f>
        <v>8.2683492911221421</v>
      </c>
      <c r="F128" s="5">
        <f t="shared" si="4"/>
        <v>1.5012318983628097</v>
      </c>
      <c r="G128" s="6">
        <f t="shared" si="5"/>
        <v>4.333333333333333</v>
      </c>
    </row>
    <row r="129" spans="1:7" x14ac:dyDescent="0.3">
      <c r="A129">
        <v>3</v>
      </c>
      <c r="B129">
        <v>85</v>
      </c>
      <c r="C129" t="s">
        <v>3</v>
      </c>
      <c r="D129" t="s">
        <v>40</v>
      </c>
      <c r="E129" s="4">
        <f>INDEX(matrix_connectors!$B$2:$W$26,MATCH($C129,matrix_connectors!$A$2:$A$26,0),MATCH($D129,matrix_connectors!$B$1:$W$1,0))</f>
        <v>6.6343424693031938</v>
      </c>
      <c r="F129" s="5">
        <f t="shared" si="4"/>
        <v>1.204555611877079</v>
      </c>
      <c r="G129" s="6">
        <f t="shared" si="5"/>
        <v>3.3333333333333335</v>
      </c>
    </row>
    <row r="130" spans="1:7" x14ac:dyDescent="0.3">
      <c r="A130">
        <v>4</v>
      </c>
      <c r="B130">
        <v>85</v>
      </c>
      <c r="C130" t="s">
        <v>4</v>
      </c>
      <c r="D130" t="s">
        <v>40</v>
      </c>
      <c r="E130" s="4">
        <f>INDEX(matrix_connectors!$B$2:$W$26,MATCH($C130,matrix_connectors!$A$2:$A$26,0),MATCH($D130,matrix_connectors!$B$1:$W$1,0))</f>
        <v>4.4930390605913946</v>
      </c>
      <c r="F130" s="5">
        <f t="shared" si="4"/>
        <v>0.81577269184699164</v>
      </c>
      <c r="G130" s="6">
        <f t="shared" si="5"/>
        <v>2.3333333333333335</v>
      </c>
    </row>
    <row r="131" spans="1:7" x14ac:dyDescent="0.3">
      <c r="A131">
        <v>5</v>
      </c>
      <c r="B131">
        <v>85</v>
      </c>
      <c r="C131" t="s">
        <v>5</v>
      </c>
      <c r="D131" t="s">
        <v>40</v>
      </c>
      <c r="E131" s="4">
        <f>INDEX(matrix_connectors!$B$2:$W$26,MATCH($C131,matrix_connectors!$A$2:$A$26,0),MATCH($D131,matrix_connectors!$B$1:$W$1,0))</f>
        <v>4.685040021173779</v>
      </c>
      <c r="F131" s="5">
        <f t="shared" ref="F131:F194" si="6">E131*12.8/100*149.9*3.7851/100/4</f>
        <v>0.85063309219946137</v>
      </c>
      <c r="G131" s="6">
        <f t="shared" si="5"/>
        <v>2.6666666666666665</v>
      </c>
    </row>
    <row r="132" spans="1:7" x14ac:dyDescent="0.3">
      <c r="A132">
        <v>6</v>
      </c>
      <c r="B132">
        <v>85</v>
      </c>
      <c r="C132" t="s">
        <v>14</v>
      </c>
      <c r="D132" t="s">
        <v>40</v>
      </c>
      <c r="E132" s="4">
        <f>INDEX(matrix_connectors!$B$2:$W$26,MATCH($C132,matrix_connectors!$A$2:$A$26,0),MATCH($D132,matrix_connectors!$B$1:$W$1,0))</f>
        <v>3.7248489902276578</v>
      </c>
      <c r="F132" s="5">
        <f t="shared" si="6"/>
        <v>0.67629727819050089</v>
      </c>
      <c r="G132" s="6">
        <f t="shared" si="5"/>
        <v>2</v>
      </c>
    </row>
    <row r="133" spans="1:7" x14ac:dyDescent="0.3">
      <c r="A133">
        <v>7</v>
      </c>
      <c r="B133">
        <v>85</v>
      </c>
      <c r="C133" t="s">
        <v>15</v>
      </c>
      <c r="D133" t="s">
        <v>40</v>
      </c>
      <c r="E133" s="4">
        <f>INDEX(matrix_connectors!$B$2:$W$26,MATCH($C133,matrix_connectors!$A$2:$A$26,0),MATCH($D133,matrix_connectors!$B$1:$W$1,0))</f>
        <v>6.6211781428987404</v>
      </c>
      <c r="F133" s="5">
        <f t="shared" si="6"/>
        <v>1.2021654483724911</v>
      </c>
      <c r="G133" s="6">
        <f t="shared" si="5"/>
        <v>3.3333333333333335</v>
      </c>
    </row>
    <row r="134" spans="1:7" x14ac:dyDescent="0.3">
      <c r="A134">
        <v>8</v>
      </c>
      <c r="B134">
        <v>85</v>
      </c>
      <c r="C134" t="s">
        <v>16</v>
      </c>
      <c r="D134" t="s">
        <v>40</v>
      </c>
      <c r="E134" s="4">
        <f>INDEX(matrix_connectors!$B$2:$W$26,MATCH($C134,matrix_connectors!$A$2:$A$26,0),MATCH($D134,matrix_connectors!$B$1:$W$1,0))</f>
        <v>1.2781627439414749</v>
      </c>
      <c r="F134" s="5">
        <f t="shared" si="6"/>
        <v>0.23206792733879117</v>
      </c>
      <c r="G134" s="6">
        <f t="shared" si="5"/>
        <v>0.66666666666666663</v>
      </c>
    </row>
    <row r="135" spans="1:7" x14ac:dyDescent="0.3">
      <c r="A135">
        <v>9</v>
      </c>
      <c r="B135">
        <v>85</v>
      </c>
      <c r="C135" t="s">
        <v>17</v>
      </c>
      <c r="D135" t="s">
        <v>40</v>
      </c>
      <c r="E135" s="4">
        <f>INDEX(matrix_connectors!$B$2:$W$26,MATCH($C135,matrix_connectors!$A$2:$A$26,0),MATCH($D135,matrix_connectors!$B$1:$W$1,0))</f>
        <v>8.0731158792624793</v>
      </c>
      <c r="F135" s="5">
        <f t="shared" si="6"/>
        <v>1.4657846022713608</v>
      </c>
      <c r="G135" s="6">
        <f t="shared" si="5"/>
        <v>4.333333333333333</v>
      </c>
    </row>
    <row r="136" spans="1:7" x14ac:dyDescent="0.3">
      <c r="A136">
        <v>10</v>
      </c>
      <c r="B136">
        <v>85</v>
      </c>
      <c r="C136" t="s">
        <v>18</v>
      </c>
      <c r="D136" t="s">
        <v>40</v>
      </c>
      <c r="E136" s="4">
        <f>INDEX(matrix_connectors!$B$2:$W$26,MATCH($C136,matrix_connectors!$A$2:$A$26,0),MATCH($D136,matrix_connectors!$B$1:$W$1,0))</f>
        <v>5.7772830984814991</v>
      </c>
      <c r="F136" s="5">
        <f t="shared" si="6"/>
        <v>1.0489447612747975</v>
      </c>
      <c r="G136" s="6">
        <f t="shared" si="5"/>
        <v>3</v>
      </c>
    </row>
    <row r="137" spans="1:7" x14ac:dyDescent="0.3">
      <c r="A137">
        <v>11</v>
      </c>
      <c r="B137">
        <v>85</v>
      </c>
      <c r="C137" t="s">
        <v>21</v>
      </c>
      <c r="D137" t="s">
        <v>40</v>
      </c>
      <c r="E137" s="4">
        <f>INDEX(matrix_connectors!$B$2:$W$26,MATCH($C137,matrix_connectors!$A$2:$A$26,0),MATCH($D137,matrix_connectors!$B$1:$W$1,0))</f>
        <v>10.835543364317269</v>
      </c>
      <c r="F137" s="5">
        <f t="shared" si="6"/>
        <v>1.9673410933512856</v>
      </c>
      <c r="G137" s="6">
        <f t="shared" si="5"/>
        <v>5.666666666666667</v>
      </c>
    </row>
    <row r="138" spans="1:7" x14ac:dyDescent="0.3">
      <c r="A138">
        <v>12</v>
      </c>
      <c r="B138">
        <v>85</v>
      </c>
      <c r="C138" t="s">
        <v>22</v>
      </c>
      <c r="D138" t="s">
        <v>40</v>
      </c>
      <c r="E138" s="4">
        <f>INDEX(matrix_connectors!$B$2:$W$26,MATCH($C138,matrix_connectors!$A$2:$A$26,0),MATCH($D138,matrix_connectors!$B$1:$W$1,0))</f>
        <v>11.423541482395029</v>
      </c>
      <c r="F138" s="5">
        <f t="shared" si="6"/>
        <v>2.0741001936209638</v>
      </c>
      <c r="G138" s="6">
        <f t="shared" si="5"/>
        <v>6</v>
      </c>
    </row>
    <row r="139" spans="1:7" x14ac:dyDescent="0.3">
      <c r="A139">
        <v>13</v>
      </c>
      <c r="B139">
        <v>85</v>
      </c>
      <c r="C139" t="s">
        <v>23</v>
      </c>
      <c r="D139" t="s">
        <v>40</v>
      </c>
      <c r="E139" s="4">
        <f>INDEX(matrix_connectors!$B$2:$W$26,MATCH($C139,matrix_connectors!$A$2:$A$26,0),MATCH($D139,matrix_connectors!$B$1:$W$1,0))</f>
        <v>8.8200226757078131</v>
      </c>
      <c r="F139" s="5">
        <f t="shared" si="6"/>
        <v>1.6013957464608846</v>
      </c>
      <c r="G139" s="6">
        <f t="shared" si="5"/>
        <v>4.666666666666667</v>
      </c>
    </row>
    <row r="140" spans="1:7" x14ac:dyDescent="0.3">
      <c r="A140">
        <v>14</v>
      </c>
      <c r="B140">
        <v>85</v>
      </c>
      <c r="C140" t="s">
        <v>24</v>
      </c>
      <c r="D140" t="s">
        <v>40</v>
      </c>
      <c r="E140" s="4">
        <f>INDEX(matrix_connectors!$B$2:$W$26,MATCH($C140,matrix_connectors!$A$2:$A$26,0),MATCH($D140,matrix_connectors!$B$1:$W$1,0))</f>
        <v>10.987784126019221</v>
      </c>
      <c r="F140" s="5">
        <f t="shared" si="6"/>
        <v>1.9949824858047245</v>
      </c>
      <c r="G140" s="6">
        <f t="shared" si="5"/>
        <v>5.666666666666667</v>
      </c>
    </row>
    <row r="141" spans="1:7" x14ac:dyDescent="0.3">
      <c r="A141">
        <v>15</v>
      </c>
      <c r="B141">
        <v>85</v>
      </c>
      <c r="C141" t="s">
        <v>25</v>
      </c>
      <c r="D141" t="s">
        <v>40</v>
      </c>
      <c r="E141" s="4">
        <f>INDEX(matrix_connectors!$B$2:$W$26,MATCH($C141,matrix_connectors!$A$2:$A$26,0),MATCH($D141,matrix_connectors!$B$1:$W$1,0))</f>
        <v>11.375205492649354</v>
      </c>
      <c r="F141" s="5">
        <f t="shared" si="6"/>
        <v>2.0653241336009724</v>
      </c>
      <c r="G141" s="6">
        <f t="shared" si="5"/>
        <v>6</v>
      </c>
    </row>
    <row r="142" spans="1:7" x14ac:dyDescent="0.3">
      <c r="A142">
        <v>16</v>
      </c>
      <c r="B142">
        <v>85</v>
      </c>
      <c r="C142" t="s">
        <v>26</v>
      </c>
      <c r="D142" t="s">
        <v>40</v>
      </c>
      <c r="E142" s="4">
        <f>INDEX(matrix_connectors!$B$2:$W$26,MATCH($C142,matrix_connectors!$A$2:$A$26,0),MATCH($D142,matrix_connectors!$B$1:$W$1,0))</f>
        <v>7.9789535654746109</v>
      </c>
      <c r="F142" s="5">
        <f t="shared" si="6"/>
        <v>1.4486881463640402</v>
      </c>
      <c r="G142" s="6">
        <f t="shared" si="5"/>
        <v>4</v>
      </c>
    </row>
    <row r="143" spans="1:7" x14ac:dyDescent="0.3">
      <c r="A143">
        <v>17</v>
      </c>
      <c r="B143">
        <v>85</v>
      </c>
      <c r="C143" t="s">
        <v>27</v>
      </c>
      <c r="D143" t="s">
        <v>40</v>
      </c>
      <c r="E143" s="4">
        <f>INDEX(matrix_connectors!$B$2:$W$26,MATCH($C143,matrix_connectors!$A$2:$A$26,0),MATCH($D143,matrix_connectors!$B$1:$W$1,0))</f>
        <v>5.649584055485855</v>
      </c>
      <c r="F143" s="5">
        <f t="shared" si="6"/>
        <v>1.0257592535046671</v>
      </c>
      <c r="G143" s="6">
        <f t="shared" si="5"/>
        <v>3</v>
      </c>
    </row>
    <row r="144" spans="1:7" x14ac:dyDescent="0.3">
      <c r="A144">
        <v>18</v>
      </c>
      <c r="B144">
        <v>85</v>
      </c>
      <c r="C144" t="s">
        <v>28</v>
      </c>
      <c r="D144" t="s">
        <v>40</v>
      </c>
      <c r="E144" s="4">
        <f>INDEX(matrix_connectors!$B$2:$W$26,MATCH($C144,matrix_connectors!$A$2:$A$26,0),MATCH($D144,matrix_connectors!$B$1:$W$1,0))</f>
        <v>2.8450834785643813</v>
      </c>
      <c r="F144" s="5">
        <f t="shared" si="6"/>
        <v>0.51656381717108302</v>
      </c>
      <c r="G144" s="6">
        <f t="shared" si="5"/>
        <v>1.6666666666666667</v>
      </c>
    </row>
    <row r="145" spans="1:7" x14ac:dyDescent="0.3">
      <c r="A145">
        <v>19</v>
      </c>
      <c r="B145">
        <v>85</v>
      </c>
      <c r="C145" t="s">
        <v>29</v>
      </c>
      <c r="D145" t="s">
        <v>40</v>
      </c>
      <c r="E145" s="4">
        <f>INDEX(matrix_connectors!$B$2:$W$26,MATCH($C145,matrix_connectors!$A$2:$A$26,0),MATCH($D145,matrix_connectors!$B$1:$W$1,0))</f>
        <v>1.7920100446147063</v>
      </c>
      <c r="F145" s="5">
        <f t="shared" si="6"/>
        <v>0.32536393256277812</v>
      </c>
      <c r="G145" s="6">
        <f t="shared" si="5"/>
        <v>1</v>
      </c>
    </row>
    <row r="146" spans="1:7" x14ac:dyDescent="0.3">
      <c r="A146">
        <v>20</v>
      </c>
      <c r="B146">
        <v>85</v>
      </c>
      <c r="C146" t="s">
        <v>19</v>
      </c>
      <c r="D146" t="s">
        <v>40</v>
      </c>
      <c r="E146" s="4">
        <f>INDEX(matrix_connectors!$B$2:$W$26,MATCH($C146,matrix_connectors!$A$2:$A$26,0),MATCH($D146,matrix_connectors!$B$1:$W$1,0))</f>
        <v>2.7353427573158</v>
      </c>
      <c r="F146" s="5">
        <f t="shared" si="6"/>
        <v>0.49663888832650677</v>
      </c>
      <c r="G146" s="6">
        <f t="shared" si="5"/>
        <v>1.6666666666666667</v>
      </c>
    </row>
    <row r="147" spans="1:7" x14ac:dyDescent="0.3">
      <c r="A147">
        <v>21</v>
      </c>
      <c r="B147">
        <v>85</v>
      </c>
      <c r="C147" t="s">
        <v>33</v>
      </c>
      <c r="D147" t="s">
        <v>40</v>
      </c>
      <c r="E147" s="4">
        <f>INDEX(matrix_connectors!$B$2:$W$26,MATCH($C147,matrix_connectors!$A$2:$A$26,0),MATCH($D147,matrix_connectors!$B$1:$W$1,0))</f>
        <v>14.610030800788888</v>
      </c>
      <c r="F147" s="5">
        <f t="shared" si="6"/>
        <v>2.6526509103524791</v>
      </c>
      <c r="G147" s="6">
        <f t="shared" si="5"/>
        <v>7.333333333333333</v>
      </c>
    </row>
    <row r="148" spans="1:7" x14ac:dyDescent="0.3">
      <c r="A148">
        <v>22</v>
      </c>
      <c r="B148">
        <v>85</v>
      </c>
      <c r="C148" t="s">
        <v>34</v>
      </c>
      <c r="D148" t="s">
        <v>40</v>
      </c>
      <c r="E148" s="4">
        <f>INDEX(matrix_connectors!$B$2:$W$26,MATCH($C148,matrix_connectors!$A$2:$A$26,0),MATCH($D148,matrix_connectors!$B$1:$W$1,0))</f>
        <v>9.4875339261580507</v>
      </c>
      <c r="F148" s="5">
        <f t="shared" si="6"/>
        <v>1.7225915433979957</v>
      </c>
      <c r="G148" s="6">
        <f t="shared" si="5"/>
        <v>5</v>
      </c>
    </row>
    <row r="149" spans="1:7" x14ac:dyDescent="0.3">
      <c r="A149">
        <v>23</v>
      </c>
      <c r="B149">
        <v>85</v>
      </c>
      <c r="C149" t="s">
        <v>35</v>
      </c>
      <c r="D149" t="s">
        <v>40</v>
      </c>
      <c r="E149" s="4">
        <f>INDEX(matrix_connectors!$B$2:$W$26,MATCH($C149,matrix_connectors!$A$2:$A$26,0),MATCH($D149,matrix_connectors!$B$1:$W$1,0))</f>
        <v>4.3852593993970297</v>
      </c>
      <c r="F149" s="5">
        <f t="shared" si="6"/>
        <v>0.79620382027628456</v>
      </c>
      <c r="G149" s="6">
        <f t="shared" si="5"/>
        <v>2.3333333333333335</v>
      </c>
    </row>
    <row r="150" spans="1:7" x14ac:dyDescent="0.3">
      <c r="A150">
        <v>24</v>
      </c>
      <c r="B150">
        <v>85</v>
      </c>
      <c r="C150" t="s">
        <v>36</v>
      </c>
      <c r="D150" t="s">
        <v>40</v>
      </c>
      <c r="E150" s="4">
        <f>INDEX(matrix_connectors!$B$2:$W$26,MATCH($C150,matrix_connectors!$A$2:$A$26,0),MATCH($D150,matrix_connectors!$B$1:$W$1,0))</f>
        <v>8.6080078996246279</v>
      </c>
      <c r="F150" s="5">
        <f t="shared" si="6"/>
        <v>1.5629015641792927</v>
      </c>
      <c r="G150" s="6">
        <f t="shared" si="5"/>
        <v>4.333333333333333</v>
      </c>
    </row>
    <row r="151" spans="1:7" x14ac:dyDescent="0.3">
      <c r="A151">
        <v>25</v>
      </c>
      <c r="B151">
        <v>85</v>
      </c>
      <c r="C151" t="s">
        <v>37</v>
      </c>
      <c r="D151" t="s">
        <v>40</v>
      </c>
      <c r="E151" s="4">
        <f>INDEX(matrix_connectors!$B$2:$W$26,MATCH($C151,matrix_connectors!$A$2:$A$26,0),MATCH($D151,matrix_connectors!$B$1:$W$1,0))</f>
        <v>13.4309567790236</v>
      </c>
      <c r="F151" s="5">
        <f t="shared" si="6"/>
        <v>2.4385738957414098</v>
      </c>
      <c r="G151" s="6">
        <f t="shared" si="5"/>
        <v>7</v>
      </c>
    </row>
    <row r="152" spans="1:7" x14ac:dyDescent="0.3">
      <c r="A152">
        <v>1</v>
      </c>
      <c r="B152">
        <v>90</v>
      </c>
      <c r="C152" t="s">
        <v>0</v>
      </c>
      <c r="D152" t="s">
        <v>13</v>
      </c>
      <c r="E152" s="4">
        <f>INDEX(matrix_connectors!$B$2:$W$26,MATCH($C152,matrix_connectors!$A$2:$A$26,0),MATCH($D152,matrix_connectors!$B$1:$W$1,0))</f>
        <v>4.3304156844349251</v>
      </c>
      <c r="F152" s="5">
        <f t="shared" si="6"/>
        <v>0.78624619373839355</v>
      </c>
      <c r="G152" s="6">
        <f t="shared" si="5"/>
        <v>2.3333333333333335</v>
      </c>
    </row>
    <row r="153" spans="1:7" x14ac:dyDescent="0.3">
      <c r="A153">
        <v>2</v>
      </c>
      <c r="B153">
        <v>90</v>
      </c>
      <c r="C153" t="s">
        <v>1</v>
      </c>
      <c r="D153" t="s">
        <v>13</v>
      </c>
      <c r="E153" s="4">
        <f>INDEX(matrix_connectors!$B$2:$W$26,MATCH($C153,matrix_connectors!$A$2:$A$26,0),MATCH($D153,matrix_connectors!$B$1:$W$1,0))</f>
        <v>2.3872997298202834</v>
      </c>
      <c r="F153" s="5">
        <f t="shared" si="6"/>
        <v>0.43344691656981732</v>
      </c>
      <c r="G153" s="6">
        <f t="shared" si="5"/>
        <v>1.3333333333333333</v>
      </c>
    </row>
    <row r="154" spans="1:7" x14ac:dyDescent="0.3">
      <c r="A154">
        <v>3</v>
      </c>
      <c r="B154">
        <v>90</v>
      </c>
      <c r="C154" t="s">
        <v>3</v>
      </c>
      <c r="D154" t="s">
        <v>13</v>
      </c>
      <c r="E154" s="4">
        <f>INDEX(matrix_connectors!$B$2:$W$26,MATCH($C154,matrix_connectors!$A$2:$A$26,0),MATCH($D154,matrix_connectors!$B$1:$W$1,0))</f>
        <v>7.3799525743733607</v>
      </c>
      <c r="F154" s="5">
        <f t="shared" si="6"/>
        <v>1.3399313240128528</v>
      </c>
      <c r="G154" s="6">
        <f t="shared" si="5"/>
        <v>4</v>
      </c>
    </row>
    <row r="155" spans="1:7" x14ac:dyDescent="0.3">
      <c r="A155">
        <v>4</v>
      </c>
      <c r="B155">
        <v>90</v>
      </c>
      <c r="C155" t="s">
        <v>4</v>
      </c>
      <c r="D155" t="s">
        <v>13</v>
      </c>
      <c r="E155" s="4">
        <f>INDEX(matrix_connectors!$B$2:$W$26,MATCH($C155,matrix_connectors!$A$2:$A$26,0),MATCH($D155,matrix_connectors!$B$1:$W$1,0))</f>
        <v>6.0550309660644999</v>
      </c>
      <c r="F155" s="5">
        <f t="shared" si="6"/>
        <v>1.0993736853365268</v>
      </c>
      <c r="G155" s="6">
        <f t="shared" si="5"/>
        <v>3.3333333333333335</v>
      </c>
    </row>
    <row r="156" spans="1:7" x14ac:dyDescent="0.3">
      <c r="A156">
        <v>5</v>
      </c>
      <c r="B156">
        <v>90</v>
      </c>
      <c r="C156" t="s">
        <v>5</v>
      </c>
      <c r="D156" t="s">
        <v>13</v>
      </c>
      <c r="E156" s="4">
        <f>INDEX(matrix_connectors!$B$2:$W$26,MATCH($C156,matrix_connectors!$A$2:$A$26,0),MATCH($D156,matrix_connectors!$B$1:$W$1,0))</f>
        <v>9.1082380293885592</v>
      </c>
      <c r="F156" s="5">
        <f t="shared" si="6"/>
        <v>1.6537251857853734</v>
      </c>
      <c r="G156" s="6">
        <f t="shared" si="5"/>
        <v>4.666666666666667</v>
      </c>
    </row>
    <row r="157" spans="1:7" x14ac:dyDescent="0.3">
      <c r="A157">
        <v>6</v>
      </c>
      <c r="B157">
        <v>90</v>
      </c>
      <c r="C157" t="s">
        <v>14</v>
      </c>
      <c r="D157" t="s">
        <v>13</v>
      </c>
      <c r="E157" s="4">
        <f>INDEX(matrix_connectors!$B$2:$W$26,MATCH($C157,matrix_connectors!$A$2:$A$26,0),MATCH($D157,matrix_connectors!$B$1:$W$1,0))</f>
        <v>8.1081008873841718</v>
      </c>
      <c r="F157" s="5">
        <f t="shared" si="6"/>
        <v>1.4721366089788128</v>
      </c>
      <c r="G157" s="6">
        <f t="shared" si="5"/>
        <v>4.333333333333333</v>
      </c>
    </row>
    <row r="158" spans="1:7" x14ac:dyDescent="0.3">
      <c r="A158">
        <v>7</v>
      </c>
      <c r="B158">
        <v>90</v>
      </c>
      <c r="C158" t="s">
        <v>15</v>
      </c>
      <c r="D158" t="s">
        <v>13</v>
      </c>
      <c r="E158" s="4">
        <f>INDEX(matrix_connectors!$B$2:$W$26,MATCH($C158,matrix_connectors!$A$2:$A$26,0),MATCH($D158,matrix_connectors!$B$1:$W$1,0))</f>
        <v>4.7870659072128925</v>
      </c>
      <c r="F158" s="5">
        <f t="shared" si="6"/>
        <v>0.86915728719750041</v>
      </c>
      <c r="G158" s="6">
        <f t="shared" si="5"/>
        <v>2.6666666666666665</v>
      </c>
    </row>
    <row r="159" spans="1:7" x14ac:dyDescent="0.3">
      <c r="A159">
        <v>8</v>
      </c>
      <c r="B159">
        <v>90</v>
      </c>
      <c r="C159" t="s">
        <v>16</v>
      </c>
      <c r="D159" t="s">
        <v>13</v>
      </c>
      <c r="E159" s="4">
        <f>INDEX(matrix_connectors!$B$2:$W$26,MATCH($C159,matrix_connectors!$A$2:$A$26,0),MATCH($D159,matrix_connectors!$B$1:$W$1,0))</f>
        <v>11.065464292111741</v>
      </c>
      <c r="F159" s="5">
        <f t="shared" si="6"/>
        <v>2.009086382374917</v>
      </c>
      <c r="G159" s="6">
        <f t="shared" si="5"/>
        <v>5.666666666666667</v>
      </c>
    </row>
    <row r="160" spans="1:7" x14ac:dyDescent="0.3">
      <c r="A160">
        <v>9</v>
      </c>
      <c r="B160">
        <v>90</v>
      </c>
      <c r="C160" t="s">
        <v>17</v>
      </c>
      <c r="D160" t="s">
        <v>13</v>
      </c>
      <c r="E160" s="4">
        <f>INDEX(matrix_connectors!$B$2:$W$26,MATCH($C160,matrix_connectors!$A$2:$A$26,0),MATCH($D160,matrix_connectors!$B$1:$W$1,0))</f>
        <v>12.070526086297978</v>
      </c>
      <c r="F160" s="5">
        <f t="shared" si="6"/>
        <v>2.1915690971385753</v>
      </c>
      <c r="G160" s="6">
        <f t="shared" si="5"/>
        <v>6.333333333333333</v>
      </c>
    </row>
    <row r="161" spans="1:7" x14ac:dyDescent="0.3">
      <c r="A161">
        <v>10</v>
      </c>
      <c r="B161">
        <v>90</v>
      </c>
      <c r="C161" t="s">
        <v>18</v>
      </c>
      <c r="D161" t="s">
        <v>13</v>
      </c>
      <c r="E161" s="4">
        <f>INDEX(matrix_connectors!$B$2:$W$26,MATCH($C161,matrix_connectors!$A$2:$A$26,0),MATCH($D161,matrix_connectors!$B$1:$W$1,0))</f>
        <v>5.9894741004532275</v>
      </c>
      <c r="F161" s="5">
        <f t="shared" si="6"/>
        <v>1.0874709397766607</v>
      </c>
      <c r="G161" s="6">
        <f t="shared" si="5"/>
        <v>3</v>
      </c>
    </row>
    <row r="162" spans="1:7" x14ac:dyDescent="0.3">
      <c r="A162">
        <v>11</v>
      </c>
      <c r="B162">
        <v>90</v>
      </c>
      <c r="C162" t="s">
        <v>21</v>
      </c>
      <c r="D162" t="s">
        <v>13</v>
      </c>
      <c r="E162" s="4">
        <f>INDEX(matrix_connectors!$B$2:$W$26,MATCH($C162,matrix_connectors!$A$2:$A$26,0),MATCH($D162,matrix_connectors!$B$1:$W$1,0))</f>
        <v>2.5092229873010492</v>
      </c>
      <c r="F162" s="5">
        <f t="shared" si="6"/>
        <v>0.45558375148545821</v>
      </c>
      <c r="G162" s="6">
        <f t="shared" si="5"/>
        <v>1.3333333333333333</v>
      </c>
    </row>
    <row r="163" spans="1:7" x14ac:dyDescent="0.3">
      <c r="A163">
        <v>12</v>
      </c>
      <c r="B163">
        <v>90</v>
      </c>
      <c r="C163" t="s">
        <v>22</v>
      </c>
      <c r="D163" t="s">
        <v>13</v>
      </c>
      <c r="E163" s="4">
        <f>INDEX(matrix_connectors!$B$2:$W$26,MATCH($C163,matrix_connectors!$A$2:$A$26,0),MATCH($D163,matrix_connectors!$B$1:$W$1,0))</f>
        <v>1.6378339354159202</v>
      </c>
      <c r="F163" s="5">
        <f t="shared" si="6"/>
        <v>0.2973711513019282</v>
      </c>
      <c r="G163" s="6">
        <f t="shared" si="5"/>
        <v>1</v>
      </c>
    </row>
    <row r="164" spans="1:7" x14ac:dyDescent="0.3">
      <c r="A164">
        <v>13</v>
      </c>
      <c r="B164">
        <v>90</v>
      </c>
      <c r="C164" t="s">
        <v>23</v>
      </c>
      <c r="D164" t="s">
        <v>13</v>
      </c>
      <c r="E164" s="4">
        <f>INDEX(matrix_connectors!$B$2:$W$26,MATCH($C164,matrix_connectors!$A$2:$A$26,0),MATCH($D164,matrix_connectors!$B$1:$W$1,0))</f>
        <v>2.1052315787105225</v>
      </c>
      <c r="F164" s="5">
        <f t="shared" si="6"/>
        <v>0.38223358594615109</v>
      </c>
      <c r="G164" s="6">
        <f t="shared" si="5"/>
        <v>1.3333333333333333</v>
      </c>
    </row>
    <row r="165" spans="1:7" x14ac:dyDescent="0.3">
      <c r="A165">
        <v>14</v>
      </c>
      <c r="B165">
        <v>90</v>
      </c>
      <c r="C165" t="s">
        <v>24</v>
      </c>
      <c r="D165" t="s">
        <v>13</v>
      </c>
      <c r="E165" s="4">
        <f>INDEX(matrix_connectors!$B$2:$W$26,MATCH($C165,matrix_connectors!$A$2:$A$26,0),MATCH($D165,matrix_connectors!$B$1:$W$1,0))</f>
        <v>5.7364274596651175</v>
      </c>
      <c r="F165" s="5">
        <f t="shared" si="6"/>
        <v>1.0415268612732824</v>
      </c>
      <c r="G165" s="6">
        <f t="shared" si="5"/>
        <v>3</v>
      </c>
    </row>
    <row r="166" spans="1:7" x14ac:dyDescent="0.3">
      <c r="A166">
        <v>15</v>
      </c>
      <c r="B166">
        <v>90</v>
      </c>
      <c r="C166" t="s">
        <v>25</v>
      </c>
      <c r="D166" t="s">
        <v>13</v>
      </c>
      <c r="E166" s="4">
        <f>INDEX(matrix_connectors!$B$2:$W$26,MATCH($C166,matrix_connectors!$A$2:$A$26,0),MATCH($D166,matrix_connectors!$B$1:$W$1,0))</f>
        <v>7.8570541553434632</v>
      </c>
      <c r="F166" s="5">
        <f t="shared" si="6"/>
        <v>1.426555641260878</v>
      </c>
      <c r="G166" s="6">
        <f t="shared" si="5"/>
        <v>4</v>
      </c>
    </row>
    <row r="167" spans="1:7" x14ac:dyDescent="0.3">
      <c r="A167">
        <v>16</v>
      </c>
      <c r="B167">
        <v>90</v>
      </c>
      <c r="C167" t="s">
        <v>26</v>
      </c>
      <c r="D167" t="s">
        <v>13</v>
      </c>
      <c r="E167" s="4">
        <f>INDEX(matrix_connectors!$B$2:$W$26,MATCH($C167,matrix_connectors!$A$2:$A$26,0),MATCH($D167,matrix_connectors!$B$1:$W$1,0))</f>
        <v>9.308281259179914</v>
      </c>
      <c r="F167" s="5">
        <f t="shared" si="6"/>
        <v>1.6900457701052392</v>
      </c>
      <c r="G167" s="6">
        <f t="shared" si="5"/>
        <v>4.666666666666667</v>
      </c>
    </row>
    <row r="168" spans="1:7" x14ac:dyDescent="0.3">
      <c r="A168">
        <v>17</v>
      </c>
      <c r="B168">
        <v>90</v>
      </c>
      <c r="C168" t="s">
        <v>27</v>
      </c>
      <c r="D168" t="s">
        <v>13</v>
      </c>
      <c r="E168" s="4">
        <f>INDEX(matrix_connectors!$B$2:$W$26,MATCH($C168,matrix_connectors!$A$2:$A$26,0),MATCH($D168,matrix_connectors!$B$1:$W$1,0))</f>
        <v>11.756436534936936</v>
      </c>
      <c r="F168" s="5">
        <f t="shared" si="6"/>
        <v>2.1345418433490018</v>
      </c>
      <c r="G168" s="6">
        <f t="shared" si="5"/>
        <v>6</v>
      </c>
    </row>
    <row r="169" spans="1:7" x14ac:dyDescent="0.3">
      <c r="A169">
        <v>18</v>
      </c>
      <c r="B169">
        <v>90</v>
      </c>
      <c r="C169" t="s">
        <v>28</v>
      </c>
      <c r="D169" t="s">
        <v>13</v>
      </c>
      <c r="E169" s="4">
        <f>INDEX(matrix_connectors!$B$2:$W$26,MATCH($C169,matrix_connectors!$A$2:$A$26,0),MATCH($D169,matrix_connectors!$B$1:$W$1,0))</f>
        <v>10.740972954067056</v>
      </c>
      <c r="F169" s="5">
        <f t="shared" si="6"/>
        <v>1.9501705419497721</v>
      </c>
      <c r="G169" s="6">
        <f t="shared" si="5"/>
        <v>5.666666666666667</v>
      </c>
    </row>
    <row r="170" spans="1:7" x14ac:dyDescent="0.3">
      <c r="A170">
        <v>19</v>
      </c>
      <c r="B170">
        <v>90</v>
      </c>
      <c r="C170" t="s">
        <v>29</v>
      </c>
      <c r="D170" t="s">
        <v>13</v>
      </c>
      <c r="E170" s="4">
        <f>INDEX(matrix_connectors!$B$2:$W$26,MATCH($C170,matrix_connectors!$A$2:$A$26,0),MATCH($D170,matrix_connectors!$B$1:$W$1,0))</f>
        <v>9.0326795581377723</v>
      </c>
      <c r="F170" s="5">
        <f t="shared" si="6"/>
        <v>1.6400065119316936</v>
      </c>
      <c r="G170" s="6">
        <f t="shared" ref="G170:G233" si="7">ROUNDUP(E170/40*60,0)/3</f>
        <v>4.666666666666667</v>
      </c>
    </row>
    <row r="171" spans="1:7" x14ac:dyDescent="0.3">
      <c r="A171">
        <v>20</v>
      </c>
      <c r="B171">
        <v>90</v>
      </c>
      <c r="C171" t="s">
        <v>19</v>
      </c>
      <c r="D171" t="s">
        <v>13</v>
      </c>
      <c r="E171" s="4">
        <f>INDEX(matrix_connectors!$B$2:$W$26,MATCH($C171,matrix_connectors!$A$2:$A$26,0),MATCH($D171,matrix_connectors!$B$1:$W$1,0))</f>
        <v>8.3168323296793716</v>
      </c>
      <c r="F171" s="5">
        <f t="shared" si="6"/>
        <v>1.5100346571056966</v>
      </c>
      <c r="G171" s="6">
        <f t="shared" si="7"/>
        <v>4.333333333333333</v>
      </c>
    </row>
    <row r="172" spans="1:7" x14ac:dyDescent="0.3">
      <c r="A172">
        <v>21</v>
      </c>
      <c r="B172">
        <v>90</v>
      </c>
      <c r="C172" t="s">
        <v>33</v>
      </c>
      <c r="D172" t="s">
        <v>13</v>
      </c>
      <c r="E172" s="4">
        <f>INDEX(matrix_connectors!$B$2:$W$26,MATCH($C172,matrix_connectors!$A$2:$A$26,0),MATCH($D172,matrix_connectors!$B$1:$W$1,0))</f>
        <v>7.5871074857286693</v>
      </c>
      <c r="F172" s="5">
        <f t="shared" si="6"/>
        <v>1.3775431313857007</v>
      </c>
      <c r="G172" s="6">
        <f t="shared" si="7"/>
        <v>4</v>
      </c>
    </row>
    <row r="173" spans="1:7" x14ac:dyDescent="0.3">
      <c r="A173">
        <v>22</v>
      </c>
      <c r="B173">
        <v>90</v>
      </c>
      <c r="C173" t="s">
        <v>34</v>
      </c>
      <c r="D173" t="s">
        <v>13</v>
      </c>
      <c r="E173" s="4">
        <f>INDEX(matrix_connectors!$B$2:$W$26,MATCH($C173,matrix_connectors!$A$2:$A$26,0),MATCH($D173,matrix_connectors!$B$1:$W$1,0))</f>
        <v>11.108703794772817</v>
      </c>
      <c r="F173" s="5">
        <f t="shared" si="6"/>
        <v>2.0169371054610652</v>
      </c>
      <c r="G173" s="6">
        <f t="shared" si="7"/>
        <v>5.666666666666667</v>
      </c>
    </row>
    <row r="174" spans="1:7" x14ac:dyDescent="0.3">
      <c r="A174">
        <v>23</v>
      </c>
      <c r="B174">
        <v>90</v>
      </c>
      <c r="C174" t="s">
        <v>35</v>
      </c>
      <c r="D174" t="s">
        <v>13</v>
      </c>
      <c r="E174" s="4">
        <f>INDEX(matrix_connectors!$B$2:$W$26,MATCH($C174,matrix_connectors!$A$2:$A$26,0),MATCH($D174,matrix_connectors!$B$1:$W$1,0))</f>
        <v>12.937963518266697</v>
      </c>
      <c r="F174" s="5">
        <f t="shared" si="6"/>
        <v>2.3490642266807655</v>
      </c>
      <c r="G174" s="6">
        <f t="shared" si="7"/>
        <v>6.666666666666667</v>
      </c>
    </row>
    <row r="175" spans="1:7" x14ac:dyDescent="0.3">
      <c r="A175">
        <v>24</v>
      </c>
      <c r="B175">
        <v>90</v>
      </c>
      <c r="C175" t="s">
        <v>36</v>
      </c>
      <c r="D175" t="s">
        <v>13</v>
      </c>
      <c r="E175" s="4">
        <f>INDEX(matrix_connectors!$B$2:$W$26,MATCH($C175,matrix_connectors!$A$2:$A$26,0),MATCH($D175,matrix_connectors!$B$1:$W$1,0))</f>
        <v>4.071584458168588</v>
      </c>
      <c r="F175" s="5">
        <f t="shared" si="6"/>
        <v>0.73925184462682481</v>
      </c>
      <c r="G175" s="6">
        <f t="shared" si="7"/>
        <v>2.3333333333333335</v>
      </c>
    </row>
    <row r="176" spans="1:7" x14ac:dyDescent="0.3">
      <c r="A176">
        <v>25</v>
      </c>
      <c r="B176">
        <v>90</v>
      </c>
      <c r="C176" t="s">
        <v>37</v>
      </c>
      <c r="D176" t="s">
        <v>13</v>
      </c>
      <c r="E176" s="4">
        <f>INDEX(matrix_connectors!$B$2:$W$26,MATCH($C176,matrix_connectors!$A$2:$A$26,0),MATCH($D176,matrix_connectors!$B$1:$W$1,0))</f>
        <v>3.0008332176247317</v>
      </c>
      <c r="F176" s="5">
        <f t="shared" si="6"/>
        <v>0.54484231245552095</v>
      </c>
      <c r="G176" s="6">
        <f t="shared" si="7"/>
        <v>1.6666666666666667</v>
      </c>
    </row>
    <row r="177" spans="1:7" x14ac:dyDescent="0.3">
      <c r="A177">
        <v>1</v>
      </c>
      <c r="B177">
        <v>95</v>
      </c>
      <c r="C177" t="s">
        <v>0</v>
      </c>
      <c r="D177" t="s">
        <v>41</v>
      </c>
      <c r="E177" s="4">
        <f>INDEX(matrix_connectors!$B$2:$W$26,MATCH($C177,matrix_connectors!$A$2:$A$26,0),MATCH($D177,matrix_connectors!$B$1:$W$1,0))</f>
        <v>6.078165841765097</v>
      </c>
      <c r="F177" s="5">
        <f t="shared" si="6"/>
        <v>1.1035741384310382</v>
      </c>
      <c r="G177" s="6">
        <f t="shared" si="7"/>
        <v>3.3333333333333335</v>
      </c>
    </row>
    <row r="178" spans="1:7" x14ac:dyDescent="0.3">
      <c r="A178">
        <v>2</v>
      </c>
      <c r="B178">
        <v>95</v>
      </c>
      <c r="C178" t="s">
        <v>1</v>
      </c>
      <c r="D178" t="s">
        <v>41</v>
      </c>
      <c r="E178" s="4">
        <f>INDEX(matrix_connectors!$B$2:$W$26,MATCH($C178,matrix_connectors!$A$2:$A$26,0),MATCH($D178,matrix_connectors!$B$1:$W$1,0))</f>
        <v>3.3802366781040645</v>
      </c>
      <c r="F178" s="5">
        <f t="shared" si="6"/>
        <v>0.61372819973079218</v>
      </c>
      <c r="G178" s="6">
        <f t="shared" si="7"/>
        <v>2</v>
      </c>
    </row>
    <row r="179" spans="1:7" x14ac:dyDescent="0.3">
      <c r="A179">
        <v>3</v>
      </c>
      <c r="B179">
        <v>95</v>
      </c>
      <c r="C179" t="s">
        <v>3</v>
      </c>
      <c r="D179" t="s">
        <v>41</v>
      </c>
      <c r="E179" s="4">
        <f>INDEX(matrix_connectors!$B$2:$W$26,MATCH($C179,matrix_connectors!$A$2:$A$26,0),MATCH($D179,matrix_connectors!$B$1:$W$1,0))</f>
        <v>5.6987805713152353</v>
      </c>
      <c r="F179" s="5">
        <f t="shared" si="6"/>
        <v>1.0346915538043988</v>
      </c>
      <c r="G179" s="6">
        <f t="shared" si="7"/>
        <v>3</v>
      </c>
    </row>
    <row r="180" spans="1:7" x14ac:dyDescent="0.3">
      <c r="A180">
        <v>4</v>
      </c>
      <c r="B180">
        <v>95</v>
      </c>
      <c r="C180" t="s">
        <v>4</v>
      </c>
      <c r="D180" t="s">
        <v>41</v>
      </c>
      <c r="E180" s="4">
        <f>INDEX(matrix_connectors!$B$2:$W$26,MATCH($C180,matrix_connectors!$A$2:$A$26,0),MATCH($D180,matrix_connectors!$B$1:$W$1,0))</f>
        <v>1.5174320413119005</v>
      </c>
      <c r="F180" s="5">
        <f t="shared" si="6"/>
        <v>0.2755105407147182</v>
      </c>
      <c r="G180" s="6">
        <f t="shared" si="7"/>
        <v>1</v>
      </c>
    </row>
    <row r="181" spans="1:7" x14ac:dyDescent="0.3">
      <c r="A181">
        <v>5</v>
      </c>
      <c r="B181">
        <v>95</v>
      </c>
      <c r="C181" t="s">
        <v>5</v>
      </c>
      <c r="D181" t="s">
        <v>41</v>
      </c>
      <c r="E181" s="4">
        <f>INDEX(matrix_connectors!$B$2:$W$26,MATCH($C181,matrix_connectors!$A$2:$A$26,0),MATCH($D181,matrix_connectors!$B$1:$W$1,0))</f>
        <v>5.8960664853781966</v>
      </c>
      <c r="F181" s="5">
        <f t="shared" si="6"/>
        <v>1.0705115097425186</v>
      </c>
      <c r="G181" s="6">
        <f t="shared" si="7"/>
        <v>3</v>
      </c>
    </row>
    <row r="182" spans="1:7" x14ac:dyDescent="0.3">
      <c r="A182">
        <v>6</v>
      </c>
      <c r="B182">
        <v>95</v>
      </c>
      <c r="C182" t="s">
        <v>14</v>
      </c>
      <c r="D182" t="s">
        <v>41</v>
      </c>
      <c r="E182" s="4">
        <f>INDEX(matrix_connectors!$B$2:$W$26,MATCH($C182,matrix_connectors!$A$2:$A$26,0),MATCH($D182,matrix_connectors!$B$1:$W$1,0))</f>
        <v>2.872507615307573</v>
      </c>
      <c r="F182" s="5">
        <f t="shared" si="6"/>
        <v>0.52154304427124298</v>
      </c>
      <c r="G182" s="6">
        <f t="shared" si="7"/>
        <v>1.6666666666666667</v>
      </c>
    </row>
    <row r="183" spans="1:7" x14ac:dyDescent="0.3">
      <c r="A183">
        <v>7</v>
      </c>
      <c r="B183">
        <v>95</v>
      </c>
      <c r="C183" t="s">
        <v>15</v>
      </c>
      <c r="D183" t="s">
        <v>41</v>
      </c>
      <c r="E183" s="4">
        <f>INDEX(matrix_connectors!$B$2:$W$26,MATCH($C183,matrix_connectors!$A$2:$A$26,0),MATCH($D183,matrix_connectors!$B$1:$W$1,0))</f>
        <v>1.4301048912579806</v>
      </c>
      <c r="F183" s="5">
        <f t="shared" si="6"/>
        <v>0.2596551022664631</v>
      </c>
      <c r="G183" s="6">
        <f t="shared" si="7"/>
        <v>1</v>
      </c>
    </row>
    <row r="184" spans="1:7" x14ac:dyDescent="0.3">
      <c r="A184">
        <v>8</v>
      </c>
      <c r="B184">
        <v>95</v>
      </c>
      <c r="C184" t="s">
        <v>16</v>
      </c>
      <c r="D184" t="s">
        <v>41</v>
      </c>
      <c r="E184" s="4">
        <f>INDEX(matrix_connectors!$B$2:$W$26,MATCH($C184,matrix_connectors!$A$2:$A$26,0),MATCH($D184,matrix_connectors!$B$1:$W$1,0))</f>
        <v>5.7912433898084439</v>
      </c>
      <c r="F184" s="5">
        <f t="shared" si="6"/>
        <v>1.0514794430973169</v>
      </c>
      <c r="G184" s="6">
        <f t="shared" si="7"/>
        <v>3</v>
      </c>
    </row>
    <row r="185" spans="1:7" x14ac:dyDescent="0.3">
      <c r="A185">
        <v>9</v>
      </c>
      <c r="B185">
        <v>95</v>
      </c>
      <c r="C185" t="s">
        <v>17</v>
      </c>
      <c r="D185" t="s">
        <v>41</v>
      </c>
      <c r="E185" s="4">
        <f>INDEX(matrix_connectors!$B$2:$W$26,MATCH($C185,matrix_connectors!$A$2:$A$26,0),MATCH($D185,matrix_connectors!$B$1:$W$1,0))</f>
        <v>9.8067935636476022</v>
      </c>
      <c r="F185" s="5">
        <f t="shared" si="6"/>
        <v>1.7805574970344336</v>
      </c>
      <c r="G185" s="6">
        <f t="shared" si="7"/>
        <v>5</v>
      </c>
    </row>
    <row r="186" spans="1:7" x14ac:dyDescent="0.3">
      <c r="A186">
        <v>10</v>
      </c>
      <c r="B186">
        <v>95</v>
      </c>
      <c r="C186" t="s">
        <v>18</v>
      </c>
      <c r="D186" t="s">
        <v>41</v>
      </c>
      <c r="E186" s="4">
        <f>INDEX(matrix_connectors!$B$2:$W$26,MATCH($C186,matrix_connectors!$A$2:$A$26,0),MATCH($D186,matrix_connectors!$B$1:$W$1,0))</f>
        <v>3.6842638342008027</v>
      </c>
      <c r="F186" s="5">
        <f t="shared" si="6"/>
        <v>0.66892848803876337</v>
      </c>
      <c r="G186" s="6">
        <f t="shared" si="7"/>
        <v>2</v>
      </c>
    </row>
    <row r="187" spans="1:7" x14ac:dyDescent="0.3">
      <c r="A187">
        <v>11</v>
      </c>
      <c r="B187">
        <v>95</v>
      </c>
      <c r="C187" t="s">
        <v>21</v>
      </c>
      <c r="D187" t="s">
        <v>41</v>
      </c>
      <c r="E187" s="4">
        <f>INDEX(matrix_connectors!$B$2:$W$26,MATCH($C187,matrix_connectors!$A$2:$A$26,0),MATCH($D187,matrix_connectors!$B$1:$W$1,0))</f>
        <v>5.4080125739498799</v>
      </c>
      <c r="F187" s="5">
        <f t="shared" si="6"/>
        <v>0.98189864710697206</v>
      </c>
      <c r="G187" s="6">
        <f t="shared" si="7"/>
        <v>3</v>
      </c>
    </row>
    <row r="188" spans="1:7" x14ac:dyDescent="0.3">
      <c r="A188">
        <v>12</v>
      </c>
      <c r="B188">
        <v>95</v>
      </c>
      <c r="C188" t="s">
        <v>22</v>
      </c>
      <c r="D188" t="s">
        <v>41</v>
      </c>
      <c r="E188" s="4">
        <f>INDEX(matrix_connectors!$B$2:$W$26,MATCH($C188,matrix_connectors!$A$2:$A$26,0),MATCH($D188,matrix_connectors!$B$1:$W$1,0))</f>
        <v>6.5031453928080074</v>
      </c>
      <c r="F188" s="5">
        <f t="shared" si="6"/>
        <v>1.1807349882832021</v>
      </c>
      <c r="G188" s="6">
        <f t="shared" si="7"/>
        <v>3.3333333333333335</v>
      </c>
    </row>
    <row r="189" spans="1:7" x14ac:dyDescent="0.3">
      <c r="A189">
        <v>13</v>
      </c>
      <c r="B189">
        <v>95</v>
      </c>
      <c r="C189" t="s">
        <v>23</v>
      </c>
      <c r="D189" t="s">
        <v>41</v>
      </c>
      <c r="E189" s="4">
        <f>INDEX(matrix_connectors!$B$2:$W$26,MATCH($C189,matrix_connectors!$A$2:$A$26,0),MATCH($D189,matrix_connectors!$B$1:$W$1,0))</f>
        <v>3.4211693907200793</v>
      </c>
      <c r="F189" s="5">
        <f t="shared" si="6"/>
        <v>0.62116009353475343</v>
      </c>
      <c r="G189" s="6">
        <f t="shared" si="7"/>
        <v>2</v>
      </c>
    </row>
    <row r="190" spans="1:7" x14ac:dyDescent="0.3">
      <c r="A190">
        <v>14</v>
      </c>
      <c r="B190">
        <v>95</v>
      </c>
      <c r="C190" t="s">
        <v>24</v>
      </c>
      <c r="D190" t="s">
        <v>41</v>
      </c>
      <c r="E190" s="4">
        <f>INDEX(matrix_connectors!$B$2:$W$26,MATCH($C190,matrix_connectors!$A$2:$A$26,0),MATCH($D190,matrix_connectors!$B$1:$W$1,0))</f>
        <v>7.8539798828364722</v>
      </c>
      <c r="F190" s="5">
        <f t="shared" si="6"/>
        <v>1.4259974650410232</v>
      </c>
      <c r="G190" s="6">
        <f t="shared" si="7"/>
        <v>4</v>
      </c>
    </row>
    <row r="191" spans="1:7" x14ac:dyDescent="0.3">
      <c r="A191">
        <v>15</v>
      </c>
      <c r="B191">
        <v>95</v>
      </c>
      <c r="C191" t="s">
        <v>25</v>
      </c>
      <c r="D191" t="s">
        <v>41</v>
      </c>
      <c r="E191" s="4">
        <f>INDEX(matrix_connectors!$B$2:$W$26,MATCH($C191,matrix_connectors!$A$2:$A$26,0),MATCH($D191,matrix_connectors!$B$1:$W$1,0))</f>
        <v>9.2035047672068924</v>
      </c>
      <c r="F191" s="5">
        <f t="shared" si="6"/>
        <v>1.6710221649804118</v>
      </c>
      <c r="G191" s="6">
        <f t="shared" si="7"/>
        <v>4.666666666666667</v>
      </c>
    </row>
    <row r="192" spans="1:7" x14ac:dyDescent="0.3">
      <c r="A192">
        <v>16</v>
      </c>
      <c r="B192">
        <v>95</v>
      </c>
      <c r="C192" t="s">
        <v>26</v>
      </c>
      <c r="D192" t="s">
        <v>41</v>
      </c>
      <c r="E192" s="4">
        <f>INDEX(matrix_connectors!$B$2:$W$26,MATCH($C192,matrix_connectors!$A$2:$A$26,0),MATCH($D192,matrix_connectors!$B$1:$W$1,0))</f>
        <v>7.9452942047478645</v>
      </c>
      <c r="F192" s="5">
        <f t="shared" si="6"/>
        <v>1.4425768290717544</v>
      </c>
      <c r="G192" s="6">
        <f t="shared" si="7"/>
        <v>4</v>
      </c>
    </row>
    <row r="193" spans="1:7" x14ac:dyDescent="0.3">
      <c r="A193">
        <v>17</v>
      </c>
      <c r="B193">
        <v>95</v>
      </c>
      <c r="C193" t="s">
        <v>27</v>
      </c>
      <c r="D193" t="s">
        <v>41</v>
      </c>
      <c r="E193" s="4">
        <f>INDEX(matrix_connectors!$B$2:$W$26,MATCH($C193,matrix_connectors!$A$2:$A$26,0),MATCH($D193,matrix_connectors!$B$1:$W$1,0))</f>
        <v>8.4292941578758533</v>
      </c>
      <c r="F193" s="5">
        <f t="shared" si="6"/>
        <v>1.5304536401326996</v>
      </c>
      <c r="G193" s="6">
        <f t="shared" si="7"/>
        <v>4.333333333333333</v>
      </c>
    </row>
    <row r="194" spans="1:7" x14ac:dyDescent="0.3">
      <c r="A194">
        <v>18</v>
      </c>
      <c r="B194">
        <v>95</v>
      </c>
      <c r="C194" t="s">
        <v>28</v>
      </c>
      <c r="D194" t="s">
        <v>41</v>
      </c>
      <c r="E194" s="4">
        <f>INDEX(matrix_connectors!$B$2:$W$26,MATCH($C194,matrix_connectors!$A$2:$A$26,0),MATCH($D194,matrix_connectors!$B$1:$W$1,0))</f>
        <v>6.4610912391019522</v>
      </c>
      <c r="F194" s="5">
        <f t="shared" si="6"/>
        <v>1.1730994815116185</v>
      </c>
      <c r="G194" s="6">
        <f t="shared" si="7"/>
        <v>3.3333333333333335</v>
      </c>
    </row>
    <row r="195" spans="1:7" x14ac:dyDescent="0.3">
      <c r="A195">
        <v>19</v>
      </c>
      <c r="B195">
        <v>95</v>
      </c>
      <c r="C195" t="s">
        <v>29</v>
      </c>
      <c r="D195" t="s">
        <v>41</v>
      </c>
      <c r="E195" s="4">
        <f>INDEX(matrix_connectors!$B$2:$W$26,MATCH($C195,matrix_connectors!$A$2:$A$26,0),MATCH($D195,matrix_connectors!$B$1:$W$1,0))</f>
        <v>4.2556433121209771</v>
      </c>
      <c r="F195" s="5">
        <f t="shared" ref="F195:F258" si="8">E195*12.8/100*149.9*3.7851/100/4</f>
        <v>0.77267024689801456</v>
      </c>
      <c r="G195" s="6">
        <f t="shared" si="7"/>
        <v>2.3333333333333335</v>
      </c>
    </row>
    <row r="196" spans="1:7" x14ac:dyDescent="0.3">
      <c r="A196">
        <v>20</v>
      </c>
      <c r="B196">
        <v>95</v>
      </c>
      <c r="C196" t="s">
        <v>19</v>
      </c>
      <c r="D196" t="s">
        <v>41</v>
      </c>
      <c r="E196" s="4">
        <f>INDEX(matrix_connectors!$B$2:$W$26,MATCH($C196,matrix_connectors!$A$2:$A$26,0),MATCH($D196,matrix_connectors!$B$1:$W$1,0))</f>
        <v>3.0050790339024358</v>
      </c>
      <c r="F196" s="5">
        <f t="shared" si="8"/>
        <v>0.54561319846991818</v>
      </c>
      <c r="G196" s="6">
        <f t="shared" si="7"/>
        <v>1.6666666666666667</v>
      </c>
    </row>
    <row r="197" spans="1:7" x14ac:dyDescent="0.3">
      <c r="A197">
        <v>21</v>
      </c>
      <c r="B197">
        <v>95</v>
      </c>
      <c r="C197" t="s">
        <v>33</v>
      </c>
      <c r="D197" t="s">
        <v>41</v>
      </c>
      <c r="E197" s="4">
        <f>INDEX(matrix_connectors!$B$2:$W$26,MATCH($C197,matrix_connectors!$A$2:$A$26,0),MATCH($D197,matrix_connectors!$B$1:$W$1,0))</f>
        <v>11.113892207503184</v>
      </c>
      <c r="F197" s="5">
        <f t="shared" si="8"/>
        <v>2.0178791327531469</v>
      </c>
      <c r="G197" s="6">
        <f t="shared" si="7"/>
        <v>5.666666666666667</v>
      </c>
    </row>
    <row r="198" spans="1:7" x14ac:dyDescent="0.3">
      <c r="A198">
        <v>22</v>
      </c>
      <c r="B198">
        <v>95</v>
      </c>
      <c r="C198" t="s">
        <v>34</v>
      </c>
      <c r="D198" t="s">
        <v>41</v>
      </c>
      <c r="E198" s="4">
        <f>INDEX(matrix_connectors!$B$2:$W$26,MATCH($C198,matrix_connectors!$A$2:$A$26,0),MATCH($D198,matrix_connectors!$B$1:$W$1,0))</f>
        <v>9.944169145785887</v>
      </c>
      <c r="F198" s="5">
        <f t="shared" si="8"/>
        <v>1.8054999128300009</v>
      </c>
      <c r="G198" s="6">
        <f t="shared" si="7"/>
        <v>5</v>
      </c>
    </row>
    <row r="199" spans="1:7" x14ac:dyDescent="0.3">
      <c r="A199">
        <v>23</v>
      </c>
      <c r="B199">
        <v>95</v>
      </c>
      <c r="C199" t="s">
        <v>35</v>
      </c>
      <c r="D199" t="s">
        <v>41</v>
      </c>
      <c r="E199" s="4">
        <f>INDEX(matrix_connectors!$B$2:$W$26,MATCH($C199,matrix_connectors!$A$2:$A$26,0),MATCH($D199,matrix_connectors!$B$1:$W$1,0))</f>
        <v>8.7214964312324277</v>
      </c>
      <c r="F199" s="5">
        <f t="shared" si="8"/>
        <v>1.5835069592526383</v>
      </c>
      <c r="G199" s="6">
        <f t="shared" si="7"/>
        <v>4.666666666666667</v>
      </c>
    </row>
    <row r="200" spans="1:7" x14ac:dyDescent="0.3">
      <c r="A200">
        <v>24</v>
      </c>
      <c r="B200">
        <v>95</v>
      </c>
      <c r="C200" t="s">
        <v>36</v>
      </c>
      <c r="D200" t="s">
        <v>41</v>
      </c>
      <c r="E200" s="4">
        <f>INDEX(matrix_connectors!$B$2:$W$26,MATCH($C200,matrix_connectors!$A$2:$A$26,0),MATCH($D200,matrix_connectors!$B$1:$W$1,0))</f>
        <v>3.406024075076393</v>
      </c>
      <c r="F200" s="5">
        <f t="shared" si="8"/>
        <v>0.61841025434018915</v>
      </c>
      <c r="G200" s="6">
        <f t="shared" si="7"/>
        <v>2</v>
      </c>
    </row>
    <row r="201" spans="1:7" x14ac:dyDescent="0.3">
      <c r="A201">
        <v>25</v>
      </c>
      <c r="B201">
        <v>95</v>
      </c>
      <c r="C201" t="s">
        <v>37</v>
      </c>
      <c r="D201" t="s">
        <v>41</v>
      </c>
      <c r="E201" s="4">
        <f>INDEX(matrix_connectors!$B$2:$W$26,MATCH($C201,matrix_connectors!$A$2:$A$26,0),MATCH($D201,matrix_connectors!$B$1:$W$1,0))</f>
        <v>8.0723354737027631</v>
      </c>
      <c r="F201" s="5">
        <f t="shared" si="8"/>
        <v>1.4656429089685432</v>
      </c>
      <c r="G201" s="6">
        <f t="shared" si="7"/>
        <v>4.333333333333333</v>
      </c>
    </row>
    <row r="202" spans="1:7" x14ac:dyDescent="0.3">
      <c r="A202">
        <v>1</v>
      </c>
      <c r="B202">
        <v>100</v>
      </c>
      <c r="C202" t="s">
        <v>0</v>
      </c>
      <c r="D202" t="s">
        <v>42</v>
      </c>
      <c r="E202" s="4">
        <f>INDEX(matrix_connectors!$B$2:$W$26,MATCH($C202,matrix_connectors!$A$2:$A$26,0),MATCH($D202,matrix_connectors!$B$1:$W$1,0))</f>
        <v>9.5592939069786951</v>
      </c>
      <c r="F202" s="5">
        <f t="shared" si="8"/>
        <v>1.7356205493628891</v>
      </c>
      <c r="G202" s="6">
        <f t="shared" si="7"/>
        <v>5</v>
      </c>
    </row>
    <row r="203" spans="1:7" x14ac:dyDescent="0.3">
      <c r="A203">
        <v>2</v>
      </c>
      <c r="B203">
        <v>100</v>
      </c>
      <c r="C203" t="s">
        <v>1</v>
      </c>
      <c r="D203" t="s">
        <v>42</v>
      </c>
      <c r="E203" s="4">
        <f>INDEX(matrix_connectors!$B$2:$W$26,MATCH($C203,matrix_connectors!$A$2:$A$26,0),MATCH($D203,matrix_connectors!$B$1:$W$1,0))</f>
        <v>7.5842600166397247</v>
      </c>
      <c r="F203" s="5">
        <f t="shared" si="8"/>
        <v>1.3770261344283379</v>
      </c>
      <c r="G203" s="6">
        <f t="shared" si="7"/>
        <v>4</v>
      </c>
    </row>
    <row r="204" spans="1:7" x14ac:dyDescent="0.3">
      <c r="A204">
        <v>3</v>
      </c>
      <c r="B204">
        <v>100</v>
      </c>
      <c r="C204" t="s">
        <v>3</v>
      </c>
      <c r="D204" t="s">
        <v>42</v>
      </c>
      <c r="E204" s="4">
        <f>INDEX(matrix_connectors!$B$2:$W$26,MATCH($C204,matrix_connectors!$A$2:$A$26,0),MATCH($D204,matrix_connectors!$B$1:$W$1,0))</f>
        <v>7.2972940190182829</v>
      </c>
      <c r="F204" s="5">
        <f t="shared" si="8"/>
        <v>1.3249235327836089</v>
      </c>
      <c r="G204" s="6">
        <f t="shared" si="7"/>
        <v>3.6666666666666665</v>
      </c>
    </row>
    <row r="205" spans="1:7" x14ac:dyDescent="0.3">
      <c r="A205">
        <v>4</v>
      </c>
      <c r="B205">
        <v>100</v>
      </c>
      <c r="C205" t="s">
        <v>4</v>
      </c>
      <c r="D205" t="s">
        <v>42</v>
      </c>
      <c r="E205" s="4">
        <f>INDEX(matrix_connectors!$B$2:$W$26,MATCH($C205,matrix_connectors!$A$2:$A$26,0),MATCH($D205,matrix_connectors!$B$1:$W$1,0))</f>
        <v>3.9339547531714194</v>
      </c>
      <c r="F205" s="5">
        <f t="shared" si="8"/>
        <v>0.71426328935063954</v>
      </c>
      <c r="G205" s="6">
        <f t="shared" si="7"/>
        <v>2</v>
      </c>
    </row>
    <row r="206" spans="1:7" x14ac:dyDescent="0.3">
      <c r="A206">
        <v>5</v>
      </c>
      <c r="B206">
        <v>100</v>
      </c>
      <c r="C206" t="s">
        <v>5</v>
      </c>
      <c r="D206" t="s">
        <v>42</v>
      </c>
      <c r="E206" s="4">
        <f>INDEX(matrix_connectors!$B$2:$W$26,MATCH($C206,matrix_connectors!$A$2:$A$26,0),MATCH($D206,matrix_connectors!$B$1:$W$1,0))</f>
        <v>5.8462466591822819</v>
      </c>
      <c r="F206" s="5">
        <f t="shared" si="8"/>
        <v>1.0614660389208517</v>
      </c>
      <c r="G206" s="6">
        <f t="shared" si="7"/>
        <v>3</v>
      </c>
    </row>
    <row r="207" spans="1:7" x14ac:dyDescent="0.3">
      <c r="A207">
        <v>6</v>
      </c>
      <c r="B207">
        <v>100</v>
      </c>
      <c r="C207" t="s">
        <v>14</v>
      </c>
      <c r="D207" t="s">
        <v>42</v>
      </c>
      <c r="E207" s="4">
        <f>INDEX(matrix_connectors!$B$2:$W$26,MATCH($C207,matrix_connectors!$A$2:$A$26,0),MATCH($D207,matrix_connectors!$B$1:$W$1,0))</f>
        <v>1.9645101170520862</v>
      </c>
      <c r="F207" s="5">
        <f t="shared" si="8"/>
        <v>0.35668367996277517</v>
      </c>
      <c r="G207" s="6">
        <f t="shared" si="7"/>
        <v>1</v>
      </c>
    </row>
    <row r="208" spans="1:7" x14ac:dyDescent="0.3">
      <c r="A208">
        <v>7</v>
      </c>
      <c r="B208">
        <v>100</v>
      </c>
      <c r="C208" t="s">
        <v>15</v>
      </c>
      <c r="D208" t="s">
        <v>42</v>
      </c>
      <c r="E208" s="4">
        <f>INDEX(matrix_connectors!$B$2:$W$26,MATCH($C208,matrix_connectors!$A$2:$A$26,0),MATCH($D208,matrix_connectors!$B$1:$W$1,0))</f>
        <v>5.2721342926750268</v>
      </c>
      <c r="F208" s="5">
        <f t="shared" si="8"/>
        <v>0.95722808676144522</v>
      </c>
      <c r="G208" s="6">
        <f t="shared" si="7"/>
        <v>2.6666666666666665</v>
      </c>
    </row>
    <row r="209" spans="1:7" x14ac:dyDescent="0.3">
      <c r="A209">
        <v>8</v>
      </c>
      <c r="B209">
        <v>100</v>
      </c>
      <c r="C209" t="s">
        <v>16</v>
      </c>
      <c r="D209" t="s">
        <v>42</v>
      </c>
      <c r="E209" s="4">
        <f>INDEX(matrix_connectors!$B$2:$W$26,MATCH($C209,matrix_connectors!$A$2:$A$26,0),MATCH($D209,matrix_connectors!$B$1:$W$1,0))</f>
        <v>1.5437940277122457</v>
      </c>
      <c r="F209" s="5">
        <f t="shared" si="8"/>
        <v>0.28029691989331651</v>
      </c>
      <c r="G209" s="6">
        <f t="shared" si="7"/>
        <v>1</v>
      </c>
    </row>
    <row r="210" spans="1:7" x14ac:dyDescent="0.3">
      <c r="A210">
        <v>9</v>
      </c>
      <c r="B210">
        <v>100</v>
      </c>
      <c r="C210" t="s">
        <v>17</v>
      </c>
      <c r="D210" t="s">
        <v>42</v>
      </c>
      <c r="E210" s="4">
        <f>INDEX(matrix_connectors!$B$2:$W$26,MATCH($C210,matrix_connectors!$A$2:$A$26,0),MATCH($D210,matrix_connectors!$B$1:$W$1,0))</f>
        <v>9.599343727568046</v>
      </c>
      <c r="F210" s="5">
        <f t="shared" si="8"/>
        <v>1.742892142044272</v>
      </c>
      <c r="G210" s="6">
        <f t="shared" si="7"/>
        <v>5</v>
      </c>
    </row>
    <row r="211" spans="1:7" x14ac:dyDescent="0.3">
      <c r="A211">
        <v>10</v>
      </c>
      <c r="B211">
        <v>100</v>
      </c>
      <c r="C211" t="s">
        <v>18</v>
      </c>
      <c r="D211" t="s">
        <v>42</v>
      </c>
      <c r="E211" s="4">
        <f>INDEX(matrix_connectors!$B$2:$W$26,MATCH($C211,matrix_connectors!$A$2:$A$26,0),MATCH($D211,matrix_connectors!$B$1:$W$1,0))</f>
        <v>5.9400336699382432</v>
      </c>
      <c r="F211" s="5">
        <f t="shared" si="8"/>
        <v>1.0784943534297851</v>
      </c>
      <c r="G211" s="6">
        <f t="shared" si="7"/>
        <v>3</v>
      </c>
    </row>
    <row r="212" spans="1:7" x14ac:dyDescent="0.3">
      <c r="A212">
        <v>11</v>
      </c>
      <c r="B212">
        <v>100</v>
      </c>
      <c r="C212" t="s">
        <v>21</v>
      </c>
      <c r="D212" t="s">
        <v>42</v>
      </c>
      <c r="E212" s="4">
        <f>INDEX(matrix_connectors!$B$2:$W$26,MATCH($C212,matrix_connectors!$A$2:$A$26,0),MATCH($D212,matrix_connectors!$B$1:$W$1,0))</f>
        <v>9.5653541492199867</v>
      </c>
      <c r="F212" s="5">
        <f t="shared" si="8"/>
        <v>1.7367208692265166</v>
      </c>
      <c r="G212" s="6">
        <f t="shared" si="7"/>
        <v>5</v>
      </c>
    </row>
    <row r="213" spans="1:7" x14ac:dyDescent="0.3">
      <c r="A213">
        <v>12</v>
      </c>
      <c r="B213">
        <v>100</v>
      </c>
      <c r="C213" t="s">
        <v>22</v>
      </c>
      <c r="D213" t="s">
        <v>42</v>
      </c>
      <c r="E213" s="4">
        <f>INDEX(matrix_connectors!$B$2:$W$26,MATCH($C213,matrix_connectors!$A$2:$A$26,0),MATCH($D213,matrix_connectors!$B$1:$W$1,0))</f>
        <v>10.768867164191411</v>
      </c>
      <c r="F213" s="5">
        <f t="shared" si="8"/>
        <v>1.955235117301382</v>
      </c>
      <c r="G213" s="6">
        <f t="shared" si="7"/>
        <v>5.666666666666667</v>
      </c>
    </row>
    <row r="214" spans="1:7" x14ac:dyDescent="0.3">
      <c r="A214">
        <v>13</v>
      </c>
      <c r="B214">
        <v>100</v>
      </c>
      <c r="C214" t="s">
        <v>23</v>
      </c>
      <c r="D214" t="s">
        <v>42</v>
      </c>
      <c r="E214" s="4">
        <f>INDEX(matrix_connectors!$B$2:$W$26,MATCH($C214,matrix_connectors!$A$2:$A$26,0),MATCH($D214,matrix_connectors!$B$1:$W$1,0))</f>
        <v>7.7544954703707196</v>
      </c>
      <c r="F214" s="5">
        <f t="shared" si="8"/>
        <v>1.4079347093294532</v>
      </c>
      <c r="G214" s="6">
        <f t="shared" si="7"/>
        <v>4</v>
      </c>
    </row>
    <row r="215" spans="1:7" x14ac:dyDescent="0.3">
      <c r="A215">
        <v>14</v>
      </c>
      <c r="B215">
        <v>100</v>
      </c>
      <c r="C215" t="s">
        <v>24</v>
      </c>
      <c r="D215" t="s">
        <v>42</v>
      </c>
      <c r="E215" s="4">
        <f>INDEX(matrix_connectors!$B$2:$W$26,MATCH($C215,matrix_connectors!$A$2:$A$26,0),MATCH($D215,matrix_connectors!$B$1:$W$1,0))</f>
        <v>11.130103323869012</v>
      </c>
      <c r="F215" s="5">
        <f t="shared" si="8"/>
        <v>2.020822482645559</v>
      </c>
      <c r="G215" s="6">
        <f t="shared" si="7"/>
        <v>5.666666666666667</v>
      </c>
    </row>
    <row r="216" spans="1:7" x14ac:dyDescent="0.3">
      <c r="A216">
        <v>15</v>
      </c>
      <c r="B216">
        <v>100</v>
      </c>
      <c r="C216" t="s">
        <v>25</v>
      </c>
      <c r="D216" t="s">
        <v>42</v>
      </c>
      <c r="E216" s="4">
        <f>INDEX(matrix_connectors!$B$2:$W$26,MATCH($C216,matrix_connectors!$A$2:$A$26,0),MATCH($D216,matrix_connectors!$B$1:$W$1,0))</f>
        <v>11.870943517682154</v>
      </c>
      <c r="F216" s="5">
        <f t="shared" si="8"/>
        <v>2.1553321521554976</v>
      </c>
      <c r="G216" s="6">
        <f t="shared" si="7"/>
        <v>6</v>
      </c>
    </row>
    <row r="217" spans="1:7" x14ac:dyDescent="0.3">
      <c r="A217">
        <v>16</v>
      </c>
      <c r="B217">
        <v>100</v>
      </c>
      <c r="C217" t="s">
        <v>26</v>
      </c>
      <c r="D217" t="s">
        <v>42</v>
      </c>
      <c r="E217" s="4">
        <f>INDEX(matrix_connectors!$B$2:$W$26,MATCH($C217,matrix_connectors!$A$2:$A$26,0),MATCH($D217,matrix_connectors!$B$1:$W$1,0))</f>
        <v>9.0179210464496737</v>
      </c>
      <c r="F217" s="5">
        <f t="shared" si="8"/>
        <v>1.6373269022855064</v>
      </c>
      <c r="G217" s="6">
        <f t="shared" si="7"/>
        <v>4.666666666666667</v>
      </c>
    </row>
    <row r="218" spans="1:7" x14ac:dyDescent="0.3">
      <c r="A218">
        <v>17</v>
      </c>
      <c r="B218">
        <v>100</v>
      </c>
      <c r="C218" t="s">
        <v>27</v>
      </c>
      <c r="D218" t="s">
        <v>42</v>
      </c>
      <c r="E218" s="4">
        <f>INDEX(matrix_connectors!$B$2:$W$26,MATCH($C218,matrix_connectors!$A$2:$A$26,0),MATCH($D218,matrix_connectors!$B$1:$W$1,0))</f>
        <v>7.3349846625606521</v>
      </c>
      <c r="F218" s="5">
        <f t="shared" si="8"/>
        <v>1.3317667846061196</v>
      </c>
      <c r="G218" s="6">
        <f t="shared" si="7"/>
        <v>4</v>
      </c>
    </row>
    <row r="219" spans="1:7" x14ac:dyDescent="0.3">
      <c r="A219">
        <v>18</v>
      </c>
      <c r="B219">
        <v>100</v>
      </c>
      <c r="C219" t="s">
        <v>28</v>
      </c>
      <c r="D219" t="s">
        <v>42</v>
      </c>
      <c r="E219" s="4">
        <f>INDEX(matrix_connectors!$B$2:$W$26,MATCH($C219,matrix_connectors!$A$2:$A$26,0),MATCH($D219,matrix_connectors!$B$1:$W$1,0))</f>
        <v>4.5636498551050115</v>
      </c>
      <c r="F219" s="5">
        <f t="shared" si="8"/>
        <v>0.82859304732065342</v>
      </c>
      <c r="G219" s="6">
        <f t="shared" si="7"/>
        <v>2.3333333333333335</v>
      </c>
    </row>
    <row r="220" spans="1:7" x14ac:dyDescent="0.3">
      <c r="A220">
        <v>19</v>
      </c>
      <c r="B220">
        <v>100</v>
      </c>
      <c r="C220" t="s">
        <v>29</v>
      </c>
      <c r="D220" t="s">
        <v>42</v>
      </c>
      <c r="E220" s="4">
        <f>INDEX(matrix_connectors!$B$2:$W$26,MATCH($C220,matrix_connectors!$A$2:$A$26,0),MATCH($D220,matrix_connectors!$B$1:$W$1,0))</f>
        <v>2.5993268359327186</v>
      </c>
      <c r="F220" s="5">
        <f t="shared" si="8"/>
        <v>0.47194333753685486</v>
      </c>
      <c r="G220" s="6">
        <f t="shared" si="7"/>
        <v>1.3333333333333333</v>
      </c>
    </row>
    <row r="221" spans="1:7" x14ac:dyDescent="0.3">
      <c r="A221">
        <v>20</v>
      </c>
      <c r="B221">
        <v>100</v>
      </c>
      <c r="C221" t="s">
        <v>19</v>
      </c>
      <c r="D221" t="s">
        <v>42</v>
      </c>
      <c r="E221" s="4">
        <f>INDEX(matrix_connectors!$B$2:$W$26,MATCH($C221,matrix_connectors!$A$2:$A$26,0),MATCH($D221,matrix_connectors!$B$1:$W$1,0))</f>
        <v>1.3505924625881787</v>
      </c>
      <c r="F221" s="5">
        <f t="shared" si="8"/>
        <v>0.24521853336587618</v>
      </c>
      <c r="G221" s="6">
        <f t="shared" si="7"/>
        <v>1</v>
      </c>
    </row>
    <row r="222" spans="1:7" x14ac:dyDescent="0.3">
      <c r="A222">
        <v>21</v>
      </c>
      <c r="B222">
        <v>100</v>
      </c>
      <c r="C222" t="s">
        <v>33</v>
      </c>
      <c r="D222" t="s">
        <v>42</v>
      </c>
      <c r="E222" s="4">
        <f>INDEX(matrix_connectors!$B$2:$W$26,MATCH($C222,matrix_connectors!$A$2:$A$26,0),MATCH($D222,matrix_connectors!$B$1:$W$1,0))</f>
        <v>14.67997275201831</v>
      </c>
      <c r="F222" s="5">
        <f t="shared" si="8"/>
        <v>2.6653498281802595</v>
      </c>
      <c r="G222" s="6">
        <f t="shared" si="7"/>
        <v>7.666666666666667</v>
      </c>
    </row>
    <row r="223" spans="1:7" x14ac:dyDescent="0.3">
      <c r="A223">
        <v>22</v>
      </c>
      <c r="B223">
        <v>100</v>
      </c>
      <c r="C223" t="s">
        <v>34</v>
      </c>
      <c r="D223" t="s">
        <v>42</v>
      </c>
      <c r="E223" s="4">
        <f>INDEX(matrix_connectors!$B$2:$W$26,MATCH($C223,matrix_connectors!$A$2:$A$26,0),MATCH($D223,matrix_connectors!$B$1:$W$1,0))</f>
        <v>10.727837619949327</v>
      </c>
      <c r="F223" s="5">
        <f t="shared" si="8"/>
        <v>1.9477856423913606</v>
      </c>
      <c r="G223" s="6">
        <f t="shared" si="7"/>
        <v>5.666666666666667</v>
      </c>
    </row>
    <row r="224" spans="1:7" x14ac:dyDescent="0.3">
      <c r="A224">
        <v>23</v>
      </c>
      <c r="B224">
        <v>100</v>
      </c>
      <c r="C224" t="s">
        <v>35</v>
      </c>
      <c r="D224" t="s">
        <v>42</v>
      </c>
      <c r="E224" s="4">
        <f>INDEX(matrix_connectors!$B$2:$W$26,MATCH($C224,matrix_connectors!$A$2:$A$26,0),MATCH($D224,matrix_connectors!$B$1:$W$1,0))</f>
        <v>6.3072101598091681</v>
      </c>
      <c r="F224" s="5">
        <f t="shared" si="8"/>
        <v>1.1451602669652683</v>
      </c>
      <c r="G224" s="6">
        <f t="shared" si="7"/>
        <v>3.3333333333333335</v>
      </c>
    </row>
    <row r="225" spans="1:7" x14ac:dyDescent="0.3">
      <c r="A225">
        <v>24</v>
      </c>
      <c r="B225">
        <v>100</v>
      </c>
      <c r="C225" t="s">
        <v>36</v>
      </c>
      <c r="D225" t="s">
        <v>42</v>
      </c>
      <c r="E225" s="4">
        <f>INDEX(matrix_connectors!$B$2:$W$26,MATCH($C225,matrix_connectors!$A$2:$A$26,0),MATCH($D225,matrix_connectors!$B$1:$W$1,0))</f>
        <v>7.1505244562899035</v>
      </c>
      <c r="F225" s="5">
        <f t="shared" si="8"/>
        <v>1.2982755113323157</v>
      </c>
      <c r="G225" s="6">
        <f t="shared" si="7"/>
        <v>3.6666666666666665</v>
      </c>
    </row>
    <row r="226" spans="1:7" x14ac:dyDescent="0.3">
      <c r="A226">
        <v>25</v>
      </c>
      <c r="B226">
        <v>100</v>
      </c>
      <c r="C226" t="s">
        <v>37</v>
      </c>
      <c r="D226" t="s">
        <v>42</v>
      </c>
      <c r="E226" s="4">
        <f>INDEX(matrix_connectors!$B$2:$W$26,MATCH($C226,matrix_connectors!$A$2:$A$26,0),MATCH($D226,matrix_connectors!$B$1:$W$1,0))</f>
        <v>12.407562210200679</v>
      </c>
      <c r="F226" s="5">
        <f t="shared" si="8"/>
        <v>2.2527626150087698</v>
      </c>
      <c r="G226" s="6">
        <f t="shared" si="7"/>
        <v>6.333333333333333</v>
      </c>
    </row>
    <row r="227" spans="1:7" x14ac:dyDescent="0.3">
      <c r="A227">
        <v>1</v>
      </c>
      <c r="B227">
        <v>105</v>
      </c>
      <c r="C227" t="s">
        <v>0</v>
      </c>
      <c r="D227" t="s">
        <v>43</v>
      </c>
      <c r="E227" s="4">
        <f>INDEX(matrix_connectors!$B$2:$W$26,MATCH($C227,matrix_connectors!$A$2:$A$26,0),MATCH($D227,matrix_connectors!$B$1:$W$1,0))</f>
        <v>6.6508646054479268</v>
      </c>
      <c r="F227" s="5">
        <f t="shared" si="8"/>
        <v>1.2075554316641071</v>
      </c>
      <c r="G227" s="6">
        <f t="shared" si="7"/>
        <v>3.3333333333333335</v>
      </c>
    </row>
    <row r="228" spans="1:7" x14ac:dyDescent="0.3">
      <c r="A228">
        <v>2</v>
      </c>
      <c r="B228">
        <v>105</v>
      </c>
      <c r="C228" t="s">
        <v>1</v>
      </c>
      <c r="D228" t="s">
        <v>43</v>
      </c>
      <c r="E228" s="4">
        <f>INDEX(matrix_connectors!$B$2:$W$26,MATCH($C228,matrix_connectors!$A$2:$A$26,0),MATCH($D228,matrix_connectors!$B$1:$W$1,0))</f>
        <v>8.7900455061393181</v>
      </c>
      <c r="F228" s="5">
        <f t="shared" si="8"/>
        <v>1.5959529813339719</v>
      </c>
      <c r="G228" s="6">
        <f t="shared" si="7"/>
        <v>4.666666666666667</v>
      </c>
    </row>
    <row r="229" spans="1:7" x14ac:dyDescent="0.3">
      <c r="A229">
        <v>3</v>
      </c>
      <c r="B229">
        <v>105</v>
      </c>
      <c r="C229" t="s">
        <v>3</v>
      </c>
      <c r="D229" t="s">
        <v>43</v>
      </c>
      <c r="E229" s="4">
        <f>INDEX(matrix_connectors!$B$2:$W$26,MATCH($C229,matrix_connectors!$A$2:$A$26,0),MATCH($D229,matrix_connectors!$B$1:$W$1,0))</f>
        <v>3.6850508816025869</v>
      </c>
      <c r="F229" s="5">
        <f t="shared" si="8"/>
        <v>0.66907138725884718</v>
      </c>
      <c r="G229" s="6">
        <f t="shared" si="7"/>
        <v>2</v>
      </c>
    </row>
    <row r="230" spans="1:7" x14ac:dyDescent="0.3">
      <c r="A230">
        <v>4</v>
      </c>
      <c r="B230">
        <v>105</v>
      </c>
      <c r="C230" t="s">
        <v>4</v>
      </c>
      <c r="D230" t="s">
        <v>43</v>
      </c>
      <c r="E230" s="4">
        <f>INDEX(matrix_connectors!$B$2:$W$26,MATCH($C230,matrix_connectors!$A$2:$A$26,0),MATCH($D230,matrix_connectors!$B$1:$W$1,0))</f>
        <v>7.940661181538978</v>
      </c>
      <c r="F230" s="5">
        <f t="shared" si="8"/>
        <v>1.4417356403432491</v>
      </c>
      <c r="G230" s="6">
        <f t="shared" si="7"/>
        <v>4</v>
      </c>
    </row>
    <row r="231" spans="1:7" x14ac:dyDescent="0.3">
      <c r="A231">
        <v>5</v>
      </c>
      <c r="B231">
        <v>105</v>
      </c>
      <c r="C231" t="s">
        <v>5</v>
      </c>
      <c r="D231" t="s">
        <v>43</v>
      </c>
      <c r="E231" s="4">
        <f>INDEX(matrix_connectors!$B$2:$W$26,MATCH($C231,matrix_connectors!$A$2:$A$26,0),MATCH($D231,matrix_connectors!$B$1:$W$1,0))</f>
        <v>4.2136089044903065</v>
      </c>
      <c r="F231" s="5">
        <f t="shared" si="8"/>
        <v>0.76503832529648019</v>
      </c>
      <c r="G231" s="6">
        <f t="shared" si="7"/>
        <v>2.3333333333333335</v>
      </c>
    </row>
    <row r="232" spans="1:7" x14ac:dyDescent="0.3">
      <c r="A232">
        <v>6</v>
      </c>
      <c r="B232">
        <v>105</v>
      </c>
      <c r="C232" t="s">
        <v>14</v>
      </c>
      <c r="D232" t="s">
        <v>43</v>
      </c>
      <c r="E232" s="4">
        <f>INDEX(matrix_connectors!$B$2:$W$26,MATCH($C232,matrix_connectors!$A$2:$A$26,0),MATCH($D232,matrix_connectors!$B$1:$W$1,0))</f>
        <v>10.554866176318864</v>
      </c>
      <c r="F232" s="5">
        <f t="shared" si="8"/>
        <v>1.9163803111044104</v>
      </c>
      <c r="G232" s="6">
        <f t="shared" si="7"/>
        <v>5.333333333333333</v>
      </c>
    </row>
    <row r="233" spans="1:7" x14ac:dyDescent="0.3">
      <c r="A233">
        <v>7</v>
      </c>
      <c r="B233">
        <v>105</v>
      </c>
      <c r="C233" t="s">
        <v>15</v>
      </c>
      <c r="D233" t="s">
        <v>43</v>
      </c>
      <c r="E233" s="4">
        <f>INDEX(matrix_connectors!$B$2:$W$26,MATCH($C233,matrix_connectors!$A$2:$A$26,0),MATCH($D233,matrix_connectors!$B$1:$W$1,0))</f>
        <v>10.584653985841957</v>
      </c>
      <c r="F233" s="5">
        <f t="shared" si="8"/>
        <v>1.9217886953252405</v>
      </c>
      <c r="G233" s="6">
        <f t="shared" si="7"/>
        <v>5.333333333333333</v>
      </c>
    </row>
    <row r="234" spans="1:7" x14ac:dyDescent="0.3">
      <c r="A234">
        <v>8</v>
      </c>
      <c r="B234">
        <v>105</v>
      </c>
      <c r="C234" t="s">
        <v>16</v>
      </c>
      <c r="D234" t="s">
        <v>43</v>
      </c>
      <c r="E234" s="4">
        <f>INDEX(matrix_connectors!$B$2:$W$26,MATCH($C234,matrix_connectors!$A$2:$A$26,0),MATCH($D234,matrix_connectors!$B$1:$W$1,0))</f>
        <v>10.10720535063971</v>
      </c>
      <c r="F234" s="5">
        <f t="shared" si="8"/>
        <v>1.8351013656347788</v>
      </c>
      <c r="G234" s="6">
        <f t="shared" ref="G234:G297" si="9">ROUNDUP(E234/40*60,0)/3</f>
        <v>5.333333333333333</v>
      </c>
    </row>
    <row r="235" spans="1:7" x14ac:dyDescent="0.3">
      <c r="A235">
        <v>9</v>
      </c>
      <c r="B235">
        <v>105</v>
      </c>
      <c r="C235" t="s">
        <v>17</v>
      </c>
      <c r="D235" t="s">
        <v>43</v>
      </c>
      <c r="E235" s="4">
        <f>INDEX(matrix_connectors!$B$2:$W$26,MATCH($C235,matrix_connectors!$A$2:$A$26,0),MATCH($D235,matrix_connectors!$B$1:$W$1,0))</f>
        <v>2.1082931484971441</v>
      </c>
      <c r="F235" s="5">
        <f t="shared" si="8"/>
        <v>0.38278945581338986</v>
      </c>
      <c r="G235" s="6">
        <f t="shared" si="9"/>
        <v>1.3333333333333333</v>
      </c>
    </row>
    <row r="236" spans="1:7" x14ac:dyDescent="0.3">
      <c r="A236">
        <v>10</v>
      </c>
      <c r="B236">
        <v>105</v>
      </c>
      <c r="C236" t="s">
        <v>18</v>
      </c>
      <c r="D236" t="s">
        <v>43</v>
      </c>
      <c r="E236" s="4">
        <f>INDEX(matrix_connectors!$B$2:$W$26,MATCH($C236,matrix_connectors!$A$2:$A$26,0),MATCH($D236,matrix_connectors!$B$1:$W$1,0))</f>
        <v>5.6974116930409737</v>
      </c>
      <c r="F236" s="5">
        <f t="shared" si="8"/>
        <v>1.0344430152318322</v>
      </c>
      <c r="G236" s="6">
        <f t="shared" si="9"/>
        <v>3</v>
      </c>
    </row>
    <row r="237" spans="1:7" x14ac:dyDescent="0.3">
      <c r="A237">
        <v>11</v>
      </c>
      <c r="B237">
        <v>105</v>
      </c>
      <c r="C237" t="s">
        <v>21</v>
      </c>
      <c r="D237" t="s">
        <v>43</v>
      </c>
      <c r="E237" s="4">
        <f>INDEX(matrix_connectors!$B$2:$W$26,MATCH($C237,matrix_connectors!$A$2:$A$26,0),MATCH($D237,matrix_connectors!$B$1:$W$1,0))</f>
        <v>12.689369566688489</v>
      </c>
      <c r="F237" s="5">
        <f t="shared" si="8"/>
        <v>2.303928594801985</v>
      </c>
      <c r="G237" s="6">
        <f t="shared" si="9"/>
        <v>6.666666666666667</v>
      </c>
    </row>
    <row r="238" spans="1:7" x14ac:dyDescent="0.3">
      <c r="A238">
        <v>12</v>
      </c>
      <c r="B238">
        <v>105</v>
      </c>
      <c r="C238" t="s">
        <v>22</v>
      </c>
      <c r="D238" t="s">
        <v>43</v>
      </c>
      <c r="E238" s="4">
        <f>INDEX(matrix_connectors!$B$2:$W$26,MATCH($C238,matrix_connectors!$A$2:$A$26,0),MATCH($D238,matrix_connectors!$B$1:$W$1,0))</f>
        <v>10.234314828067387</v>
      </c>
      <c r="F238" s="5">
        <f t="shared" si="8"/>
        <v>1.858179829712675</v>
      </c>
      <c r="G238" s="6">
        <f t="shared" si="9"/>
        <v>5.333333333333333</v>
      </c>
    </row>
    <row r="239" spans="1:7" x14ac:dyDescent="0.3">
      <c r="A239">
        <v>13</v>
      </c>
      <c r="B239">
        <v>105</v>
      </c>
      <c r="C239" t="s">
        <v>23</v>
      </c>
      <c r="D239" t="s">
        <v>43</v>
      </c>
      <c r="E239" s="4">
        <f>INDEX(matrix_connectors!$B$2:$W$26,MATCH($C239,matrix_connectors!$A$2:$A$26,0),MATCH($D239,matrix_connectors!$B$1:$W$1,0))</f>
        <v>10.558148511931437</v>
      </c>
      <c r="F239" s="5">
        <f t="shared" si="8"/>
        <v>1.9169762640267205</v>
      </c>
      <c r="G239" s="6">
        <f t="shared" si="9"/>
        <v>5.333333333333333</v>
      </c>
    </row>
    <row r="240" spans="1:7" x14ac:dyDescent="0.3">
      <c r="A240">
        <v>14</v>
      </c>
      <c r="B240">
        <v>105</v>
      </c>
      <c r="C240" t="s">
        <v>24</v>
      </c>
      <c r="D240" t="s">
        <v>43</v>
      </c>
      <c r="E240" s="4">
        <f>INDEX(matrix_connectors!$B$2:$W$26,MATCH($C240,matrix_connectors!$A$2:$A$26,0),MATCH($D240,matrix_connectors!$B$1:$W$1,0))</f>
        <v>6.3736724107848532</v>
      </c>
      <c r="F240" s="5">
        <f t="shared" si="8"/>
        <v>1.1572273976208181</v>
      </c>
      <c r="G240" s="6">
        <f t="shared" si="9"/>
        <v>3.3333333333333335</v>
      </c>
    </row>
    <row r="241" spans="1:7" x14ac:dyDescent="0.3">
      <c r="A241">
        <v>15</v>
      </c>
      <c r="B241">
        <v>105</v>
      </c>
      <c r="C241" t="s">
        <v>25</v>
      </c>
      <c r="D241" t="s">
        <v>43</v>
      </c>
      <c r="E241" s="4">
        <f>INDEX(matrix_connectors!$B$2:$W$26,MATCH($C241,matrix_connectors!$A$2:$A$26,0),MATCH($D241,matrix_connectors!$B$1:$W$1,0))</f>
        <v>4.9512220713678357</v>
      </c>
      <c r="F241" s="5">
        <f t="shared" si="8"/>
        <v>0.89896208393085641</v>
      </c>
      <c r="G241" s="6">
        <f t="shared" si="9"/>
        <v>2.6666666666666665</v>
      </c>
    </row>
    <row r="242" spans="1:7" x14ac:dyDescent="0.3">
      <c r="A242">
        <v>16</v>
      </c>
      <c r="B242">
        <v>105</v>
      </c>
      <c r="C242" t="s">
        <v>26</v>
      </c>
      <c r="D242" t="s">
        <v>43</v>
      </c>
      <c r="E242" s="4">
        <f>INDEX(matrix_connectors!$B$2:$W$26,MATCH($C242,matrix_connectors!$A$2:$A$26,0),MATCH($D242,matrix_connectors!$B$1:$W$1,0))</f>
        <v>1.4312232530251878</v>
      </c>
      <c r="F242" s="5">
        <f t="shared" si="8"/>
        <v>0.25985815614090979</v>
      </c>
      <c r="G242" s="6">
        <f t="shared" si="9"/>
        <v>1</v>
      </c>
    </row>
    <row r="243" spans="1:7" x14ac:dyDescent="0.3">
      <c r="A243">
        <v>17</v>
      </c>
      <c r="B243">
        <v>105</v>
      </c>
      <c r="C243" t="s">
        <v>27</v>
      </c>
      <c r="D243" t="s">
        <v>43</v>
      </c>
      <c r="E243" s="4">
        <f>INDEX(matrix_connectors!$B$2:$W$26,MATCH($C243,matrix_connectors!$A$2:$A$26,0),MATCH($D243,matrix_connectors!$B$1:$W$1,0))</f>
        <v>4.1241847679268684</v>
      </c>
      <c r="F243" s="5">
        <f t="shared" si="8"/>
        <v>0.74880215026735697</v>
      </c>
      <c r="G243" s="6">
        <f t="shared" si="9"/>
        <v>2.3333333333333335</v>
      </c>
    </row>
    <row r="244" spans="1:7" x14ac:dyDescent="0.3">
      <c r="A244">
        <v>18</v>
      </c>
      <c r="B244">
        <v>105</v>
      </c>
      <c r="C244" t="s">
        <v>28</v>
      </c>
      <c r="D244" t="s">
        <v>43</v>
      </c>
      <c r="E244" s="4">
        <f>INDEX(matrix_connectors!$B$2:$W$26,MATCH($C244,matrix_connectors!$A$2:$A$26,0),MATCH($D244,matrix_connectors!$B$1:$W$1,0))</f>
        <v>6.2349338408679209</v>
      </c>
      <c r="F244" s="5">
        <f t="shared" si="8"/>
        <v>1.1320375127527258</v>
      </c>
      <c r="G244" s="6">
        <f t="shared" si="9"/>
        <v>3.3333333333333335</v>
      </c>
    </row>
    <row r="245" spans="1:7" x14ac:dyDescent="0.3">
      <c r="A245">
        <v>19</v>
      </c>
      <c r="B245">
        <v>105</v>
      </c>
      <c r="C245" t="s">
        <v>29</v>
      </c>
      <c r="D245" t="s">
        <v>43</v>
      </c>
      <c r="E245" s="4">
        <f>INDEX(matrix_connectors!$B$2:$W$26,MATCH($C245,matrix_connectors!$A$2:$A$26,0),MATCH($D245,matrix_connectors!$B$1:$W$1,0))</f>
        <v>7.4615279936484864</v>
      </c>
      <c r="F245" s="5">
        <f t="shared" si="8"/>
        <v>1.3547424570729465</v>
      </c>
      <c r="G245" s="6">
        <f t="shared" si="9"/>
        <v>4</v>
      </c>
    </row>
    <row r="246" spans="1:7" x14ac:dyDescent="0.3">
      <c r="A246">
        <v>20</v>
      </c>
      <c r="B246">
        <v>105</v>
      </c>
      <c r="C246" t="s">
        <v>19</v>
      </c>
      <c r="D246" t="s">
        <v>43</v>
      </c>
      <c r="E246" s="4">
        <f>INDEX(matrix_connectors!$B$2:$W$26,MATCH($C246,matrix_connectors!$A$2:$A$26,0),MATCH($D246,matrix_connectors!$B$1:$W$1,0))</f>
        <v>9.5700470218280547</v>
      </c>
      <c r="F246" s="5">
        <f t="shared" si="8"/>
        <v>1.7375729244319915</v>
      </c>
      <c r="G246" s="6">
        <f t="shared" si="9"/>
        <v>5</v>
      </c>
    </row>
    <row r="247" spans="1:7" x14ac:dyDescent="0.3">
      <c r="A247">
        <v>21</v>
      </c>
      <c r="B247">
        <v>105</v>
      </c>
      <c r="C247" t="s">
        <v>33</v>
      </c>
      <c r="D247" t="s">
        <v>43</v>
      </c>
      <c r="E247" s="4">
        <f>INDEX(matrix_connectors!$B$2:$W$26,MATCH($C247,matrix_connectors!$A$2:$A$26,0),MATCH($D247,matrix_connectors!$B$1:$W$1,0))</f>
        <v>9.1459553902257813</v>
      </c>
      <c r="F247" s="5">
        <f t="shared" si="8"/>
        <v>1.6605732884981717</v>
      </c>
      <c r="G247" s="6">
        <f t="shared" si="9"/>
        <v>4.666666666666667</v>
      </c>
    </row>
    <row r="248" spans="1:7" x14ac:dyDescent="0.3">
      <c r="A248">
        <v>22</v>
      </c>
      <c r="B248">
        <v>105</v>
      </c>
      <c r="C248" t="s">
        <v>34</v>
      </c>
      <c r="D248" t="s">
        <v>43</v>
      </c>
      <c r="E248" s="4">
        <f>INDEX(matrix_connectors!$B$2:$W$26,MATCH($C248,matrix_connectors!$A$2:$A$26,0),MATCH($D248,matrix_connectors!$B$1:$W$1,0))</f>
        <v>0.6718630812896329</v>
      </c>
      <c r="F248" s="5">
        <f t="shared" si="8"/>
        <v>0.12198593134512306</v>
      </c>
      <c r="G248" s="6">
        <f t="shared" si="9"/>
        <v>0.66666666666666663</v>
      </c>
    </row>
    <row r="249" spans="1:7" x14ac:dyDescent="0.3">
      <c r="A249">
        <v>23</v>
      </c>
      <c r="B249">
        <v>105</v>
      </c>
      <c r="C249" t="s">
        <v>35</v>
      </c>
      <c r="D249" t="s">
        <v>43</v>
      </c>
      <c r="E249" s="4">
        <f>INDEX(matrix_connectors!$B$2:$W$26,MATCH($C249,matrix_connectors!$A$2:$A$26,0),MATCH($D249,matrix_connectors!$B$1:$W$1,0))</f>
        <v>6.6894693362029845</v>
      </c>
      <c r="F249" s="5">
        <f t="shared" si="8"/>
        <v>1.2145646485218691</v>
      </c>
      <c r="G249" s="6">
        <f t="shared" si="9"/>
        <v>3.6666666666666665</v>
      </c>
    </row>
    <row r="250" spans="1:7" x14ac:dyDescent="0.3">
      <c r="A250">
        <v>24</v>
      </c>
      <c r="B250">
        <v>105</v>
      </c>
      <c r="C250" t="s">
        <v>36</v>
      </c>
      <c r="D250" t="s">
        <v>43</v>
      </c>
      <c r="E250" s="4">
        <f>INDEX(matrix_connectors!$B$2:$W$26,MATCH($C250,matrix_connectors!$A$2:$A$26,0),MATCH($D250,matrix_connectors!$B$1:$W$1,0))</f>
        <v>12.109372403225528</v>
      </c>
      <c r="F250" s="5">
        <f t="shared" si="8"/>
        <v>2.1986221772700794</v>
      </c>
      <c r="G250" s="6">
        <f t="shared" si="9"/>
        <v>6.333333333333333</v>
      </c>
    </row>
    <row r="251" spans="1:7" x14ac:dyDescent="0.3">
      <c r="A251">
        <v>25</v>
      </c>
      <c r="B251">
        <v>105</v>
      </c>
      <c r="C251" t="s">
        <v>37</v>
      </c>
      <c r="D251" t="s">
        <v>43</v>
      </c>
      <c r="E251" s="4">
        <f>INDEX(matrix_connectors!$B$2:$W$26,MATCH($C251,matrix_connectors!$A$2:$A$26,0),MATCH($D251,matrix_connectors!$B$1:$W$1,0))</f>
        <v>13.334860329227299</v>
      </c>
      <c r="F251" s="5">
        <f t="shared" si="8"/>
        <v>2.4211262709889674</v>
      </c>
      <c r="G251" s="6">
        <f t="shared" si="9"/>
        <v>7</v>
      </c>
    </row>
    <row r="252" spans="1:7" x14ac:dyDescent="0.3">
      <c r="A252">
        <v>1</v>
      </c>
      <c r="B252">
        <v>110</v>
      </c>
      <c r="C252" t="s">
        <v>0</v>
      </c>
      <c r="D252" t="s">
        <v>44</v>
      </c>
      <c r="E252" s="4">
        <f>INDEX(matrix_connectors!$B$2:$W$26,MATCH($C252,matrix_connectors!$A$2:$A$26,0),MATCH($D252,matrix_connectors!$B$1:$W$1,0))</f>
        <v>8.4658490418858747</v>
      </c>
      <c r="F252" s="5">
        <f t="shared" si="8"/>
        <v>1.5370906792785568</v>
      </c>
      <c r="G252" s="6">
        <f t="shared" si="9"/>
        <v>4.333333333333333</v>
      </c>
    </row>
    <row r="253" spans="1:7" x14ac:dyDescent="0.3">
      <c r="A253">
        <v>2</v>
      </c>
      <c r="B253">
        <v>110</v>
      </c>
      <c r="C253" t="s">
        <v>1</v>
      </c>
      <c r="D253" t="s">
        <v>44</v>
      </c>
      <c r="E253" s="4">
        <f>INDEX(matrix_connectors!$B$2:$W$26,MATCH($C253,matrix_connectors!$A$2:$A$26,0),MATCH($D253,matrix_connectors!$B$1:$W$1,0))</f>
        <v>10.026370230547045</v>
      </c>
      <c r="F253" s="5">
        <f t="shared" si="8"/>
        <v>1.8204246440161853</v>
      </c>
      <c r="G253" s="6">
        <f t="shared" si="9"/>
        <v>5.333333333333333</v>
      </c>
    </row>
    <row r="254" spans="1:7" x14ac:dyDescent="0.3">
      <c r="A254">
        <v>3</v>
      </c>
      <c r="B254">
        <v>110</v>
      </c>
      <c r="C254" t="s">
        <v>3</v>
      </c>
      <c r="D254" t="s">
        <v>44</v>
      </c>
      <c r="E254" s="4">
        <f>INDEX(matrix_connectors!$B$2:$W$26,MATCH($C254,matrix_connectors!$A$2:$A$26,0),MATCH($D254,matrix_connectors!$B$1:$W$1,0))</f>
        <v>4.7802301199837647</v>
      </c>
      <c r="F254" s="5">
        <f t="shared" si="8"/>
        <v>0.86791615653435761</v>
      </c>
      <c r="G254" s="6">
        <f t="shared" si="9"/>
        <v>2.6666666666666665</v>
      </c>
    </row>
    <row r="255" spans="1:7" x14ac:dyDescent="0.3">
      <c r="A255">
        <v>4</v>
      </c>
      <c r="B255">
        <v>110</v>
      </c>
      <c r="C255" t="s">
        <v>4</v>
      </c>
      <c r="D255" t="s">
        <v>44</v>
      </c>
      <c r="E255" s="4">
        <f>INDEX(matrix_connectors!$B$2:$W$26,MATCH($C255,matrix_connectors!$A$2:$A$26,0),MATCH($D255,matrix_connectors!$B$1:$W$1,0))</f>
        <v>8.2858011079194984</v>
      </c>
      <c r="F255" s="5">
        <f t="shared" si="8"/>
        <v>1.5044005143873778</v>
      </c>
      <c r="G255" s="6">
        <f t="shared" si="9"/>
        <v>4.333333333333333</v>
      </c>
    </row>
    <row r="256" spans="1:7" x14ac:dyDescent="0.3">
      <c r="A256">
        <v>5</v>
      </c>
      <c r="B256">
        <v>110</v>
      </c>
      <c r="C256" t="s">
        <v>5</v>
      </c>
      <c r="D256" t="s">
        <v>44</v>
      </c>
      <c r="E256" s="4">
        <f>INDEX(matrix_connectors!$B$2:$W$26,MATCH($C256,matrix_connectors!$A$2:$A$26,0),MATCH($D256,matrix_connectors!$B$1:$W$1,0))</f>
        <v>3.9486833248565274</v>
      </c>
      <c r="F256" s="5">
        <f t="shared" si="8"/>
        <v>0.71693746297979999</v>
      </c>
      <c r="G256" s="6">
        <f t="shared" si="9"/>
        <v>2</v>
      </c>
    </row>
    <row r="257" spans="1:7" x14ac:dyDescent="0.3">
      <c r="A257">
        <v>6</v>
      </c>
      <c r="B257">
        <v>110</v>
      </c>
      <c r="C257" t="s">
        <v>14</v>
      </c>
      <c r="D257" t="s">
        <v>44</v>
      </c>
      <c r="E257" s="4">
        <f>INDEX(matrix_connectors!$B$2:$W$26,MATCH($C257,matrix_connectors!$A$2:$A$26,0),MATCH($D257,matrix_connectors!$B$1:$W$1,0))</f>
        <v>10.383111287085388</v>
      </c>
      <c r="F257" s="5">
        <f t="shared" si="8"/>
        <v>1.8851958619068034</v>
      </c>
      <c r="G257" s="6">
        <f t="shared" si="9"/>
        <v>5.333333333333333</v>
      </c>
    </row>
    <row r="258" spans="1:7" x14ac:dyDescent="0.3">
      <c r="A258">
        <v>7</v>
      </c>
      <c r="B258">
        <v>110</v>
      </c>
      <c r="C258" t="s">
        <v>15</v>
      </c>
      <c r="D258" t="s">
        <v>44</v>
      </c>
      <c r="E258" s="4">
        <f>INDEX(matrix_connectors!$B$2:$W$26,MATCH($C258,matrix_connectors!$A$2:$A$26,0),MATCH($D258,matrix_connectors!$B$1:$W$1,0))</f>
        <v>11.163391061859295</v>
      </c>
      <c r="F258" s="5">
        <f t="shared" si="8"/>
        <v>2.0268663267474296</v>
      </c>
      <c r="G258" s="6">
        <f t="shared" si="9"/>
        <v>5.666666666666667</v>
      </c>
    </row>
    <row r="259" spans="1:7" x14ac:dyDescent="0.3">
      <c r="A259">
        <v>8</v>
      </c>
      <c r="B259">
        <v>110</v>
      </c>
      <c r="C259" t="s">
        <v>16</v>
      </c>
      <c r="D259" t="s">
        <v>44</v>
      </c>
      <c r="E259" s="4">
        <f>INDEX(matrix_connectors!$B$2:$W$26,MATCH($C259,matrix_connectors!$A$2:$A$26,0),MATCH($D259,matrix_connectors!$B$1:$W$1,0))</f>
        <v>9.1677369072197976</v>
      </c>
      <c r="F259" s="5">
        <f t="shared" ref="F259:F322" si="10">E259*12.8/100*149.9*3.7851/100/4</f>
        <v>1.6645280208098869</v>
      </c>
      <c r="G259" s="6">
        <f t="shared" si="9"/>
        <v>4.666666666666667</v>
      </c>
    </row>
    <row r="260" spans="1:7" x14ac:dyDescent="0.3">
      <c r="A260">
        <v>9</v>
      </c>
      <c r="B260">
        <v>110</v>
      </c>
      <c r="C260" t="s">
        <v>17</v>
      </c>
      <c r="D260" t="s">
        <v>44</v>
      </c>
      <c r="E260" s="4">
        <f>INDEX(matrix_connectors!$B$2:$W$26,MATCH($C260,matrix_connectors!$A$2:$A$26,0),MATCH($D260,matrix_connectors!$B$1:$W$1,0))</f>
        <v>0.24999999999999911</v>
      </c>
      <c r="F260" s="5">
        <f t="shared" si="10"/>
        <v>4.5390919199999838E-2</v>
      </c>
      <c r="G260" s="6">
        <f t="shared" si="9"/>
        <v>0.33333333333333331</v>
      </c>
    </row>
    <row r="261" spans="1:7" x14ac:dyDescent="0.3">
      <c r="A261">
        <v>10</v>
      </c>
      <c r="B261">
        <v>110</v>
      </c>
      <c r="C261" t="s">
        <v>18</v>
      </c>
      <c r="D261" t="s">
        <v>44</v>
      </c>
      <c r="E261" s="4">
        <f>INDEX(matrix_connectors!$B$2:$W$26,MATCH($C261,matrix_connectors!$A$2:$A$26,0),MATCH($D261,matrix_connectors!$B$1:$W$1,0))</f>
        <v>6.5133171272401587</v>
      </c>
      <c r="F261" s="5">
        <f t="shared" si="10"/>
        <v>1.1825818057861368</v>
      </c>
      <c r="G261" s="6">
        <f t="shared" si="9"/>
        <v>3.3333333333333335</v>
      </c>
    </row>
    <row r="262" spans="1:7" x14ac:dyDescent="0.3">
      <c r="A262">
        <v>11</v>
      </c>
      <c r="B262">
        <v>110</v>
      </c>
      <c r="C262" t="s">
        <v>21</v>
      </c>
      <c r="D262" t="s">
        <v>44</v>
      </c>
      <c r="E262" s="4">
        <f>INDEX(matrix_connectors!$B$2:$W$26,MATCH($C262,matrix_connectors!$A$2:$A$26,0),MATCH($D262,matrix_connectors!$B$1:$W$1,0))</f>
        <v>13.902161702411608</v>
      </c>
      <c r="F262" s="5">
        <f t="shared" si="10"/>
        <v>2.5241275941579988</v>
      </c>
      <c r="G262" s="6">
        <f t="shared" si="9"/>
        <v>7</v>
      </c>
    </row>
    <row r="263" spans="1:7" x14ac:dyDescent="0.3">
      <c r="A263">
        <v>12</v>
      </c>
      <c r="B263">
        <v>110</v>
      </c>
      <c r="C263" t="s">
        <v>22</v>
      </c>
      <c r="D263" t="s">
        <v>44</v>
      </c>
      <c r="E263" s="4">
        <f>INDEX(matrix_connectors!$B$2:$W$26,MATCH($C263,matrix_connectors!$A$2:$A$26,0),MATCH($D263,matrix_connectors!$B$1:$W$1,0))</f>
        <v>11.948397382075973</v>
      </c>
      <c r="F263" s="5">
        <f t="shared" si="10"/>
        <v>2.169394960557208</v>
      </c>
      <c r="G263" s="6">
        <f t="shared" si="9"/>
        <v>6</v>
      </c>
    </row>
    <row r="264" spans="1:7" x14ac:dyDescent="0.3">
      <c r="A264">
        <v>13</v>
      </c>
      <c r="B264">
        <v>110</v>
      </c>
      <c r="C264" t="s">
        <v>23</v>
      </c>
      <c r="D264" t="s">
        <v>44</v>
      </c>
      <c r="E264" s="4">
        <f>INDEX(matrix_connectors!$B$2:$W$26,MATCH($C264,matrix_connectors!$A$2:$A$26,0),MATCH($D264,matrix_connectors!$B$1:$W$1,0))</f>
        <v>11.668697442302632</v>
      </c>
      <c r="F264" s="5">
        <f t="shared" si="10"/>
        <v>2.1186116110912216</v>
      </c>
      <c r="G264" s="6">
        <f t="shared" si="9"/>
        <v>6</v>
      </c>
    </row>
    <row r="265" spans="1:7" x14ac:dyDescent="0.3">
      <c r="A265">
        <v>14</v>
      </c>
      <c r="B265">
        <v>110</v>
      </c>
      <c r="C265" t="s">
        <v>24</v>
      </c>
      <c r="D265" t="s">
        <v>44</v>
      </c>
      <c r="E265" s="4">
        <f>INDEX(matrix_connectors!$B$2:$W$26,MATCH($C265,matrix_connectors!$A$2:$A$26,0),MATCH($D265,matrix_connectors!$B$1:$W$1,0))</f>
        <v>8.4896230776165797</v>
      </c>
      <c r="F265" s="5">
        <f t="shared" si="10"/>
        <v>1.5414071806181979</v>
      </c>
      <c r="G265" s="6">
        <f t="shared" si="9"/>
        <v>4.333333333333333</v>
      </c>
    </row>
    <row r="266" spans="1:7" x14ac:dyDescent="0.3">
      <c r="A266">
        <v>15</v>
      </c>
      <c r="B266">
        <v>110</v>
      </c>
      <c r="C266" t="s">
        <v>25</v>
      </c>
      <c r="D266" t="s">
        <v>44</v>
      </c>
      <c r="E266" s="4">
        <f>INDEX(matrix_connectors!$B$2:$W$26,MATCH($C266,matrix_connectors!$A$2:$A$26,0),MATCH($D266,matrix_connectors!$B$1:$W$1,0))</f>
        <v>7.2501034475378345</v>
      </c>
      <c r="F266" s="5">
        <f t="shared" si="10"/>
        <v>1.3163554391153252</v>
      </c>
      <c r="G266" s="6">
        <f t="shared" si="9"/>
        <v>3.6666666666666665</v>
      </c>
    </row>
    <row r="267" spans="1:7" x14ac:dyDescent="0.3">
      <c r="A267">
        <v>16</v>
      </c>
      <c r="B267">
        <v>110</v>
      </c>
      <c r="C267" t="s">
        <v>26</v>
      </c>
      <c r="D267" t="s">
        <v>44</v>
      </c>
      <c r="E267" s="4">
        <f>INDEX(matrix_connectors!$B$2:$W$26,MATCH($C267,matrix_connectors!$A$2:$A$26,0),MATCH($D267,matrix_connectors!$B$1:$W$1,0))</f>
        <v>3.1184932259025349</v>
      </c>
      <c r="F267" s="5">
        <f t="shared" si="10"/>
        <v>0.5662050961707572</v>
      </c>
      <c r="G267" s="6">
        <f t="shared" si="9"/>
        <v>1.6666666666666667</v>
      </c>
    </row>
    <row r="268" spans="1:7" x14ac:dyDescent="0.3">
      <c r="A268">
        <v>17</v>
      </c>
      <c r="B268">
        <v>110</v>
      </c>
      <c r="C268" t="s">
        <v>27</v>
      </c>
      <c r="D268" t="s">
        <v>44</v>
      </c>
      <c r="E268" s="4">
        <f>INDEX(matrix_connectors!$B$2:$W$26,MATCH($C268,matrix_connectors!$A$2:$A$26,0),MATCH($D268,matrix_connectors!$B$1:$W$1,0))</f>
        <v>2.3940133667128931</v>
      </c>
      <c r="F268" s="5">
        <f t="shared" si="10"/>
        <v>0.43466586916873956</v>
      </c>
      <c r="G268" s="6">
        <f t="shared" si="9"/>
        <v>1.3333333333333333</v>
      </c>
    </row>
    <row r="269" spans="1:7" x14ac:dyDescent="0.3">
      <c r="A269">
        <v>18</v>
      </c>
      <c r="B269">
        <v>110</v>
      </c>
      <c r="C269" t="s">
        <v>28</v>
      </c>
      <c r="D269" t="s">
        <v>44</v>
      </c>
      <c r="E269" s="4">
        <f>INDEX(matrix_connectors!$B$2:$W$26,MATCH($C269,matrix_connectors!$A$2:$A$26,0),MATCH($D269,matrix_connectors!$B$1:$W$1,0))</f>
        <v>5.0882020400137415</v>
      </c>
      <c r="F269" s="5">
        <f t="shared" si="10"/>
        <v>0.92383267068615571</v>
      </c>
      <c r="G269" s="6">
        <f t="shared" si="9"/>
        <v>2.6666666666666665</v>
      </c>
    </row>
    <row r="270" spans="1:7" x14ac:dyDescent="0.3">
      <c r="A270">
        <v>19</v>
      </c>
      <c r="B270">
        <v>110</v>
      </c>
      <c r="C270" t="s">
        <v>29</v>
      </c>
      <c r="D270" t="s">
        <v>44</v>
      </c>
      <c r="E270" s="4">
        <f>INDEX(matrix_connectors!$B$2:$W$26,MATCH($C270,matrix_connectors!$A$2:$A$26,0),MATCH($D270,matrix_connectors!$B$1:$W$1,0))</f>
        <v>6.9294877155530044</v>
      </c>
      <c r="F270" s="5">
        <f t="shared" si="10"/>
        <v>1.2581432679762361</v>
      </c>
      <c r="G270" s="6">
        <f t="shared" si="9"/>
        <v>3.6666666666666665</v>
      </c>
    </row>
    <row r="271" spans="1:7" x14ac:dyDescent="0.3">
      <c r="A271">
        <v>20</v>
      </c>
      <c r="B271">
        <v>110</v>
      </c>
      <c r="C271" t="s">
        <v>19</v>
      </c>
      <c r="D271" t="s">
        <v>44</v>
      </c>
      <c r="E271" s="4">
        <f>INDEX(matrix_connectors!$B$2:$W$26,MATCH($C271,matrix_connectors!$A$2:$A$26,0),MATCH($D271,matrix_connectors!$B$1:$W$1,0))</f>
        <v>9.293976543977287</v>
      </c>
      <c r="F271" s="5">
        <f t="shared" si="10"/>
        <v>1.6874485534174732</v>
      </c>
      <c r="G271" s="6">
        <f t="shared" si="9"/>
        <v>4.666666666666667</v>
      </c>
    </row>
    <row r="272" spans="1:7" x14ac:dyDescent="0.3">
      <c r="A272">
        <v>21</v>
      </c>
      <c r="B272">
        <v>110</v>
      </c>
      <c r="C272" t="s">
        <v>33</v>
      </c>
      <c r="D272" t="s">
        <v>44</v>
      </c>
      <c r="E272" s="4">
        <f>INDEX(matrix_connectors!$B$2:$W$26,MATCH($C272,matrix_connectors!$A$2:$A$26,0),MATCH($D272,matrix_connectors!$B$1:$W$1,0))</f>
        <v>11.443884829899329</v>
      </c>
      <c r="F272" s="5">
        <f t="shared" si="10"/>
        <v>2.0777938065922648</v>
      </c>
      <c r="G272" s="6">
        <f t="shared" si="9"/>
        <v>6</v>
      </c>
    </row>
    <row r="273" spans="1:7" x14ac:dyDescent="0.3">
      <c r="A273">
        <v>22</v>
      </c>
      <c r="B273">
        <v>110</v>
      </c>
      <c r="C273" t="s">
        <v>34</v>
      </c>
      <c r="D273" t="s">
        <v>44</v>
      </c>
      <c r="E273" s="4">
        <f>INDEX(matrix_connectors!$B$2:$W$26,MATCH($C273,matrix_connectors!$A$2:$A$26,0),MATCH($D273,matrix_connectors!$B$1:$W$1,0))</f>
        <v>2.6212210894924524</v>
      </c>
      <c r="F273" s="5">
        <f t="shared" si="10"/>
        <v>0.47591853871395151</v>
      </c>
      <c r="G273" s="6">
        <f t="shared" si="9"/>
        <v>1.3333333333333333</v>
      </c>
    </row>
    <row r="274" spans="1:7" x14ac:dyDescent="0.3">
      <c r="A274">
        <v>23</v>
      </c>
      <c r="B274">
        <v>110</v>
      </c>
      <c r="C274" t="s">
        <v>35</v>
      </c>
      <c r="D274" t="s">
        <v>44</v>
      </c>
      <c r="E274" s="4">
        <f>INDEX(matrix_connectors!$B$2:$W$26,MATCH($C274,matrix_connectors!$A$2:$A$26,0),MATCH($D274,matrix_connectors!$B$1:$W$1,0))</f>
        <v>4.8362795618119518</v>
      </c>
      <c r="F274" s="5">
        <f t="shared" si="10"/>
        <v>0.87809269927527078</v>
      </c>
      <c r="G274" s="6">
        <f t="shared" si="9"/>
        <v>2.6666666666666665</v>
      </c>
    </row>
    <row r="275" spans="1:7" x14ac:dyDescent="0.3">
      <c r="A275">
        <v>24</v>
      </c>
      <c r="B275">
        <v>110</v>
      </c>
      <c r="C275" t="s">
        <v>36</v>
      </c>
      <c r="D275" t="s">
        <v>44</v>
      </c>
      <c r="E275" s="4">
        <f>INDEX(matrix_connectors!$B$2:$W$26,MATCH($C275,matrix_connectors!$A$2:$A$26,0),MATCH($D275,matrix_connectors!$B$1:$W$1,0))</f>
        <v>12.912447482952254</v>
      </c>
      <c r="F275" s="5">
        <f t="shared" si="10"/>
        <v>2.3444314414917171</v>
      </c>
      <c r="G275" s="6">
        <f t="shared" si="9"/>
        <v>6.666666666666667</v>
      </c>
    </row>
    <row r="276" spans="1:7" x14ac:dyDescent="0.3">
      <c r="A276">
        <v>25</v>
      </c>
      <c r="B276">
        <v>110</v>
      </c>
      <c r="C276" t="s">
        <v>37</v>
      </c>
      <c r="D276" t="s">
        <v>44</v>
      </c>
      <c r="E276" s="4">
        <f>INDEX(matrix_connectors!$B$2:$W$26,MATCH($C276,matrix_connectors!$A$2:$A$26,0),MATCH($D276,matrix_connectors!$B$1:$W$1,0))</f>
        <v>14.972912208384846</v>
      </c>
      <c r="F276" s="5">
        <f t="shared" si="10"/>
        <v>2.718536992957961</v>
      </c>
      <c r="G276" s="6">
        <f t="shared" si="9"/>
        <v>7.666666666666667</v>
      </c>
    </row>
    <row r="277" spans="1:7" x14ac:dyDescent="0.3">
      <c r="A277">
        <v>1</v>
      </c>
      <c r="B277">
        <v>115</v>
      </c>
      <c r="C277" t="s">
        <v>0</v>
      </c>
      <c r="D277" t="s">
        <v>45</v>
      </c>
      <c r="E277" s="4">
        <f>INDEX(matrix_connectors!$B$2:$W$26,MATCH($C277,matrix_connectors!$A$2:$A$26,0),MATCH($D277,matrix_connectors!$B$1:$W$1,0))</f>
        <v>5.3207988122085581</v>
      </c>
      <c r="F277" s="5">
        <f t="shared" si="10"/>
        <v>0.96606379585765856</v>
      </c>
      <c r="G277" s="6">
        <f t="shared" si="9"/>
        <v>2.6666666666666665</v>
      </c>
    </row>
    <row r="278" spans="1:7" x14ac:dyDescent="0.3">
      <c r="A278">
        <v>2</v>
      </c>
      <c r="B278">
        <v>115</v>
      </c>
      <c r="C278" t="s">
        <v>1</v>
      </c>
      <c r="D278" t="s">
        <v>45</v>
      </c>
      <c r="E278" s="4">
        <f>INDEX(matrix_connectors!$B$2:$W$26,MATCH($C278,matrix_connectors!$A$2:$A$26,0),MATCH($D278,matrix_connectors!$B$1:$W$1,0))</f>
        <v>7.2982189608150287</v>
      </c>
      <c r="F278" s="5">
        <f t="shared" si="10"/>
        <v>1.3250914686170518</v>
      </c>
      <c r="G278" s="6">
        <f t="shared" si="9"/>
        <v>3.6666666666666665</v>
      </c>
    </row>
    <row r="279" spans="1:7" x14ac:dyDescent="0.3">
      <c r="A279">
        <v>3</v>
      </c>
      <c r="B279">
        <v>115</v>
      </c>
      <c r="C279" t="s">
        <v>3</v>
      </c>
      <c r="D279" t="s">
        <v>45</v>
      </c>
      <c r="E279" s="4">
        <f>INDEX(matrix_connectors!$B$2:$W$26,MATCH($C279,matrix_connectors!$A$2:$A$26,0),MATCH($D279,matrix_connectors!$B$1:$W$1,0))</f>
        <v>9.1764753582189709</v>
      </c>
      <c r="F279" s="5">
        <f t="shared" si="10"/>
        <v>1.6661146061028336</v>
      </c>
      <c r="G279" s="6">
        <f t="shared" si="9"/>
        <v>4.666666666666667</v>
      </c>
    </row>
    <row r="280" spans="1:7" x14ac:dyDescent="0.3">
      <c r="A280">
        <v>4</v>
      </c>
      <c r="B280">
        <v>115</v>
      </c>
      <c r="C280" t="s">
        <v>4</v>
      </c>
      <c r="D280" t="s">
        <v>45</v>
      </c>
      <c r="E280" s="4">
        <f>INDEX(matrix_connectors!$B$2:$W$26,MATCH($C280,matrix_connectors!$A$2:$A$26,0),MATCH($D280,matrix_connectors!$B$1:$W$1,0))</f>
        <v>10.695092332467262</v>
      </c>
      <c r="F280" s="5">
        <f t="shared" si="10"/>
        <v>1.9418402875982439</v>
      </c>
      <c r="G280" s="6">
        <f t="shared" si="9"/>
        <v>5.666666666666667</v>
      </c>
    </row>
    <row r="281" spans="1:7" x14ac:dyDescent="0.3">
      <c r="A281">
        <v>5</v>
      </c>
      <c r="B281">
        <v>115</v>
      </c>
      <c r="C281" t="s">
        <v>5</v>
      </c>
      <c r="D281" t="s">
        <v>45</v>
      </c>
      <c r="E281" s="4">
        <f>INDEX(matrix_connectors!$B$2:$W$26,MATCH($C281,matrix_connectors!$A$2:$A$26,0),MATCH($D281,matrix_connectors!$B$1:$W$1,0))</f>
        <v>11.614749243957013</v>
      </c>
      <c r="F281" s="5">
        <f t="shared" si="10"/>
        <v>2.1088165778428554</v>
      </c>
      <c r="G281" s="6">
        <f t="shared" si="9"/>
        <v>6</v>
      </c>
    </row>
    <row r="282" spans="1:7" x14ac:dyDescent="0.3">
      <c r="A282">
        <v>6</v>
      </c>
      <c r="B282">
        <v>115</v>
      </c>
      <c r="C282" t="s">
        <v>14</v>
      </c>
      <c r="D282" t="s">
        <v>45</v>
      </c>
      <c r="E282" s="4">
        <f>INDEX(matrix_connectors!$B$2:$W$26,MATCH($C282,matrix_connectors!$A$2:$A$26,0),MATCH($D282,matrix_connectors!$B$1:$W$1,0))</f>
        <v>13.507349851099587</v>
      </c>
      <c r="F282" s="5">
        <f t="shared" si="10"/>
        <v>2.452444102789574</v>
      </c>
      <c r="G282" s="6">
        <f t="shared" si="9"/>
        <v>7</v>
      </c>
    </row>
    <row r="283" spans="1:7" x14ac:dyDescent="0.3">
      <c r="A283">
        <v>7</v>
      </c>
      <c r="B283">
        <v>115</v>
      </c>
      <c r="C283" t="s">
        <v>15</v>
      </c>
      <c r="D283" t="s">
        <v>45</v>
      </c>
      <c r="E283" s="4">
        <f>INDEX(matrix_connectors!$B$2:$W$26,MATCH($C283,matrix_connectors!$A$2:$A$26,0),MATCH($D283,matrix_connectors!$B$1:$W$1,0))</f>
        <v>10.635675813036048</v>
      </c>
      <c r="F283" s="5">
        <f t="shared" si="10"/>
        <v>1.9310524058676544</v>
      </c>
      <c r="G283" s="6">
        <f t="shared" si="9"/>
        <v>5.333333333333333</v>
      </c>
    </row>
    <row r="284" spans="1:7" x14ac:dyDescent="0.3">
      <c r="A284">
        <v>8</v>
      </c>
      <c r="B284">
        <v>115</v>
      </c>
      <c r="C284" t="s">
        <v>16</v>
      </c>
      <c r="D284" t="s">
        <v>45</v>
      </c>
      <c r="E284" s="4">
        <f>INDEX(matrix_connectors!$B$2:$W$26,MATCH($C284,matrix_connectors!$A$2:$A$26,0),MATCH($D284,matrix_connectors!$B$1:$W$1,0))</f>
        <v>15.755624392578035</v>
      </c>
      <c r="F284" s="5">
        <f t="shared" si="10"/>
        <v>2.8606490949962349</v>
      </c>
      <c r="G284" s="6">
        <f t="shared" si="9"/>
        <v>8</v>
      </c>
    </row>
    <row r="285" spans="1:7" x14ac:dyDescent="0.3">
      <c r="A285">
        <v>9</v>
      </c>
      <c r="B285">
        <v>115</v>
      </c>
      <c r="C285" t="s">
        <v>17</v>
      </c>
      <c r="D285" t="s">
        <v>45</v>
      </c>
      <c r="E285" s="4">
        <f>INDEX(matrix_connectors!$B$2:$W$26,MATCH($C285,matrix_connectors!$A$2:$A$26,0),MATCH($D285,matrix_connectors!$B$1:$W$1,0))</f>
        <v>12.772783565065213</v>
      </c>
      <c r="F285" s="5">
        <f t="shared" si="10"/>
        <v>2.3190735470438519</v>
      </c>
      <c r="G285" s="6">
        <f t="shared" si="9"/>
        <v>6.666666666666667</v>
      </c>
    </row>
    <row r="286" spans="1:7" x14ac:dyDescent="0.3">
      <c r="A286">
        <v>10</v>
      </c>
      <c r="B286">
        <v>115</v>
      </c>
      <c r="C286" t="s">
        <v>18</v>
      </c>
      <c r="D286" t="s">
        <v>45</v>
      </c>
      <c r="E286" s="4">
        <f>INDEX(matrix_connectors!$B$2:$W$26,MATCH($C286,matrix_connectors!$A$2:$A$26,0),MATCH($D286,matrix_connectors!$B$1:$W$1,0))</f>
        <v>9.1575651785832246</v>
      </c>
      <c r="F286" s="5">
        <f t="shared" si="10"/>
        <v>1.6626812043592187</v>
      </c>
      <c r="G286" s="6">
        <f t="shared" si="9"/>
        <v>4.666666666666667</v>
      </c>
    </row>
    <row r="287" spans="1:7" x14ac:dyDescent="0.3">
      <c r="A287">
        <v>11</v>
      </c>
      <c r="B287">
        <v>115</v>
      </c>
      <c r="C287" t="s">
        <v>21</v>
      </c>
      <c r="D287" t="s">
        <v>45</v>
      </c>
      <c r="E287" s="4">
        <f>INDEX(matrix_connectors!$B$2:$W$26,MATCH($C287,matrix_connectors!$A$2:$A$26,0),MATCH($D287,matrix_connectors!$B$1:$W$1,0))</f>
        <v>8.4413387563821889</v>
      </c>
      <c r="F287" s="5">
        <f t="shared" si="10"/>
        <v>1.5326405017230897</v>
      </c>
      <c r="G287" s="6">
        <f t="shared" si="9"/>
        <v>4.333333333333333</v>
      </c>
    </row>
    <row r="288" spans="1:7" x14ac:dyDescent="0.3">
      <c r="A288">
        <v>12</v>
      </c>
      <c r="B288">
        <v>115</v>
      </c>
      <c r="C288" t="s">
        <v>22</v>
      </c>
      <c r="D288" t="s">
        <v>45</v>
      </c>
      <c r="E288" s="4">
        <f>INDEX(matrix_connectors!$B$2:$W$26,MATCH($C288,matrix_connectors!$A$2:$A$26,0),MATCH($D288,matrix_connectors!$B$1:$W$1,0))</f>
        <v>4.5933103531113595</v>
      </c>
      <c r="F288" s="5">
        <f t="shared" si="10"/>
        <v>0.83397831639440467</v>
      </c>
      <c r="G288" s="6">
        <f t="shared" si="9"/>
        <v>2.3333333333333335</v>
      </c>
    </row>
    <row r="289" spans="1:7" x14ac:dyDescent="0.3">
      <c r="A289">
        <v>13</v>
      </c>
      <c r="B289">
        <v>115</v>
      </c>
      <c r="C289" t="s">
        <v>23</v>
      </c>
      <c r="D289" t="s">
        <v>45</v>
      </c>
      <c r="E289" s="4">
        <f>INDEX(matrix_connectors!$B$2:$W$26,MATCH($C289,matrix_connectors!$A$2:$A$26,0),MATCH($D289,matrix_connectors!$B$1:$W$1,0))</f>
        <v>8.1789974935807379</v>
      </c>
      <c r="F289" s="5">
        <f t="shared" si="10"/>
        <v>1.4850088574725033</v>
      </c>
      <c r="G289" s="6">
        <f t="shared" si="9"/>
        <v>4.333333333333333</v>
      </c>
    </row>
    <row r="290" spans="1:7" x14ac:dyDescent="0.3">
      <c r="A290">
        <v>14</v>
      </c>
      <c r="B290">
        <v>115</v>
      </c>
      <c r="C290" t="s">
        <v>24</v>
      </c>
      <c r="D290" t="s">
        <v>45</v>
      </c>
      <c r="E290" s="4">
        <f>INDEX(matrix_connectors!$B$2:$W$26,MATCH($C290,matrix_connectors!$A$2:$A$26,0),MATCH($D290,matrix_connectors!$B$1:$W$1,0))</f>
        <v>4.5124937673087153</v>
      </c>
      <c r="F290" s="5">
        <f t="shared" si="10"/>
        <v>0.81930495992965402</v>
      </c>
      <c r="G290" s="6">
        <f t="shared" si="9"/>
        <v>2.3333333333333335</v>
      </c>
    </row>
    <row r="291" spans="1:7" x14ac:dyDescent="0.3">
      <c r="A291">
        <v>15</v>
      </c>
      <c r="B291">
        <v>115</v>
      </c>
      <c r="C291" t="s">
        <v>25</v>
      </c>
      <c r="D291" t="s">
        <v>45</v>
      </c>
      <c r="E291" s="4">
        <f>INDEX(matrix_connectors!$B$2:$W$26,MATCH($C291,matrix_connectors!$A$2:$A$26,0),MATCH($D291,matrix_connectors!$B$1:$W$1,0))</f>
        <v>5.9396043639286278</v>
      </c>
      <c r="F291" s="5">
        <f t="shared" si="10"/>
        <v>1.0784164070522069</v>
      </c>
      <c r="G291" s="6">
        <f t="shared" si="9"/>
        <v>3</v>
      </c>
    </row>
    <row r="292" spans="1:7" x14ac:dyDescent="0.3">
      <c r="A292">
        <v>16</v>
      </c>
      <c r="B292">
        <v>115</v>
      </c>
      <c r="C292" t="s">
        <v>26</v>
      </c>
      <c r="D292" t="s">
        <v>45</v>
      </c>
      <c r="E292" s="4">
        <f>INDEX(matrix_connectors!$B$2:$W$26,MATCH($C292,matrix_connectors!$A$2:$A$26,0),MATCH($D292,matrix_connectors!$B$1:$W$1,0))</f>
        <v>9.8765631674181087</v>
      </c>
      <c r="F292" s="5">
        <f t="shared" si="10"/>
        <v>1.793225122823886</v>
      </c>
      <c r="G292" s="6">
        <f t="shared" si="9"/>
        <v>5</v>
      </c>
    </row>
    <row r="293" spans="1:7" x14ac:dyDescent="0.3">
      <c r="A293">
        <v>17</v>
      </c>
      <c r="B293">
        <v>115</v>
      </c>
      <c r="C293" t="s">
        <v>27</v>
      </c>
      <c r="D293" t="s">
        <v>45</v>
      </c>
      <c r="E293" s="4">
        <f>INDEX(matrix_connectors!$B$2:$W$26,MATCH($C293,matrix_connectors!$A$2:$A$26,0),MATCH($D293,matrix_connectors!$B$1:$W$1,0))</f>
        <v>13.708953278788282</v>
      </c>
      <c r="F293" s="5">
        <f t="shared" si="10"/>
        <v>2.4890479623762163</v>
      </c>
      <c r="G293" s="6">
        <f t="shared" si="9"/>
        <v>7</v>
      </c>
    </row>
    <row r="294" spans="1:7" x14ac:dyDescent="0.3">
      <c r="A294">
        <v>18</v>
      </c>
      <c r="B294">
        <v>115</v>
      </c>
      <c r="C294" t="s">
        <v>28</v>
      </c>
      <c r="D294" t="s">
        <v>45</v>
      </c>
      <c r="E294" s="4">
        <f>INDEX(matrix_connectors!$B$2:$W$26,MATCH($C294,matrix_connectors!$A$2:$A$26,0),MATCH($D294,matrix_connectors!$B$1:$W$1,0))</f>
        <v>13.953712767575517</v>
      </c>
      <c r="F294" s="5">
        <f t="shared" si="10"/>
        <v>2.5334873950921151</v>
      </c>
      <c r="G294" s="6">
        <f t="shared" si="9"/>
        <v>7</v>
      </c>
    </row>
    <row r="295" spans="1:7" x14ac:dyDescent="0.3">
      <c r="A295">
        <v>19</v>
      </c>
      <c r="B295">
        <v>115</v>
      </c>
      <c r="C295" t="s">
        <v>29</v>
      </c>
      <c r="D295" t="s">
        <v>45</v>
      </c>
      <c r="E295" s="4">
        <f>INDEX(matrix_connectors!$B$2:$W$26,MATCH($C295,matrix_connectors!$A$2:$A$26,0),MATCH($D295,matrix_connectors!$B$1:$W$1,0))</f>
        <v>13.112394899483466</v>
      </c>
      <c r="F295" s="5">
        <f t="shared" si="10"/>
        <v>2.3807346296037846</v>
      </c>
      <c r="G295" s="6">
        <f t="shared" si="9"/>
        <v>6.666666666666667</v>
      </c>
    </row>
    <row r="296" spans="1:7" x14ac:dyDescent="0.3">
      <c r="A296">
        <v>20</v>
      </c>
      <c r="B296">
        <v>115</v>
      </c>
      <c r="C296" t="s">
        <v>19</v>
      </c>
      <c r="D296" t="s">
        <v>45</v>
      </c>
      <c r="E296" s="4">
        <f>INDEX(matrix_connectors!$B$2:$W$26,MATCH($C296,matrix_connectors!$A$2:$A$26,0),MATCH($D296,matrix_connectors!$B$1:$W$1,0))</f>
        <v>13.35</v>
      </c>
      <c r="F296" s="5">
        <f t="shared" si="10"/>
        <v>2.4238750852799997</v>
      </c>
      <c r="G296" s="6">
        <f t="shared" si="9"/>
        <v>7</v>
      </c>
    </row>
    <row r="297" spans="1:7" x14ac:dyDescent="0.3">
      <c r="A297">
        <v>21</v>
      </c>
      <c r="B297">
        <v>115</v>
      </c>
      <c r="C297" t="s">
        <v>33</v>
      </c>
      <c r="D297" t="s">
        <v>45</v>
      </c>
      <c r="E297" s="4">
        <f>INDEX(matrix_connectors!$B$2:$W$26,MATCH($C297,matrix_connectors!$A$2:$A$26,0),MATCH($D297,matrix_connectors!$B$1:$W$1,0))</f>
        <v>2.4191320757660177</v>
      </c>
      <c r="F297" s="5">
        <f t="shared" si="10"/>
        <v>0.43922651434089433</v>
      </c>
      <c r="G297" s="6">
        <f t="shared" si="9"/>
        <v>1.3333333333333333</v>
      </c>
    </row>
    <row r="298" spans="1:7" x14ac:dyDescent="0.3">
      <c r="A298">
        <v>22</v>
      </c>
      <c r="B298">
        <v>115</v>
      </c>
      <c r="C298" t="s">
        <v>34</v>
      </c>
      <c r="D298" t="s">
        <v>45</v>
      </c>
      <c r="E298" s="4">
        <f>INDEX(matrix_connectors!$B$2:$W$26,MATCH($C298,matrix_connectors!$A$2:$A$26,0),MATCH($D298,matrix_connectors!$B$1:$W$1,0))</f>
        <v>10.832031203795529</v>
      </c>
      <c r="F298" s="5">
        <f t="shared" si="10"/>
        <v>1.9667034125734464</v>
      </c>
      <c r="G298" s="6">
        <f t="shared" ref="G298:G361" si="11">ROUNDUP(E298/40*60,0)/3</f>
        <v>5.666666666666667</v>
      </c>
    </row>
    <row r="299" spans="1:7" x14ac:dyDescent="0.3">
      <c r="A299">
        <v>23</v>
      </c>
      <c r="B299">
        <v>115</v>
      </c>
      <c r="C299" t="s">
        <v>35</v>
      </c>
      <c r="D299" t="s">
        <v>45</v>
      </c>
      <c r="E299" s="4">
        <f>INDEX(matrix_connectors!$B$2:$W$26,MATCH($C299,matrix_connectors!$A$2:$A$26,0),MATCH($D299,matrix_connectors!$B$1:$W$1,0))</f>
        <v>15.734462177017681</v>
      </c>
      <c r="F299" s="5">
        <f t="shared" si="10"/>
        <v>2.8568068053298634</v>
      </c>
      <c r="G299" s="6">
        <f t="shared" si="11"/>
        <v>8</v>
      </c>
    </row>
    <row r="300" spans="1:7" x14ac:dyDescent="0.3">
      <c r="A300">
        <v>24</v>
      </c>
      <c r="B300">
        <v>115</v>
      </c>
      <c r="C300" t="s">
        <v>36</v>
      </c>
      <c r="D300" t="s">
        <v>45</v>
      </c>
      <c r="E300" s="4">
        <f>INDEX(matrix_connectors!$B$2:$W$26,MATCH($C300,matrix_connectors!$A$2:$A$26,0),MATCH($D300,matrix_connectors!$B$1:$W$1,0))</f>
        <v>10.285300190077098</v>
      </c>
      <c r="F300" s="5">
        <f t="shared" si="10"/>
        <v>1.8674369195021367</v>
      </c>
      <c r="G300" s="6">
        <f t="shared" si="11"/>
        <v>5.333333333333333</v>
      </c>
    </row>
    <row r="301" spans="1:7" x14ac:dyDescent="0.3">
      <c r="A301">
        <v>25</v>
      </c>
      <c r="B301">
        <v>115</v>
      </c>
      <c r="C301" t="s">
        <v>37</v>
      </c>
      <c r="D301" t="s">
        <v>45</v>
      </c>
      <c r="E301" s="4">
        <f>INDEX(matrix_connectors!$B$2:$W$26,MATCH($C301,matrix_connectors!$A$2:$A$26,0),MATCH($D301,matrix_connectors!$B$1:$W$1,0))</f>
        <v>6.1542993102383319</v>
      </c>
      <c r="F301" s="5">
        <f t="shared" si="10"/>
        <v>1.1173972108945756</v>
      </c>
      <c r="G301" s="6">
        <f t="shared" si="11"/>
        <v>3.3333333333333335</v>
      </c>
    </row>
    <row r="302" spans="1:7" x14ac:dyDescent="0.3">
      <c r="A302">
        <v>1</v>
      </c>
      <c r="B302">
        <v>120</v>
      </c>
      <c r="C302" t="s">
        <v>0</v>
      </c>
      <c r="D302" t="s">
        <v>46</v>
      </c>
      <c r="E302" s="4">
        <f>INDEX(matrix_connectors!$B$2:$W$26,MATCH($C302,matrix_connectors!$A$2:$A$26,0),MATCH($D302,matrix_connectors!$B$1:$W$1,0))</f>
        <v>4.5190817651376927</v>
      </c>
      <c r="F302" s="5">
        <f t="shared" si="10"/>
        <v>0.82050110103823359</v>
      </c>
      <c r="G302" s="6">
        <f t="shared" si="11"/>
        <v>2.3333333333333335</v>
      </c>
    </row>
    <row r="303" spans="1:7" x14ac:dyDescent="0.3">
      <c r="A303">
        <v>2</v>
      </c>
      <c r="B303">
        <v>120</v>
      </c>
      <c r="C303" t="s">
        <v>1</v>
      </c>
      <c r="D303" t="s">
        <v>46</v>
      </c>
      <c r="E303" s="4">
        <f>INDEX(matrix_connectors!$B$2:$W$26,MATCH($C303,matrix_connectors!$A$2:$A$26,0),MATCH($D303,matrix_connectors!$B$1:$W$1,0))</f>
        <v>7.6210891610057949</v>
      </c>
      <c r="F303" s="5">
        <f t="shared" si="10"/>
        <v>1.3837129692928392</v>
      </c>
      <c r="G303" s="6">
        <f t="shared" si="11"/>
        <v>4</v>
      </c>
    </row>
    <row r="304" spans="1:7" x14ac:dyDescent="0.3">
      <c r="A304">
        <v>3</v>
      </c>
      <c r="B304">
        <v>120</v>
      </c>
      <c r="C304" t="s">
        <v>3</v>
      </c>
      <c r="D304" t="s">
        <v>46</v>
      </c>
      <c r="E304" s="4">
        <f>INDEX(matrix_connectors!$B$2:$W$26,MATCH($C304,matrix_connectors!$A$2:$A$26,0),MATCH($D304,matrix_connectors!$B$1:$W$1,0))</f>
        <v>7.3558480136555291</v>
      </c>
      <c r="F304" s="5">
        <f t="shared" si="10"/>
        <v>1.3355548113412745</v>
      </c>
      <c r="G304" s="6">
        <f t="shared" si="11"/>
        <v>4</v>
      </c>
    </row>
    <row r="305" spans="1:7" x14ac:dyDescent="0.3">
      <c r="A305">
        <v>4</v>
      </c>
      <c r="B305">
        <v>120</v>
      </c>
      <c r="C305" t="s">
        <v>4</v>
      </c>
      <c r="D305" t="s">
        <v>46</v>
      </c>
      <c r="E305" s="4">
        <f>INDEX(matrix_connectors!$B$2:$W$26,MATCH($C305,matrix_connectors!$A$2:$A$26,0),MATCH($D305,matrix_connectors!$B$1:$W$1,0))</f>
        <v>10.1600196850203</v>
      </c>
      <c r="F305" s="5">
        <f t="shared" si="10"/>
        <v>1.8446905303726635</v>
      </c>
      <c r="G305" s="6">
        <f t="shared" si="11"/>
        <v>5.333333333333333</v>
      </c>
    </row>
    <row r="306" spans="1:7" x14ac:dyDescent="0.3">
      <c r="A306">
        <v>5</v>
      </c>
      <c r="B306">
        <v>120</v>
      </c>
      <c r="C306" t="s">
        <v>5</v>
      </c>
      <c r="D306" t="s">
        <v>46</v>
      </c>
      <c r="E306" s="4">
        <f>INDEX(matrix_connectors!$B$2:$W$26,MATCH($C306,matrix_connectors!$A$2:$A$26,0),MATCH($D306,matrix_connectors!$B$1:$W$1,0))</f>
        <v>9.792374584338571</v>
      </c>
      <c r="F306" s="5">
        <f t="shared" si="10"/>
        <v>1.7779395341353827</v>
      </c>
      <c r="G306" s="6">
        <f t="shared" si="11"/>
        <v>5</v>
      </c>
    </row>
    <row r="307" spans="1:7" x14ac:dyDescent="0.3">
      <c r="A307">
        <v>6</v>
      </c>
      <c r="B307">
        <v>120</v>
      </c>
      <c r="C307" t="s">
        <v>14</v>
      </c>
      <c r="D307" t="s">
        <v>46</v>
      </c>
      <c r="E307" s="4">
        <f>INDEX(matrix_connectors!$B$2:$W$26,MATCH($C307,matrix_connectors!$A$2:$A$26,0),MATCH($D307,matrix_connectors!$B$1:$W$1,0))</f>
        <v>13.243764570544132</v>
      </c>
      <c r="F307" s="5">
        <f t="shared" si="10"/>
        <v>2.4045865901015655</v>
      </c>
      <c r="G307" s="6">
        <f t="shared" si="11"/>
        <v>6.666666666666667</v>
      </c>
    </row>
    <row r="308" spans="1:7" x14ac:dyDescent="0.3">
      <c r="A308">
        <v>7</v>
      </c>
      <c r="B308">
        <v>120</v>
      </c>
      <c r="C308" t="s">
        <v>15</v>
      </c>
      <c r="D308" t="s">
        <v>46</v>
      </c>
      <c r="E308" s="4">
        <f>INDEX(matrix_connectors!$B$2:$W$26,MATCH($C308,matrix_connectors!$A$2:$A$26,0),MATCH($D308,matrix_connectors!$B$1:$W$1,0))</f>
        <v>11.013782274949873</v>
      </c>
      <c r="F308" s="5">
        <f t="shared" si="10"/>
        <v>1.999702805314568</v>
      </c>
      <c r="G308" s="6">
        <f t="shared" si="11"/>
        <v>5.666666666666667</v>
      </c>
    </row>
    <row r="309" spans="1:7" x14ac:dyDescent="0.3">
      <c r="A309">
        <v>8</v>
      </c>
      <c r="B309">
        <v>120</v>
      </c>
      <c r="C309" t="s">
        <v>16</v>
      </c>
      <c r="D309" t="s">
        <v>46</v>
      </c>
      <c r="E309" s="4">
        <f>INDEX(matrix_connectors!$B$2:$W$26,MATCH($C309,matrix_connectors!$A$2:$A$26,0),MATCH($D309,matrix_connectors!$B$1:$W$1,0))</f>
        <v>14.821919578786009</v>
      </c>
      <c r="F309" s="5">
        <f t="shared" si="10"/>
        <v>2.6911222159582953</v>
      </c>
      <c r="G309" s="6">
        <f t="shared" si="11"/>
        <v>7.666666666666667</v>
      </c>
    </row>
    <row r="310" spans="1:7" x14ac:dyDescent="0.3">
      <c r="A310">
        <v>9</v>
      </c>
      <c r="B310">
        <v>120</v>
      </c>
      <c r="C310" t="s">
        <v>17</v>
      </c>
      <c r="D310" t="s">
        <v>46</v>
      </c>
      <c r="E310" s="4">
        <f>INDEX(matrix_connectors!$B$2:$W$26,MATCH($C310,matrix_connectors!$A$2:$A$26,0),MATCH($D310,matrix_connectors!$B$1:$W$1,0))</f>
        <v>10.084215388417684</v>
      </c>
      <c r="F310" s="5">
        <f t="shared" si="10"/>
        <v>1.8309272235642553</v>
      </c>
      <c r="G310" s="6">
        <f t="shared" si="11"/>
        <v>5.333333333333333</v>
      </c>
    </row>
    <row r="311" spans="1:7" x14ac:dyDescent="0.3">
      <c r="A311">
        <v>10</v>
      </c>
      <c r="B311">
        <v>120</v>
      </c>
      <c r="C311" t="s">
        <v>18</v>
      </c>
      <c r="D311" t="s">
        <v>46</v>
      </c>
      <c r="E311" s="4">
        <f>INDEX(matrix_connectors!$B$2:$W$26,MATCH($C311,matrix_connectors!$A$2:$A$26,0),MATCH($D311,matrix_connectors!$B$1:$W$1,0))</f>
        <v>8.0469870137834825</v>
      </c>
      <c r="F311" s="5">
        <f t="shared" si="10"/>
        <v>1.4610405493843814</v>
      </c>
      <c r="G311" s="6">
        <f t="shared" si="11"/>
        <v>4.333333333333333</v>
      </c>
    </row>
    <row r="312" spans="1:7" x14ac:dyDescent="0.3">
      <c r="A312">
        <v>11</v>
      </c>
      <c r="B312">
        <v>120</v>
      </c>
      <c r="C312" t="s">
        <v>21</v>
      </c>
      <c r="D312" t="s">
        <v>46</v>
      </c>
      <c r="E312" s="4">
        <f>INDEX(matrix_connectors!$B$2:$W$26,MATCH($C312,matrix_connectors!$A$2:$A$26,0),MATCH($D312,matrix_connectors!$B$1:$W$1,0))</f>
        <v>10.08335261706145</v>
      </c>
      <c r="F312" s="5">
        <f t="shared" si="10"/>
        <v>1.8307705756245798</v>
      </c>
      <c r="G312" s="6">
        <f t="shared" si="11"/>
        <v>5.333333333333333</v>
      </c>
    </row>
    <row r="313" spans="1:7" x14ac:dyDescent="0.3">
      <c r="A313">
        <v>12</v>
      </c>
      <c r="B313">
        <v>120</v>
      </c>
      <c r="C313" t="s">
        <v>22</v>
      </c>
      <c r="D313" t="s">
        <v>46</v>
      </c>
      <c r="E313" s="4">
        <f>INDEX(matrix_connectors!$B$2:$W$26,MATCH($C313,matrix_connectors!$A$2:$A$26,0),MATCH($D313,matrix_connectors!$B$1:$W$1,0))</f>
        <v>6.0957772269006032</v>
      </c>
      <c r="F313" s="5">
        <f t="shared" si="10"/>
        <v>1.1067717262697814</v>
      </c>
      <c r="G313" s="6">
        <f t="shared" si="11"/>
        <v>3.3333333333333335</v>
      </c>
    </row>
    <row r="314" spans="1:7" x14ac:dyDescent="0.3">
      <c r="A314">
        <v>13</v>
      </c>
      <c r="B314">
        <v>120</v>
      </c>
      <c r="C314" t="s">
        <v>23</v>
      </c>
      <c r="D314" t="s">
        <v>46</v>
      </c>
      <c r="E314" s="4">
        <f>INDEX(matrix_connectors!$B$2:$W$26,MATCH($C314,matrix_connectors!$A$2:$A$26,0),MATCH($D314,matrix_connectors!$B$1:$W$1,0))</f>
        <v>9.0688588036202216</v>
      </c>
      <c r="F314" s="5">
        <f t="shared" si="10"/>
        <v>1.6465753487653365</v>
      </c>
      <c r="G314" s="6">
        <f t="shared" si="11"/>
        <v>4.666666666666667</v>
      </c>
    </row>
    <row r="315" spans="1:7" x14ac:dyDescent="0.3">
      <c r="A315">
        <v>14</v>
      </c>
      <c r="B315">
        <v>120</v>
      </c>
      <c r="C315" t="s">
        <v>24</v>
      </c>
      <c r="D315" t="s">
        <v>46</v>
      </c>
      <c r="E315" s="4">
        <f>INDEX(matrix_connectors!$B$2:$W$26,MATCH($C315,matrix_connectors!$A$2:$A$26,0),MATCH($D315,matrix_connectors!$B$1:$W$1,0))</f>
        <v>2.8222685910451539</v>
      </c>
      <c r="F315" s="5">
        <f t="shared" si="10"/>
        <v>0.51242146230731367</v>
      </c>
      <c r="G315" s="6">
        <f t="shared" si="11"/>
        <v>1.6666666666666667</v>
      </c>
    </row>
    <row r="316" spans="1:7" x14ac:dyDescent="0.3">
      <c r="A316">
        <v>15</v>
      </c>
      <c r="B316">
        <v>120</v>
      </c>
      <c r="C316" t="s">
        <v>25</v>
      </c>
      <c r="D316" t="s">
        <v>46</v>
      </c>
      <c r="E316" s="4">
        <f>INDEX(matrix_connectors!$B$2:$W$26,MATCH($C316,matrix_connectors!$A$2:$A$26,0),MATCH($D316,matrix_connectors!$B$1:$W$1,0))</f>
        <v>3.0468508332374924</v>
      </c>
      <c r="F316" s="5">
        <f t="shared" si="10"/>
        <v>0.55319743994374282</v>
      </c>
      <c r="G316" s="6">
        <f t="shared" si="11"/>
        <v>1.6666666666666667</v>
      </c>
    </row>
    <row r="317" spans="1:7" x14ac:dyDescent="0.3">
      <c r="A317">
        <v>16</v>
      </c>
      <c r="B317">
        <v>120</v>
      </c>
      <c r="C317" t="s">
        <v>26</v>
      </c>
      <c r="D317" t="s">
        <v>46</v>
      </c>
      <c r="E317" s="4">
        <f>INDEX(matrix_connectors!$B$2:$W$26,MATCH($C317,matrix_connectors!$A$2:$A$26,0),MATCH($D317,matrix_connectors!$B$1:$W$1,0))</f>
        <v>7.3822015686379086</v>
      </c>
      <c r="F317" s="5">
        <f t="shared" si="10"/>
        <v>1.3403396596806263</v>
      </c>
      <c r="G317" s="6">
        <f t="shared" si="11"/>
        <v>4</v>
      </c>
    </row>
    <row r="318" spans="1:7" x14ac:dyDescent="0.3">
      <c r="A318">
        <v>17</v>
      </c>
      <c r="B318">
        <v>120</v>
      </c>
      <c r="C318" t="s">
        <v>27</v>
      </c>
      <c r="D318" t="s">
        <v>46</v>
      </c>
      <c r="E318" s="4">
        <f>INDEX(matrix_connectors!$B$2:$W$26,MATCH($C318,matrix_connectors!$A$2:$A$26,0),MATCH($D318,matrix_connectors!$B$1:$W$1,0))</f>
        <v>11.453733015921054</v>
      </c>
      <c r="F318" s="5">
        <f t="shared" si="10"/>
        <v>2.07958187945618</v>
      </c>
      <c r="G318" s="6">
        <f t="shared" si="11"/>
        <v>6</v>
      </c>
    </row>
    <row r="319" spans="1:7" x14ac:dyDescent="0.3">
      <c r="A319">
        <v>18</v>
      </c>
      <c r="B319">
        <v>120</v>
      </c>
      <c r="C319" t="s">
        <v>28</v>
      </c>
      <c r="D319" t="s">
        <v>46</v>
      </c>
      <c r="E319" s="4">
        <f>INDEX(matrix_connectors!$B$2:$W$26,MATCH($C319,matrix_connectors!$A$2:$A$26,0),MATCH($D319,matrix_connectors!$B$1:$W$1,0))</f>
        <v>12.274563128682013</v>
      </c>
      <c r="F319" s="5">
        <f t="shared" si="10"/>
        <v>2.2286148127572183</v>
      </c>
      <c r="G319" s="6">
        <f t="shared" si="11"/>
        <v>6.333333333333333</v>
      </c>
    </row>
    <row r="320" spans="1:7" x14ac:dyDescent="0.3">
      <c r="A320">
        <v>19</v>
      </c>
      <c r="B320">
        <v>120</v>
      </c>
      <c r="C320" t="s">
        <v>29</v>
      </c>
      <c r="D320" t="s">
        <v>46</v>
      </c>
      <c r="E320" s="4">
        <f>INDEX(matrix_connectors!$B$2:$W$26,MATCH($C320,matrix_connectors!$A$2:$A$26,0),MATCH($D320,matrix_connectors!$B$1:$W$1,0))</f>
        <v>11.97674830661478</v>
      </c>
      <c r="F320" s="5">
        <f t="shared" si="10"/>
        <v>2.1745424586571533</v>
      </c>
      <c r="G320" s="6">
        <f t="shared" si="11"/>
        <v>6</v>
      </c>
    </row>
    <row r="321" spans="1:7" x14ac:dyDescent="0.3">
      <c r="A321">
        <v>20</v>
      </c>
      <c r="B321">
        <v>120</v>
      </c>
      <c r="C321" t="s">
        <v>19</v>
      </c>
      <c r="D321" t="s">
        <v>46</v>
      </c>
      <c r="E321" s="4">
        <f>INDEX(matrix_connectors!$B$2:$W$26,MATCH($C321,matrix_connectors!$A$2:$A$26,0),MATCH($D321,matrix_connectors!$B$1:$W$1,0))</f>
        <v>12.812497804877861</v>
      </c>
      <c r="F321" s="5">
        <f t="shared" si="10"/>
        <v>2.3262842104455537</v>
      </c>
      <c r="G321" s="6">
        <f t="shared" si="11"/>
        <v>6.666666666666667</v>
      </c>
    </row>
    <row r="322" spans="1:7" x14ac:dyDescent="0.3">
      <c r="A322">
        <v>21</v>
      </c>
      <c r="B322">
        <v>120</v>
      </c>
      <c r="C322" t="s">
        <v>33</v>
      </c>
      <c r="D322" t="s">
        <v>46</v>
      </c>
      <c r="E322" s="4">
        <f>INDEX(matrix_connectors!$B$2:$W$26,MATCH($C322,matrix_connectors!$A$2:$A$26,0),MATCH($D322,matrix_connectors!$B$1:$W$1,0))</f>
        <v>1.16430236622623</v>
      </c>
      <c r="F322" s="5">
        <f t="shared" si="10"/>
        <v>0.21139501851897446</v>
      </c>
      <c r="G322" s="6">
        <f t="shared" si="11"/>
        <v>0.66666666666666663</v>
      </c>
    </row>
    <row r="323" spans="1:7" x14ac:dyDescent="0.3">
      <c r="A323">
        <v>22</v>
      </c>
      <c r="B323">
        <v>120</v>
      </c>
      <c r="C323" t="s">
        <v>34</v>
      </c>
      <c r="D323" t="s">
        <v>46</v>
      </c>
      <c r="E323" s="4">
        <f>INDEX(matrix_connectors!$B$2:$W$26,MATCH($C323,matrix_connectors!$A$2:$A$26,0),MATCH($D323,matrix_connectors!$B$1:$W$1,0))</f>
        <v>7.9336309467985711</v>
      </c>
      <c r="F323" s="5">
        <f t="shared" ref="F323:F386" si="12">E323*12.8/100*149.9*3.7851/100/4</f>
        <v>1.4404592050750136</v>
      </c>
      <c r="G323" s="6">
        <f t="shared" si="11"/>
        <v>4</v>
      </c>
    </row>
    <row r="324" spans="1:7" x14ac:dyDescent="0.3">
      <c r="A324">
        <v>23</v>
      </c>
      <c r="B324">
        <v>120</v>
      </c>
      <c r="C324" t="s">
        <v>35</v>
      </c>
      <c r="D324" t="s">
        <v>46</v>
      </c>
      <c r="E324" s="4">
        <f>INDEX(matrix_connectors!$B$2:$W$26,MATCH($C324,matrix_connectors!$A$2:$A$26,0),MATCH($D324,matrix_connectors!$B$1:$W$1,0))</f>
        <v>13.739610620392414</v>
      </c>
      <c r="F324" s="5">
        <f t="shared" si="12"/>
        <v>2.4946142220387761</v>
      </c>
      <c r="G324" s="6">
        <f t="shared" si="11"/>
        <v>7</v>
      </c>
    </row>
    <row r="325" spans="1:7" x14ac:dyDescent="0.3">
      <c r="A325">
        <v>24</v>
      </c>
      <c r="B325">
        <v>120</v>
      </c>
      <c r="C325" t="s">
        <v>36</v>
      </c>
      <c r="D325" t="s">
        <v>46</v>
      </c>
      <c r="E325" s="4">
        <f>INDEX(matrix_connectors!$B$2:$W$26,MATCH($C325,matrix_connectors!$A$2:$A$26,0),MATCH($D325,matrix_connectors!$B$1:$W$1,0))</f>
        <v>11.272799120005642</v>
      </c>
      <c r="F325" s="5">
        <f t="shared" si="12"/>
        <v>2.0467308560560289</v>
      </c>
      <c r="G325" s="6">
        <f t="shared" si="11"/>
        <v>5.666666666666667</v>
      </c>
    </row>
    <row r="326" spans="1:7" x14ac:dyDescent="0.3">
      <c r="A326">
        <v>25</v>
      </c>
      <c r="B326">
        <v>120</v>
      </c>
      <c r="C326" t="s">
        <v>37</v>
      </c>
      <c r="D326" t="s">
        <v>46</v>
      </c>
      <c r="E326" s="4">
        <f>INDEX(matrix_connectors!$B$2:$W$26,MATCH($C326,matrix_connectors!$A$2:$A$26,0),MATCH($D326,matrix_connectors!$B$1:$W$1,0))</f>
        <v>8.6411573298951101</v>
      </c>
      <c r="F326" s="5">
        <f t="shared" si="12"/>
        <v>1.5689202966230271</v>
      </c>
      <c r="G326" s="6">
        <f t="shared" si="11"/>
        <v>4.333333333333333</v>
      </c>
    </row>
    <row r="327" spans="1:7" x14ac:dyDescent="0.3">
      <c r="A327">
        <v>1</v>
      </c>
      <c r="B327">
        <v>120</v>
      </c>
      <c r="C327" t="s">
        <v>0</v>
      </c>
      <c r="D327" t="s">
        <v>46</v>
      </c>
      <c r="E327" s="4">
        <f>INDEX(matrix_connectors!$B$2:$W$26,MATCH($C327,matrix_connectors!$A$2:$A$26,0),MATCH($D327,matrix_connectors!$B$1:$W$1,0))</f>
        <v>4.5190817651376927</v>
      </c>
      <c r="F327" s="5">
        <f t="shared" si="12"/>
        <v>0.82050110103823359</v>
      </c>
      <c r="G327" s="6">
        <f t="shared" si="11"/>
        <v>2.3333333333333335</v>
      </c>
    </row>
    <row r="328" spans="1:7" x14ac:dyDescent="0.3">
      <c r="A328">
        <v>2</v>
      </c>
      <c r="B328">
        <v>120</v>
      </c>
      <c r="C328" t="s">
        <v>1</v>
      </c>
      <c r="D328" t="s">
        <v>46</v>
      </c>
      <c r="E328" s="4">
        <f>INDEX(matrix_connectors!$B$2:$W$26,MATCH($C328,matrix_connectors!$A$2:$A$26,0),MATCH($D328,matrix_connectors!$B$1:$W$1,0))</f>
        <v>7.6210891610057949</v>
      </c>
      <c r="F328" s="5">
        <f t="shared" si="12"/>
        <v>1.3837129692928392</v>
      </c>
      <c r="G328" s="6">
        <f t="shared" si="11"/>
        <v>4</v>
      </c>
    </row>
    <row r="329" spans="1:7" x14ac:dyDescent="0.3">
      <c r="A329">
        <v>3</v>
      </c>
      <c r="B329">
        <v>120</v>
      </c>
      <c r="C329" t="s">
        <v>3</v>
      </c>
      <c r="D329" t="s">
        <v>46</v>
      </c>
      <c r="E329" s="4">
        <f>INDEX(matrix_connectors!$B$2:$W$26,MATCH($C329,matrix_connectors!$A$2:$A$26,0),MATCH($D329,matrix_connectors!$B$1:$W$1,0))</f>
        <v>7.3558480136555291</v>
      </c>
      <c r="F329" s="5">
        <f t="shared" si="12"/>
        <v>1.3355548113412745</v>
      </c>
      <c r="G329" s="6">
        <f t="shared" si="11"/>
        <v>4</v>
      </c>
    </row>
    <row r="330" spans="1:7" x14ac:dyDescent="0.3">
      <c r="A330">
        <v>4</v>
      </c>
      <c r="B330">
        <v>120</v>
      </c>
      <c r="C330" t="s">
        <v>4</v>
      </c>
      <c r="D330" t="s">
        <v>46</v>
      </c>
      <c r="E330" s="4">
        <f>INDEX(matrix_connectors!$B$2:$W$26,MATCH($C330,matrix_connectors!$A$2:$A$26,0),MATCH($D330,matrix_connectors!$B$1:$W$1,0))</f>
        <v>10.1600196850203</v>
      </c>
      <c r="F330" s="5">
        <f t="shared" si="12"/>
        <v>1.8446905303726635</v>
      </c>
      <c r="G330" s="6">
        <f t="shared" si="11"/>
        <v>5.333333333333333</v>
      </c>
    </row>
    <row r="331" spans="1:7" x14ac:dyDescent="0.3">
      <c r="A331">
        <v>5</v>
      </c>
      <c r="B331">
        <v>120</v>
      </c>
      <c r="C331" t="s">
        <v>5</v>
      </c>
      <c r="D331" t="s">
        <v>46</v>
      </c>
      <c r="E331" s="4">
        <f>INDEX(matrix_connectors!$B$2:$W$26,MATCH($C331,matrix_connectors!$A$2:$A$26,0),MATCH($D331,matrix_connectors!$B$1:$W$1,0))</f>
        <v>9.792374584338571</v>
      </c>
      <c r="F331" s="5">
        <f t="shared" si="12"/>
        <v>1.7779395341353827</v>
      </c>
      <c r="G331" s="6">
        <f t="shared" si="11"/>
        <v>5</v>
      </c>
    </row>
    <row r="332" spans="1:7" x14ac:dyDescent="0.3">
      <c r="A332">
        <v>6</v>
      </c>
      <c r="B332">
        <v>120</v>
      </c>
      <c r="C332" t="s">
        <v>14</v>
      </c>
      <c r="D332" t="s">
        <v>46</v>
      </c>
      <c r="E332" s="4">
        <f>INDEX(matrix_connectors!$B$2:$W$26,MATCH($C332,matrix_connectors!$A$2:$A$26,0),MATCH($D332,matrix_connectors!$B$1:$W$1,0))</f>
        <v>13.243764570544132</v>
      </c>
      <c r="F332" s="5">
        <f t="shared" si="12"/>
        <v>2.4045865901015655</v>
      </c>
      <c r="G332" s="6">
        <f t="shared" si="11"/>
        <v>6.666666666666667</v>
      </c>
    </row>
    <row r="333" spans="1:7" x14ac:dyDescent="0.3">
      <c r="A333">
        <v>7</v>
      </c>
      <c r="B333">
        <v>120</v>
      </c>
      <c r="C333" t="s">
        <v>15</v>
      </c>
      <c r="D333" t="s">
        <v>46</v>
      </c>
      <c r="E333" s="4">
        <f>INDEX(matrix_connectors!$B$2:$W$26,MATCH($C333,matrix_connectors!$A$2:$A$26,0),MATCH($D333,matrix_connectors!$B$1:$W$1,0))</f>
        <v>11.013782274949873</v>
      </c>
      <c r="F333" s="5">
        <f t="shared" si="12"/>
        <v>1.999702805314568</v>
      </c>
      <c r="G333" s="6">
        <f t="shared" si="11"/>
        <v>5.666666666666667</v>
      </c>
    </row>
    <row r="334" spans="1:7" x14ac:dyDescent="0.3">
      <c r="A334">
        <v>8</v>
      </c>
      <c r="B334">
        <v>120</v>
      </c>
      <c r="C334" t="s">
        <v>16</v>
      </c>
      <c r="D334" t="s">
        <v>46</v>
      </c>
      <c r="E334" s="4">
        <f>INDEX(matrix_connectors!$B$2:$W$26,MATCH($C334,matrix_connectors!$A$2:$A$26,0),MATCH($D334,matrix_connectors!$B$1:$W$1,0))</f>
        <v>14.821919578786009</v>
      </c>
      <c r="F334" s="5">
        <f t="shared" si="12"/>
        <v>2.6911222159582953</v>
      </c>
      <c r="G334" s="6">
        <f t="shared" si="11"/>
        <v>7.666666666666667</v>
      </c>
    </row>
    <row r="335" spans="1:7" x14ac:dyDescent="0.3">
      <c r="A335">
        <v>9</v>
      </c>
      <c r="B335">
        <v>120</v>
      </c>
      <c r="C335" t="s">
        <v>17</v>
      </c>
      <c r="D335" t="s">
        <v>46</v>
      </c>
      <c r="E335" s="4">
        <f>INDEX(matrix_connectors!$B$2:$W$26,MATCH($C335,matrix_connectors!$A$2:$A$26,0),MATCH($D335,matrix_connectors!$B$1:$W$1,0))</f>
        <v>10.084215388417684</v>
      </c>
      <c r="F335" s="5">
        <f t="shared" si="12"/>
        <v>1.8309272235642553</v>
      </c>
      <c r="G335" s="6">
        <f t="shared" si="11"/>
        <v>5.333333333333333</v>
      </c>
    </row>
    <row r="336" spans="1:7" x14ac:dyDescent="0.3">
      <c r="A336">
        <v>10</v>
      </c>
      <c r="B336">
        <v>120</v>
      </c>
      <c r="C336" t="s">
        <v>18</v>
      </c>
      <c r="D336" t="s">
        <v>46</v>
      </c>
      <c r="E336" s="4">
        <f>INDEX(matrix_connectors!$B$2:$W$26,MATCH($C336,matrix_connectors!$A$2:$A$26,0),MATCH($D336,matrix_connectors!$B$1:$W$1,0))</f>
        <v>8.0469870137834825</v>
      </c>
      <c r="F336" s="5">
        <f t="shared" si="12"/>
        <v>1.4610405493843814</v>
      </c>
      <c r="G336" s="6">
        <f t="shared" si="11"/>
        <v>4.333333333333333</v>
      </c>
    </row>
    <row r="337" spans="1:7" x14ac:dyDescent="0.3">
      <c r="A337">
        <v>11</v>
      </c>
      <c r="B337">
        <v>120</v>
      </c>
      <c r="C337" t="s">
        <v>21</v>
      </c>
      <c r="D337" t="s">
        <v>46</v>
      </c>
      <c r="E337" s="4">
        <f>INDEX(matrix_connectors!$B$2:$W$26,MATCH($C337,matrix_connectors!$A$2:$A$26,0),MATCH($D337,matrix_connectors!$B$1:$W$1,0))</f>
        <v>10.08335261706145</v>
      </c>
      <c r="F337" s="5">
        <f t="shared" si="12"/>
        <v>1.8307705756245798</v>
      </c>
      <c r="G337" s="6">
        <f t="shared" si="11"/>
        <v>5.333333333333333</v>
      </c>
    </row>
    <row r="338" spans="1:7" x14ac:dyDescent="0.3">
      <c r="A338">
        <v>12</v>
      </c>
      <c r="B338">
        <v>120</v>
      </c>
      <c r="C338" t="s">
        <v>22</v>
      </c>
      <c r="D338" t="s">
        <v>46</v>
      </c>
      <c r="E338" s="4">
        <f>INDEX(matrix_connectors!$B$2:$W$26,MATCH($C338,matrix_connectors!$A$2:$A$26,0),MATCH($D338,matrix_connectors!$B$1:$W$1,0))</f>
        <v>6.0957772269006032</v>
      </c>
      <c r="F338" s="5">
        <f t="shared" si="12"/>
        <v>1.1067717262697814</v>
      </c>
      <c r="G338" s="6">
        <f t="shared" si="11"/>
        <v>3.3333333333333335</v>
      </c>
    </row>
    <row r="339" spans="1:7" x14ac:dyDescent="0.3">
      <c r="A339">
        <v>13</v>
      </c>
      <c r="B339">
        <v>120</v>
      </c>
      <c r="C339" t="s">
        <v>23</v>
      </c>
      <c r="D339" t="s">
        <v>46</v>
      </c>
      <c r="E339" s="4">
        <f>INDEX(matrix_connectors!$B$2:$W$26,MATCH($C339,matrix_connectors!$A$2:$A$26,0),MATCH($D339,matrix_connectors!$B$1:$W$1,0))</f>
        <v>9.0688588036202216</v>
      </c>
      <c r="F339" s="5">
        <f t="shared" si="12"/>
        <v>1.6465753487653365</v>
      </c>
      <c r="G339" s="6">
        <f t="shared" si="11"/>
        <v>4.666666666666667</v>
      </c>
    </row>
    <row r="340" spans="1:7" x14ac:dyDescent="0.3">
      <c r="A340">
        <v>14</v>
      </c>
      <c r="B340">
        <v>120</v>
      </c>
      <c r="C340" t="s">
        <v>24</v>
      </c>
      <c r="D340" t="s">
        <v>46</v>
      </c>
      <c r="E340" s="4">
        <f>INDEX(matrix_connectors!$B$2:$W$26,MATCH($C340,matrix_connectors!$A$2:$A$26,0),MATCH($D340,matrix_connectors!$B$1:$W$1,0))</f>
        <v>2.8222685910451539</v>
      </c>
      <c r="F340" s="5">
        <f t="shared" si="12"/>
        <v>0.51242146230731367</v>
      </c>
      <c r="G340" s="6">
        <f t="shared" si="11"/>
        <v>1.6666666666666667</v>
      </c>
    </row>
    <row r="341" spans="1:7" x14ac:dyDescent="0.3">
      <c r="A341">
        <v>15</v>
      </c>
      <c r="B341">
        <v>120</v>
      </c>
      <c r="C341" t="s">
        <v>25</v>
      </c>
      <c r="D341" t="s">
        <v>46</v>
      </c>
      <c r="E341" s="4">
        <f>INDEX(matrix_connectors!$B$2:$W$26,MATCH($C341,matrix_connectors!$A$2:$A$26,0),MATCH($D341,matrix_connectors!$B$1:$W$1,0))</f>
        <v>3.0468508332374924</v>
      </c>
      <c r="F341" s="5">
        <f t="shared" si="12"/>
        <v>0.55319743994374282</v>
      </c>
      <c r="G341" s="6">
        <f t="shared" si="11"/>
        <v>1.6666666666666667</v>
      </c>
    </row>
    <row r="342" spans="1:7" x14ac:dyDescent="0.3">
      <c r="A342">
        <v>16</v>
      </c>
      <c r="B342">
        <v>120</v>
      </c>
      <c r="C342" t="s">
        <v>26</v>
      </c>
      <c r="D342" t="s">
        <v>46</v>
      </c>
      <c r="E342" s="4">
        <f>INDEX(matrix_connectors!$B$2:$W$26,MATCH($C342,matrix_connectors!$A$2:$A$26,0),MATCH($D342,matrix_connectors!$B$1:$W$1,0))</f>
        <v>7.3822015686379086</v>
      </c>
      <c r="F342" s="5">
        <f t="shared" si="12"/>
        <v>1.3403396596806263</v>
      </c>
      <c r="G342" s="6">
        <f t="shared" si="11"/>
        <v>4</v>
      </c>
    </row>
    <row r="343" spans="1:7" x14ac:dyDescent="0.3">
      <c r="A343">
        <v>17</v>
      </c>
      <c r="B343">
        <v>120</v>
      </c>
      <c r="C343" t="s">
        <v>27</v>
      </c>
      <c r="D343" t="s">
        <v>46</v>
      </c>
      <c r="E343" s="4">
        <f>INDEX(matrix_connectors!$B$2:$W$26,MATCH($C343,matrix_connectors!$A$2:$A$26,0),MATCH($D343,matrix_connectors!$B$1:$W$1,0))</f>
        <v>11.453733015921054</v>
      </c>
      <c r="F343" s="5">
        <f t="shared" si="12"/>
        <v>2.07958187945618</v>
      </c>
      <c r="G343" s="6">
        <f t="shared" si="11"/>
        <v>6</v>
      </c>
    </row>
    <row r="344" spans="1:7" x14ac:dyDescent="0.3">
      <c r="A344">
        <v>18</v>
      </c>
      <c r="B344">
        <v>120</v>
      </c>
      <c r="C344" t="s">
        <v>28</v>
      </c>
      <c r="D344" t="s">
        <v>46</v>
      </c>
      <c r="E344" s="4">
        <f>INDEX(matrix_connectors!$B$2:$W$26,MATCH($C344,matrix_connectors!$A$2:$A$26,0),MATCH($D344,matrix_connectors!$B$1:$W$1,0))</f>
        <v>12.274563128682013</v>
      </c>
      <c r="F344" s="5">
        <f t="shared" si="12"/>
        <v>2.2286148127572183</v>
      </c>
      <c r="G344" s="6">
        <f t="shared" si="11"/>
        <v>6.333333333333333</v>
      </c>
    </row>
    <row r="345" spans="1:7" x14ac:dyDescent="0.3">
      <c r="A345">
        <v>19</v>
      </c>
      <c r="B345">
        <v>120</v>
      </c>
      <c r="C345" t="s">
        <v>29</v>
      </c>
      <c r="D345" t="s">
        <v>46</v>
      </c>
      <c r="E345" s="4">
        <f>INDEX(matrix_connectors!$B$2:$W$26,MATCH($C345,matrix_connectors!$A$2:$A$26,0),MATCH($D345,matrix_connectors!$B$1:$W$1,0))</f>
        <v>11.97674830661478</v>
      </c>
      <c r="F345" s="5">
        <f t="shared" si="12"/>
        <v>2.1745424586571533</v>
      </c>
      <c r="G345" s="6">
        <f t="shared" si="11"/>
        <v>6</v>
      </c>
    </row>
    <row r="346" spans="1:7" x14ac:dyDescent="0.3">
      <c r="A346">
        <v>20</v>
      </c>
      <c r="B346">
        <v>120</v>
      </c>
      <c r="C346" t="s">
        <v>19</v>
      </c>
      <c r="D346" t="s">
        <v>46</v>
      </c>
      <c r="E346" s="4">
        <f>INDEX(matrix_connectors!$B$2:$W$26,MATCH($C346,matrix_connectors!$A$2:$A$26,0),MATCH($D346,matrix_connectors!$B$1:$W$1,0))</f>
        <v>12.812497804877861</v>
      </c>
      <c r="F346" s="5">
        <f t="shared" si="12"/>
        <v>2.3262842104455537</v>
      </c>
      <c r="G346" s="6">
        <f t="shared" si="11"/>
        <v>6.666666666666667</v>
      </c>
    </row>
    <row r="347" spans="1:7" x14ac:dyDescent="0.3">
      <c r="A347">
        <v>21</v>
      </c>
      <c r="B347">
        <v>120</v>
      </c>
      <c r="C347" t="s">
        <v>33</v>
      </c>
      <c r="D347" t="s">
        <v>46</v>
      </c>
      <c r="E347" s="4">
        <f>INDEX(matrix_connectors!$B$2:$W$26,MATCH($C347,matrix_connectors!$A$2:$A$26,0),MATCH($D347,matrix_connectors!$B$1:$W$1,0))</f>
        <v>1.16430236622623</v>
      </c>
      <c r="F347" s="5">
        <f t="shared" si="12"/>
        <v>0.21139501851897446</v>
      </c>
      <c r="G347" s="6">
        <f t="shared" si="11"/>
        <v>0.66666666666666663</v>
      </c>
    </row>
    <row r="348" spans="1:7" x14ac:dyDescent="0.3">
      <c r="A348">
        <v>22</v>
      </c>
      <c r="B348">
        <v>120</v>
      </c>
      <c r="C348" t="s">
        <v>34</v>
      </c>
      <c r="D348" t="s">
        <v>46</v>
      </c>
      <c r="E348" s="4">
        <f>INDEX(matrix_connectors!$B$2:$W$26,MATCH($C348,matrix_connectors!$A$2:$A$26,0),MATCH($D348,matrix_connectors!$B$1:$W$1,0))</f>
        <v>7.9336309467985711</v>
      </c>
      <c r="F348" s="5">
        <f t="shared" si="12"/>
        <v>1.4404592050750136</v>
      </c>
      <c r="G348" s="6">
        <f t="shared" si="11"/>
        <v>4</v>
      </c>
    </row>
    <row r="349" spans="1:7" x14ac:dyDescent="0.3">
      <c r="A349">
        <v>23</v>
      </c>
      <c r="B349">
        <v>120</v>
      </c>
      <c r="C349" t="s">
        <v>35</v>
      </c>
      <c r="D349" t="s">
        <v>46</v>
      </c>
      <c r="E349" s="4">
        <f>INDEX(matrix_connectors!$B$2:$W$26,MATCH($C349,matrix_connectors!$A$2:$A$26,0),MATCH($D349,matrix_connectors!$B$1:$W$1,0))</f>
        <v>13.739610620392414</v>
      </c>
      <c r="F349" s="5">
        <f t="shared" si="12"/>
        <v>2.4946142220387761</v>
      </c>
      <c r="G349" s="6">
        <f t="shared" si="11"/>
        <v>7</v>
      </c>
    </row>
    <row r="350" spans="1:7" x14ac:dyDescent="0.3">
      <c r="A350">
        <v>24</v>
      </c>
      <c r="B350">
        <v>120</v>
      </c>
      <c r="C350" t="s">
        <v>36</v>
      </c>
      <c r="D350" t="s">
        <v>46</v>
      </c>
      <c r="E350" s="4">
        <f>INDEX(matrix_connectors!$B$2:$W$26,MATCH($C350,matrix_connectors!$A$2:$A$26,0),MATCH($D350,matrix_connectors!$B$1:$W$1,0))</f>
        <v>11.272799120005642</v>
      </c>
      <c r="F350" s="5">
        <f t="shared" si="12"/>
        <v>2.0467308560560289</v>
      </c>
      <c r="G350" s="6">
        <f t="shared" si="11"/>
        <v>5.666666666666667</v>
      </c>
    </row>
    <row r="351" spans="1:7" x14ac:dyDescent="0.3">
      <c r="A351">
        <v>25</v>
      </c>
      <c r="B351">
        <v>120</v>
      </c>
      <c r="C351" t="s">
        <v>37</v>
      </c>
      <c r="D351" t="s">
        <v>46</v>
      </c>
      <c r="E351" s="4">
        <f>INDEX(matrix_connectors!$B$2:$W$26,MATCH($C351,matrix_connectors!$A$2:$A$26,0),MATCH($D351,matrix_connectors!$B$1:$W$1,0))</f>
        <v>8.6411573298951101</v>
      </c>
      <c r="F351" s="5">
        <f t="shared" si="12"/>
        <v>1.5689202966230271</v>
      </c>
      <c r="G351" s="6">
        <f t="shared" si="11"/>
        <v>4.333333333333333</v>
      </c>
    </row>
    <row r="352" spans="1:7" x14ac:dyDescent="0.3">
      <c r="A352">
        <v>1</v>
      </c>
      <c r="B352">
        <v>125</v>
      </c>
      <c r="C352" t="s">
        <v>0</v>
      </c>
      <c r="D352" t="s">
        <v>49</v>
      </c>
      <c r="E352" s="4">
        <f>INDEX(matrix_connectors!$B$2:$W$26,MATCH($C352,matrix_connectors!$A$2:$A$26,0),MATCH($D352,matrix_connectors!$B$1:$W$1,0))</f>
        <v>6.174406854103478</v>
      </c>
      <c r="F352" s="5">
        <f t="shared" si="12"/>
        <v>1.1210480104901486</v>
      </c>
      <c r="G352" s="6">
        <f t="shared" si="11"/>
        <v>3.3333333333333335</v>
      </c>
    </row>
    <row r="353" spans="1:7" x14ac:dyDescent="0.3">
      <c r="A353">
        <v>2</v>
      </c>
      <c r="B353">
        <v>125</v>
      </c>
      <c r="C353" t="s">
        <v>1</v>
      </c>
      <c r="D353" t="s">
        <v>49</v>
      </c>
      <c r="E353" s="4">
        <f>INDEX(matrix_connectors!$B$2:$W$26,MATCH($C353,matrix_connectors!$A$2:$A$26,0),MATCH($D353,matrix_connectors!$B$1:$W$1,0))</f>
        <v>3.1712773451718159</v>
      </c>
      <c r="F353" s="5">
        <f t="shared" si="12"/>
        <v>0.5757887749419377</v>
      </c>
      <c r="G353" s="6">
        <f t="shared" si="11"/>
        <v>1.6666666666666667</v>
      </c>
    </row>
    <row r="354" spans="1:7" x14ac:dyDescent="0.3">
      <c r="A354">
        <v>3</v>
      </c>
      <c r="B354">
        <v>125</v>
      </c>
      <c r="C354" t="s">
        <v>3</v>
      </c>
      <c r="D354" t="s">
        <v>49</v>
      </c>
      <c r="E354" s="4">
        <f>INDEX(matrix_connectors!$B$2:$W$26,MATCH($C354,matrix_connectors!$A$2:$A$26,0),MATCH($D354,matrix_connectors!$B$1:$W$1,0))</f>
        <v>8.3824638382757133</v>
      </c>
      <c r="F354" s="5">
        <f t="shared" si="12"/>
        <v>1.5219509551203787</v>
      </c>
      <c r="G354" s="6">
        <f t="shared" si="11"/>
        <v>4.333333333333333</v>
      </c>
    </row>
    <row r="355" spans="1:7" x14ac:dyDescent="0.3">
      <c r="A355">
        <v>4</v>
      </c>
      <c r="B355">
        <v>125</v>
      </c>
      <c r="C355" t="s">
        <v>4</v>
      </c>
      <c r="D355" t="s">
        <v>49</v>
      </c>
      <c r="E355" s="4">
        <f>INDEX(matrix_connectors!$B$2:$W$26,MATCH($C355,matrix_connectors!$A$2:$A$26,0),MATCH($D355,matrix_connectors!$B$1:$W$1,0))</f>
        <v>5.7508608051316976</v>
      </c>
      <c r="F355" s="5">
        <f t="shared" si="12"/>
        <v>1.0441474325447193</v>
      </c>
      <c r="G355" s="6">
        <f t="shared" si="11"/>
        <v>3</v>
      </c>
    </row>
    <row r="356" spans="1:7" x14ac:dyDescent="0.3">
      <c r="A356">
        <v>5</v>
      </c>
      <c r="B356">
        <v>125</v>
      </c>
      <c r="C356" t="s">
        <v>5</v>
      </c>
      <c r="D356" t="s">
        <v>49</v>
      </c>
      <c r="E356" s="4">
        <f>INDEX(matrix_connectors!$B$2:$W$26,MATCH($C356,matrix_connectors!$A$2:$A$26,0),MATCH($D356,matrix_connectors!$B$1:$W$1,0))</f>
        <v>9.6165378385362796</v>
      </c>
      <c r="F356" s="5">
        <f t="shared" si="12"/>
        <v>1.7460139680509714</v>
      </c>
      <c r="G356" s="6">
        <f t="shared" si="11"/>
        <v>5</v>
      </c>
    </row>
    <row r="357" spans="1:7" x14ac:dyDescent="0.3">
      <c r="A357">
        <v>6</v>
      </c>
      <c r="B357">
        <v>125</v>
      </c>
      <c r="C357" t="s">
        <v>14</v>
      </c>
      <c r="D357" t="s">
        <v>49</v>
      </c>
      <c r="E357" s="4">
        <f>INDEX(matrix_connectors!$B$2:$W$26,MATCH($C357,matrix_connectors!$A$2:$A$26,0),MATCH($D357,matrix_connectors!$B$1:$W$1,0))</f>
        <v>6.9360002883506278</v>
      </c>
      <c r="F357" s="5">
        <f t="shared" si="12"/>
        <v>1.2593257146388002</v>
      </c>
      <c r="G357" s="6">
        <f t="shared" si="11"/>
        <v>3.6666666666666665</v>
      </c>
    </row>
    <row r="358" spans="1:7" x14ac:dyDescent="0.3">
      <c r="A358">
        <v>7</v>
      </c>
      <c r="B358">
        <v>125</v>
      </c>
      <c r="C358" t="s">
        <v>15</v>
      </c>
      <c r="D358" t="s">
        <v>49</v>
      </c>
      <c r="E358" s="4">
        <f>INDEX(matrix_connectors!$B$2:$W$26,MATCH($C358,matrix_connectors!$A$2:$A$26,0),MATCH($D358,matrix_connectors!$B$1:$W$1,0))</f>
        <v>3.4766938317890461</v>
      </c>
      <c r="F358" s="5">
        <f t="shared" si="12"/>
        <v>0.63124131520749993</v>
      </c>
      <c r="G358" s="6">
        <f t="shared" si="11"/>
        <v>2</v>
      </c>
    </row>
    <row r="359" spans="1:7" x14ac:dyDescent="0.3">
      <c r="A359">
        <v>8</v>
      </c>
      <c r="B359">
        <v>125</v>
      </c>
      <c r="C359" t="s">
        <v>16</v>
      </c>
      <c r="D359" t="s">
        <v>49</v>
      </c>
      <c r="E359" s="4">
        <f>INDEX(matrix_connectors!$B$2:$W$26,MATCH($C359,matrix_connectors!$A$2:$A$26,0),MATCH($D359,matrix_connectors!$B$1:$W$1,0))</f>
        <v>10.244691308184937</v>
      </c>
      <c r="F359" s="5">
        <f t="shared" si="12"/>
        <v>1.8600638215950591</v>
      </c>
      <c r="G359" s="6">
        <f t="shared" si="11"/>
        <v>5.333333333333333</v>
      </c>
    </row>
    <row r="360" spans="1:7" x14ac:dyDescent="0.3">
      <c r="A360">
        <v>9</v>
      </c>
      <c r="B360">
        <v>125</v>
      </c>
      <c r="C360" t="s">
        <v>17</v>
      </c>
      <c r="D360" t="s">
        <v>49</v>
      </c>
      <c r="E360" s="4">
        <f>INDEX(matrix_connectors!$B$2:$W$26,MATCH($C360,matrix_connectors!$A$2:$A$26,0),MATCH($D360,matrix_connectors!$B$1:$W$1,0))</f>
        <v>13.057603149123503</v>
      </c>
      <c r="F360" s="5">
        <f t="shared" si="12"/>
        <v>2.3707864379501218</v>
      </c>
      <c r="G360" s="6">
        <f t="shared" si="11"/>
        <v>6.666666666666667</v>
      </c>
    </row>
    <row r="361" spans="1:7" x14ac:dyDescent="0.3">
      <c r="A361">
        <v>10</v>
      </c>
      <c r="B361">
        <v>125</v>
      </c>
      <c r="C361" t="s">
        <v>18</v>
      </c>
      <c r="D361" t="s">
        <v>49</v>
      </c>
      <c r="E361" s="4">
        <f>INDEX(matrix_connectors!$B$2:$W$26,MATCH($C361,matrix_connectors!$A$2:$A$26,0),MATCH($D361,matrix_connectors!$B$1:$W$1,0))</f>
        <v>6.6125033081277174</v>
      </c>
      <c r="F361" s="5">
        <f t="shared" si="12"/>
        <v>1.2005904134758316</v>
      </c>
      <c r="G361" s="6">
        <f t="shared" si="11"/>
        <v>3.3333333333333335</v>
      </c>
    </row>
    <row r="362" spans="1:7" x14ac:dyDescent="0.3">
      <c r="A362">
        <v>11</v>
      </c>
      <c r="B362">
        <v>125</v>
      </c>
      <c r="C362" t="s">
        <v>21</v>
      </c>
      <c r="D362" t="s">
        <v>49</v>
      </c>
      <c r="E362" s="4">
        <f>INDEX(matrix_connectors!$B$2:$W$26,MATCH($C362,matrix_connectors!$A$2:$A$26,0),MATCH($D362,matrix_connectors!$B$1:$W$1,0))</f>
        <v>0.87931791747922416</v>
      </c>
      <c r="F362" s="5">
        <f t="shared" si="12"/>
        <v>0.15965219417364693</v>
      </c>
      <c r="G362" s="6">
        <f t="shared" ref="G362:G425" si="13">ROUNDUP(E362/40*60,0)/3</f>
        <v>0.66666666666666663</v>
      </c>
    </row>
    <row r="363" spans="1:7" x14ac:dyDescent="0.3">
      <c r="A363">
        <v>12</v>
      </c>
      <c r="B363">
        <v>125</v>
      </c>
      <c r="C363" t="s">
        <v>22</v>
      </c>
      <c r="D363" t="s">
        <v>49</v>
      </c>
      <c r="E363" s="4">
        <f>INDEX(matrix_connectors!$B$2:$W$26,MATCH($C363,matrix_connectors!$A$2:$A$26,0),MATCH($D363,matrix_connectors!$B$1:$W$1,0))</f>
        <v>3.9194514922371475</v>
      </c>
      <c r="F363" s="5">
        <f t="shared" si="12"/>
        <v>0.71163002396982322</v>
      </c>
      <c r="G363" s="6">
        <f t="shared" si="13"/>
        <v>2</v>
      </c>
    </row>
    <row r="364" spans="1:7" x14ac:dyDescent="0.3">
      <c r="A364">
        <v>13</v>
      </c>
      <c r="B364">
        <v>125</v>
      </c>
      <c r="C364" t="s">
        <v>23</v>
      </c>
      <c r="D364" t="s">
        <v>49</v>
      </c>
      <c r="E364" s="4">
        <f>INDEX(matrix_connectors!$B$2:$W$26,MATCH($C364,matrix_connectors!$A$2:$A$26,0),MATCH($D364,matrix_connectors!$B$1:$W$1,0))</f>
        <v>1.4353396810511447</v>
      </c>
      <c r="F364" s="5">
        <f t="shared" si="12"/>
        <v>0.26060554994858515</v>
      </c>
      <c r="G364" s="6">
        <f t="shared" si="13"/>
        <v>1</v>
      </c>
    </row>
    <row r="365" spans="1:7" x14ac:dyDescent="0.3">
      <c r="A365">
        <v>14</v>
      </c>
      <c r="B365">
        <v>125</v>
      </c>
      <c r="C365" t="s">
        <v>24</v>
      </c>
      <c r="D365" t="s">
        <v>49</v>
      </c>
      <c r="E365" s="4">
        <f>INDEX(matrix_connectors!$B$2:$W$26,MATCH($C365,matrix_connectors!$A$2:$A$26,0),MATCH($D365,matrix_connectors!$B$1:$W$1,0))</f>
        <v>7.7826730626437097</v>
      </c>
      <c r="F365" s="5">
        <f t="shared" si="12"/>
        <v>1.4130507365859089</v>
      </c>
      <c r="G365" s="6">
        <f t="shared" si="13"/>
        <v>4</v>
      </c>
    </row>
    <row r="366" spans="1:7" x14ac:dyDescent="0.3">
      <c r="A366">
        <v>15</v>
      </c>
      <c r="B366">
        <v>125</v>
      </c>
      <c r="C366" t="s">
        <v>25</v>
      </c>
      <c r="D366" t="s">
        <v>49</v>
      </c>
      <c r="E366" s="4">
        <f>INDEX(matrix_connectors!$B$2:$W$26,MATCH($C366,matrix_connectors!$A$2:$A$26,0),MATCH($D366,matrix_connectors!$B$1:$W$1,0))</f>
        <v>9.810835846144812</v>
      </c>
      <c r="F366" s="5">
        <f t="shared" si="12"/>
        <v>1.7812914287072914</v>
      </c>
      <c r="G366" s="6">
        <f t="shared" si="13"/>
        <v>5</v>
      </c>
    </row>
    <row r="367" spans="1:7" x14ac:dyDescent="0.3">
      <c r="A367">
        <v>16</v>
      </c>
      <c r="B367">
        <v>125</v>
      </c>
      <c r="C367" t="s">
        <v>26</v>
      </c>
      <c r="D367" t="s">
        <v>49</v>
      </c>
      <c r="E367" s="4">
        <f>INDEX(matrix_connectors!$B$2:$W$26,MATCH($C367,matrix_connectors!$A$2:$A$26,0),MATCH($D367,matrix_connectors!$B$1:$W$1,0))</f>
        <v>10.530930633139695</v>
      </c>
      <c r="F367" s="5">
        <f t="shared" si="12"/>
        <v>1.9120344858785947</v>
      </c>
      <c r="G367" s="6">
        <f t="shared" si="13"/>
        <v>5.333333333333333</v>
      </c>
    </row>
    <row r="368" spans="1:7" x14ac:dyDescent="0.3">
      <c r="A368">
        <v>17</v>
      </c>
      <c r="B368">
        <v>125</v>
      </c>
      <c r="C368" t="s">
        <v>27</v>
      </c>
      <c r="D368" t="s">
        <v>49</v>
      </c>
      <c r="E368" s="4">
        <f>INDEX(matrix_connectors!$B$2:$W$26,MATCH($C368,matrix_connectors!$A$2:$A$26,0),MATCH($D368,matrix_connectors!$B$1:$W$1,0))</f>
        <v>12.296080676378145</v>
      </c>
      <c r="F368" s="5">
        <f t="shared" si="12"/>
        <v>2.232521617832647</v>
      </c>
      <c r="G368" s="6">
        <f t="shared" si="13"/>
        <v>6.333333333333333</v>
      </c>
    </row>
    <row r="369" spans="1:7" x14ac:dyDescent="0.3">
      <c r="A369">
        <v>18</v>
      </c>
      <c r="B369">
        <v>125</v>
      </c>
      <c r="C369" t="s">
        <v>28</v>
      </c>
      <c r="D369" t="s">
        <v>49</v>
      </c>
      <c r="E369" s="4">
        <f>INDEX(matrix_connectors!$B$2:$W$26,MATCH($C369,matrix_connectors!$A$2:$A$26,0),MATCH($D369,matrix_connectors!$B$1:$W$1,0))</f>
        <v>10.780672520766041</v>
      </c>
      <c r="F369" s="5">
        <f t="shared" si="12"/>
        <v>1.9573785412470068</v>
      </c>
      <c r="G369" s="6">
        <f t="shared" si="13"/>
        <v>5.666666666666667</v>
      </c>
    </row>
    <row r="370" spans="1:7" x14ac:dyDescent="0.3">
      <c r="A370">
        <v>19</v>
      </c>
      <c r="B370">
        <v>125</v>
      </c>
      <c r="C370" t="s">
        <v>29</v>
      </c>
      <c r="D370" t="s">
        <v>49</v>
      </c>
      <c r="E370" s="4">
        <f>INDEX(matrix_connectors!$B$2:$W$26,MATCH($C370,matrix_connectors!$A$2:$A$26,0),MATCH($D370,matrix_connectors!$B$1:$W$1,0))</f>
        <v>8.7344204158032142</v>
      </c>
      <c r="F370" s="5">
        <f t="shared" si="12"/>
        <v>1.5858534854102166</v>
      </c>
      <c r="G370" s="6">
        <f t="shared" si="13"/>
        <v>4.666666666666667</v>
      </c>
    </row>
    <row r="371" spans="1:7" x14ac:dyDescent="0.3">
      <c r="A371">
        <v>20</v>
      </c>
      <c r="B371">
        <v>125</v>
      </c>
      <c r="C371" t="s">
        <v>19</v>
      </c>
      <c r="D371" t="s">
        <v>49</v>
      </c>
      <c r="E371" s="4">
        <f>INDEX(matrix_connectors!$B$2:$W$26,MATCH($C371,matrix_connectors!$A$2:$A$26,0),MATCH($D371,matrix_connectors!$B$1:$W$1,0))</f>
        <v>7.4321800301122956</v>
      </c>
      <c r="F371" s="5">
        <f t="shared" si="12"/>
        <v>1.3494139329067232</v>
      </c>
      <c r="G371" s="6">
        <f t="shared" si="13"/>
        <v>4</v>
      </c>
    </row>
    <row r="372" spans="1:7" x14ac:dyDescent="0.3">
      <c r="A372">
        <v>21</v>
      </c>
      <c r="B372">
        <v>125</v>
      </c>
      <c r="C372" t="s">
        <v>33</v>
      </c>
      <c r="D372" t="s">
        <v>49</v>
      </c>
      <c r="E372" s="4">
        <f>INDEX(matrix_connectors!$B$2:$W$26,MATCH($C372,matrix_connectors!$A$2:$A$26,0),MATCH($D372,matrix_connectors!$B$1:$W$1,0))</f>
        <v>9.8745126462018362</v>
      </c>
      <c r="F372" s="5">
        <f t="shared" si="12"/>
        <v>1.7928528226525031</v>
      </c>
      <c r="G372" s="6">
        <f t="shared" si="13"/>
        <v>5</v>
      </c>
    </row>
    <row r="373" spans="1:7" x14ac:dyDescent="0.3">
      <c r="A373">
        <v>22</v>
      </c>
      <c r="B373">
        <v>125</v>
      </c>
      <c r="C373" t="s">
        <v>34</v>
      </c>
      <c r="D373" t="s">
        <v>49</v>
      </c>
      <c r="E373" s="4">
        <f>INDEX(matrix_connectors!$B$2:$W$26,MATCH($C373,matrix_connectors!$A$2:$A$26,0),MATCH($D373,matrix_connectors!$B$1:$W$1,0))</f>
        <v>12.458976683500135</v>
      </c>
      <c r="F373" s="5">
        <f t="shared" si="12"/>
        <v>2.2620976158217543</v>
      </c>
      <c r="G373" s="6">
        <f t="shared" si="13"/>
        <v>6.333333333333333</v>
      </c>
    </row>
    <row r="374" spans="1:7" x14ac:dyDescent="0.3">
      <c r="A374">
        <v>23</v>
      </c>
      <c r="B374">
        <v>125</v>
      </c>
      <c r="C374" t="s">
        <v>35</v>
      </c>
      <c r="D374" t="s">
        <v>49</v>
      </c>
      <c r="E374" s="4">
        <f>INDEX(matrix_connectors!$B$2:$W$26,MATCH($C374,matrix_connectors!$A$2:$A$26,0),MATCH($D374,matrix_connectors!$B$1:$W$1,0))</f>
        <v>13.046030047489543</v>
      </c>
      <c r="F374" s="5">
        <f t="shared" si="12"/>
        <v>2.3686851830654803</v>
      </c>
      <c r="G374" s="6">
        <f t="shared" si="13"/>
        <v>6.666666666666667</v>
      </c>
    </row>
    <row r="375" spans="1:7" x14ac:dyDescent="0.3">
      <c r="A375">
        <v>24</v>
      </c>
      <c r="B375">
        <v>125</v>
      </c>
      <c r="C375" t="s">
        <v>36</v>
      </c>
      <c r="D375" t="s">
        <v>49</v>
      </c>
      <c r="E375" s="4">
        <f>INDEX(matrix_connectors!$B$2:$W$26,MATCH($C375,matrix_connectors!$A$2:$A$26,0),MATCH($D375,matrix_connectors!$B$1:$W$1,0))</f>
        <v>2.024252948620799</v>
      </c>
      <c r="F375" s="5">
        <f t="shared" si="12"/>
        <v>0.36753080812483374</v>
      </c>
      <c r="G375" s="6">
        <f t="shared" si="13"/>
        <v>1.3333333333333333</v>
      </c>
    </row>
    <row r="376" spans="1:7" x14ac:dyDescent="0.3">
      <c r="A376">
        <v>25</v>
      </c>
      <c r="B376">
        <v>125</v>
      </c>
      <c r="C376" t="s">
        <v>37</v>
      </c>
      <c r="D376" t="s">
        <v>49</v>
      </c>
      <c r="E376" s="4">
        <f>INDEX(matrix_connectors!$B$2:$W$26,MATCH($C376,matrix_connectors!$A$2:$A$26,0),MATCH($D376,matrix_connectors!$B$1:$W$1,0))</f>
        <v>3.8642981251451083</v>
      </c>
      <c r="F376" s="5">
        <f t="shared" si="12"/>
        <v>0.70161617585269243</v>
      </c>
      <c r="G376" s="6">
        <f t="shared" si="13"/>
        <v>2</v>
      </c>
    </row>
    <row r="377" spans="1:7" x14ac:dyDescent="0.3">
      <c r="A377">
        <v>1</v>
      </c>
      <c r="B377">
        <v>130</v>
      </c>
      <c r="C377" t="s">
        <v>0</v>
      </c>
      <c r="D377" t="s">
        <v>50</v>
      </c>
      <c r="E377" s="4">
        <f>INDEX(matrix_connectors!$B$2:$W$26,MATCH($C377,matrix_connectors!$A$2:$A$26,0),MATCH($D377,matrix_connectors!$B$1:$W$1,0))</f>
        <v>6.9508632557402548</v>
      </c>
      <c r="F377" s="5">
        <f t="shared" si="12"/>
        <v>1.2620242896462195</v>
      </c>
      <c r="G377" s="6">
        <f t="shared" si="13"/>
        <v>3.6666666666666665</v>
      </c>
    </row>
    <row r="378" spans="1:7" x14ac:dyDescent="0.3">
      <c r="A378">
        <v>2</v>
      </c>
      <c r="B378">
        <v>130</v>
      </c>
      <c r="C378" t="s">
        <v>1</v>
      </c>
      <c r="D378" t="s">
        <v>50</v>
      </c>
      <c r="E378" s="4">
        <f>INDEX(matrix_connectors!$B$2:$W$26,MATCH($C378,matrix_connectors!$A$2:$A$26,0),MATCH($D378,matrix_connectors!$B$1:$W$1,0))</f>
        <v>8.0362802340386317</v>
      </c>
      <c r="F378" s="5">
        <f t="shared" si="12"/>
        <v>1.4590965870872186</v>
      </c>
      <c r="G378" s="6">
        <f t="shared" si="13"/>
        <v>4.333333333333333</v>
      </c>
    </row>
    <row r="379" spans="1:7" x14ac:dyDescent="0.3">
      <c r="A379">
        <v>3</v>
      </c>
      <c r="B379">
        <v>130</v>
      </c>
      <c r="C379" t="s">
        <v>3</v>
      </c>
      <c r="D379" t="s">
        <v>50</v>
      </c>
      <c r="E379" s="4">
        <f>INDEX(matrix_connectors!$B$2:$W$26,MATCH($C379,matrix_connectors!$A$2:$A$26,0),MATCH($D379,matrix_connectors!$B$1:$W$1,0))</f>
        <v>2.9588004326077826</v>
      </c>
      <c r="F379" s="5">
        <f t="shared" si="12"/>
        <v>0.53721068546169959</v>
      </c>
      <c r="G379" s="6">
        <f t="shared" si="13"/>
        <v>1.6666666666666667</v>
      </c>
    </row>
    <row r="380" spans="1:7" x14ac:dyDescent="0.3">
      <c r="A380">
        <v>4</v>
      </c>
      <c r="B380">
        <v>130</v>
      </c>
      <c r="C380" t="s">
        <v>4</v>
      </c>
      <c r="D380" t="s">
        <v>50</v>
      </c>
      <c r="E380" s="4">
        <f>INDEX(matrix_connectors!$B$2:$W$26,MATCH($C380,matrix_connectors!$A$2:$A$26,0),MATCH($D380,matrix_connectors!$B$1:$W$1,0))</f>
        <v>6.088316680331272</v>
      </c>
      <c r="F380" s="5">
        <f t="shared" si="12"/>
        <v>1.1054171620037161</v>
      </c>
      <c r="G380" s="6">
        <f t="shared" si="13"/>
        <v>3.3333333333333335</v>
      </c>
    </row>
    <row r="381" spans="1:7" x14ac:dyDescent="0.3">
      <c r="A381">
        <v>5</v>
      </c>
      <c r="B381">
        <v>130</v>
      </c>
      <c r="C381" t="s">
        <v>5</v>
      </c>
      <c r="D381" t="s">
        <v>50</v>
      </c>
      <c r="E381" s="4">
        <f>INDEX(matrix_connectors!$B$2:$W$26,MATCH($C381,matrix_connectors!$A$2:$A$26,0),MATCH($D381,matrix_connectors!$B$1:$W$1,0))</f>
        <v>1.7711578134090706</v>
      </c>
      <c r="F381" s="5">
        <f t="shared" si="12"/>
        <v>0.32157792479559921</v>
      </c>
      <c r="G381" s="6">
        <f t="shared" si="13"/>
        <v>1</v>
      </c>
    </row>
    <row r="382" spans="1:7" x14ac:dyDescent="0.3">
      <c r="A382">
        <v>6</v>
      </c>
      <c r="B382">
        <v>130</v>
      </c>
      <c r="C382" t="s">
        <v>14</v>
      </c>
      <c r="D382" t="s">
        <v>50</v>
      </c>
      <c r="E382" s="4">
        <f>INDEX(matrix_connectors!$B$2:$W$26,MATCH($C382,matrix_connectors!$A$2:$A$26,0),MATCH($D382,matrix_connectors!$B$1:$W$1,0))</f>
        <v>8.2596912775236344</v>
      </c>
      <c r="F382" s="5">
        <f t="shared" si="12"/>
        <v>1.4996599175800804</v>
      </c>
      <c r="G382" s="6">
        <f t="shared" si="13"/>
        <v>4.333333333333333</v>
      </c>
    </row>
    <row r="383" spans="1:7" x14ac:dyDescent="0.3">
      <c r="A383">
        <v>7</v>
      </c>
      <c r="B383">
        <v>130</v>
      </c>
      <c r="C383" t="s">
        <v>15</v>
      </c>
      <c r="D383" t="s">
        <v>50</v>
      </c>
      <c r="E383" s="4">
        <f>INDEX(matrix_connectors!$B$2:$W$26,MATCH($C383,matrix_connectors!$A$2:$A$26,0),MATCH($D383,matrix_connectors!$B$1:$W$1,0))</f>
        <v>8.9746866240554599</v>
      </c>
      <c r="F383" s="5">
        <f t="shared" si="12"/>
        <v>1.6294771015912888</v>
      </c>
      <c r="G383" s="6">
        <f t="shared" si="13"/>
        <v>4.666666666666667</v>
      </c>
    </row>
    <row r="384" spans="1:7" x14ac:dyDescent="0.3">
      <c r="A384">
        <v>8</v>
      </c>
      <c r="B384">
        <v>130</v>
      </c>
      <c r="C384" t="s">
        <v>16</v>
      </c>
      <c r="D384" t="s">
        <v>50</v>
      </c>
      <c r="E384" s="4">
        <f>INDEX(matrix_connectors!$B$2:$W$26,MATCH($C384,matrix_connectors!$A$2:$A$26,0),MATCH($D384,matrix_connectors!$B$1:$W$1,0))</f>
        <v>7.4136698065128313</v>
      </c>
      <c r="F384" s="5">
        <f t="shared" si="12"/>
        <v>1.3460531486516143</v>
      </c>
      <c r="G384" s="6">
        <f t="shared" si="13"/>
        <v>4</v>
      </c>
    </row>
    <row r="385" spans="1:7" x14ac:dyDescent="0.3">
      <c r="A385">
        <v>9</v>
      </c>
      <c r="B385">
        <v>130</v>
      </c>
      <c r="C385" t="s">
        <v>17</v>
      </c>
      <c r="D385" t="s">
        <v>50</v>
      </c>
      <c r="E385" s="4">
        <f>INDEX(matrix_connectors!$B$2:$W$26,MATCH($C385,matrix_connectors!$A$2:$A$26,0),MATCH($D385,matrix_connectors!$B$1:$W$1,0))</f>
        <v>2.2453952881397075</v>
      </c>
      <c r="F385" s="5">
        <f t="shared" si="12"/>
        <v>0.40768222438404073</v>
      </c>
      <c r="G385" s="6">
        <f t="shared" si="13"/>
        <v>1.3333333333333333</v>
      </c>
    </row>
    <row r="386" spans="1:7" x14ac:dyDescent="0.3">
      <c r="A386">
        <v>10</v>
      </c>
      <c r="B386">
        <v>130</v>
      </c>
      <c r="C386" t="s">
        <v>18</v>
      </c>
      <c r="D386" t="s">
        <v>50</v>
      </c>
      <c r="E386" s="4">
        <f>INDEX(matrix_connectors!$B$2:$W$26,MATCH($C386,matrix_connectors!$A$2:$A$26,0),MATCH($D386,matrix_connectors!$B$1:$W$1,0))</f>
        <v>4.4259688204956893</v>
      </c>
      <c r="F386" s="5">
        <f t="shared" si="12"/>
        <v>0.80359517245135659</v>
      </c>
      <c r="G386" s="6">
        <f t="shared" si="13"/>
        <v>2.3333333333333335</v>
      </c>
    </row>
    <row r="387" spans="1:7" x14ac:dyDescent="0.3">
      <c r="A387">
        <v>11</v>
      </c>
      <c r="B387">
        <v>130</v>
      </c>
      <c r="C387" t="s">
        <v>21</v>
      </c>
      <c r="D387" t="s">
        <v>50</v>
      </c>
      <c r="E387" s="4">
        <f>INDEX(matrix_connectors!$B$2:$W$26,MATCH($C387,matrix_connectors!$A$2:$A$26,0),MATCH($D387,matrix_connectors!$B$1:$W$1,0))</f>
        <v>11.860269811433467</v>
      </c>
      <c r="F387" s="5">
        <f t="shared" ref="F387:F450" si="14">E387*12.8/100*149.9*3.7851/100/4</f>
        <v>2.1533941948039033</v>
      </c>
      <c r="G387" s="6">
        <f t="shared" si="13"/>
        <v>6</v>
      </c>
    </row>
    <row r="388" spans="1:7" x14ac:dyDescent="0.3">
      <c r="A388">
        <v>12</v>
      </c>
      <c r="B388">
        <v>130</v>
      </c>
      <c r="C388" t="s">
        <v>22</v>
      </c>
      <c r="D388" t="s">
        <v>50</v>
      </c>
      <c r="E388" s="4">
        <f>INDEX(matrix_connectors!$B$2:$W$26,MATCH($C388,matrix_connectors!$A$2:$A$26,0),MATCH($D388,matrix_connectors!$B$1:$W$1,0))</f>
        <v>10.242875572806692</v>
      </c>
      <c r="F388" s="5">
        <f t="shared" si="14"/>
        <v>1.8597341500036892</v>
      </c>
      <c r="G388" s="6">
        <f t="shared" si="13"/>
        <v>5.333333333333333</v>
      </c>
    </row>
    <row r="389" spans="1:7" x14ac:dyDescent="0.3">
      <c r="A389">
        <v>13</v>
      </c>
      <c r="B389">
        <v>130</v>
      </c>
      <c r="C389" t="s">
        <v>23</v>
      </c>
      <c r="D389" t="s">
        <v>50</v>
      </c>
      <c r="E389" s="4">
        <f>INDEX(matrix_connectors!$B$2:$W$26,MATCH($C389,matrix_connectors!$A$2:$A$26,0),MATCH($D389,matrix_connectors!$B$1:$W$1,0))</f>
        <v>9.6031349048110322</v>
      </c>
      <c r="F389" s="5">
        <f t="shared" si="14"/>
        <v>1.7435804821239091</v>
      </c>
      <c r="G389" s="6">
        <f t="shared" si="13"/>
        <v>5</v>
      </c>
    </row>
    <row r="390" spans="1:7" x14ac:dyDescent="0.3">
      <c r="A390">
        <v>14</v>
      </c>
      <c r="B390">
        <v>130</v>
      </c>
      <c r="C390" t="s">
        <v>24</v>
      </c>
      <c r="D390" t="s">
        <v>50</v>
      </c>
      <c r="E390" s="4">
        <f>INDEX(matrix_connectors!$B$2:$W$26,MATCH($C390,matrix_connectors!$A$2:$A$26,0),MATCH($D390,matrix_connectors!$B$1:$W$1,0))</f>
        <v>7.3792411533978202</v>
      </c>
      <c r="F390" s="5">
        <f t="shared" si="14"/>
        <v>1.339802155804781</v>
      </c>
      <c r="G390" s="6">
        <f t="shared" si="13"/>
        <v>4</v>
      </c>
    </row>
    <row r="391" spans="1:7" x14ac:dyDescent="0.3">
      <c r="A391">
        <v>15</v>
      </c>
      <c r="B391">
        <v>130</v>
      </c>
      <c r="C391" t="s">
        <v>25</v>
      </c>
      <c r="D391" t="s">
        <v>50</v>
      </c>
      <c r="E391" s="4">
        <f>INDEX(matrix_connectors!$B$2:$W$26,MATCH($C391,matrix_connectors!$A$2:$A$26,0),MATCH($D391,matrix_connectors!$B$1:$W$1,0))</f>
        <v>6.6692503326835775</v>
      </c>
      <c r="F391" s="5">
        <f t="shared" si="14"/>
        <v>1.2108936119016538</v>
      </c>
      <c r="G391" s="6">
        <f t="shared" si="13"/>
        <v>3.6666666666666665</v>
      </c>
    </row>
    <row r="392" spans="1:7" x14ac:dyDescent="0.3">
      <c r="A392">
        <v>16</v>
      </c>
      <c r="B392">
        <v>130</v>
      </c>
      <c r="C392" t="s">
        <v>26</v>
      </c>
      <c r="D392" t="s">
        <v>50</v>
      </c>
      <c r="E392" s="4">
        <f>INDEX(matrix_connectors!$B$2:$W$26,MATCH($C392,matrix_connectors!$A$2:$A$26,0),MATCH($D392,matrix_connectors!$B$1:$W$1,0))</f>
        <v>2.3522967499871275</v>
      </c>
      <c r="F392" s="5">
        <f t="shared" si="14"/>
        <v>0.42709164685235323</v>
      </c>
      <c r="G392" s="6">
        <f t="shared" si="13"/>
        <v>1.3333333333333333</v>
      </c>
    </row>
    <row r="393" spans="1:7" x14ac:dyDescent="0.3">
      <c r="A393">
        <v>17</v>
      </c>
      <c r="B393">
        <v>130</v>
      </c>
      <c r="C393" t="s">
        <v>27</v>
      </c>
      <c r="D393" t="s">
        <v>50</v>
      </c>
      <c r="E393" s="4">
        <f>INDEX(matrix_connectors!$B$2:$W$26,MATCH($C393,matrix_connectors!$A$2:$A$26,0),MATCH($D393,matrix_connectors!$B$1:$W$1,0))</f>
        <v>1.8356470248934023</v>
      </c>
      <c r="F393" s="5">
        <f t="shared" si="14"/>
        <v>0.33328682314662728</v>
      </c>
      <c r="G393" s="6">
        <f t="shared" si="13"/>
        <v>1</v>
      </c>
    </row>
    <row r="394" spans="1:7" x14ac:dyDescent="0.3">
      <c r="A394">
        <v>18</v>
      </c>
      <c r="B394">
        <v>130</v>
      </c>
      <c r="C394" t="s">
        <v>28</v>
      </c>
      <c r="D394" t="s">
        <v>50</v>
      </c>
      <c r="E394" s="4">
        <f>INDEX(matrix_connectors!$B$2:$W$26,MATCH($C394,matrix_connectors!$A$2:$A$26,0),MATCH($D394,matrix_connectors!$B$1:$W$1,0))</f>
        <v>3.488911004883902</v>
      </c>
      <c r="F394" s="5">
        <f t="shared" si="14"/>
        <v>0.63345951007470402</v>
      </c>
      <c r="G394" s="6">
        <f t="shared" si="13"/>
        <v>2</v>
      </c>
    </row>
    <row r="395" spans="1:7" x14ac:dyDescent="0.3">
      <c r="A395">
        <v>19</v>
      </c>
      <c r="B395">
        <v>130</v>
      </c>
      <c r="C395" t="s">
        <v>29</v>
      </c>
      <c r="D395" t="s">
        <v>50</v>
      </c>
      <c r="E395" s="4">
        <f>INDEX(matrix_connectors!$B$2:$W$26,MATCH($C395,matrix_connectors!$A$2:$A$26,0),MATCH($D395,matrix_connectors!$B$1:$W$1,0))</f>
        <v>4.9110182243604026</v>
      </c>
      <c r="F395" s="5">
        <f t="shared" si="14"/>
        <v>0.89166252564668214</v>
      </c>
      <c r="G395" s="6">
        <f t="shared" si="13"/>
        <v>2.6666666666666665</v>
      </c>
    </row>
    <row r="396" spans="1:7" x14ac:dyDescent="0.3">
      <c r="A396">
        <v>20</v>
      </c>
      <c r="B396">
        <v>130</v>
      </c>
      <c r="C396" t="s">
        <v>19</v>
      </c>
      <c r="D396" t="s">
        <v>50</v>
      </c>
      <c r="E396" s="4">
        <f>INDEX(matrix_connectors!$B$2:$W$26,MATCH($C396,matrix_connectors!$A$2:$A$26,0),MATCH($D396,matrix_connectors!$B$1:$W$1,0))</f>
        <v>7.1957556934626403</v>
      </c>
      <c r="F396" s="5">
        <f t="shared" si="14"/>
        <v>1.3064878610596109</v>
      </c>
      <c r="G396" s="6">
        <f t="shared" si="13"/>
        <v>3.6666666666666665</v>
      </c>
    </row>
    <row r="397" spans="1:7" x14ac:dyDescent="0.3">
      <c r="A397">
        <v>21</v>
      </c>
      <c r="B397">
        <v>130</v>
      </c>
      <c r="C397" t="s">
        <v>33</v>
      </c>
      <c r="D397" t="s">
        <v>50</v>
      </c>
      <c r="E397" s="4">
        <f>INDEX(matrix_connectors!$B$2:$W$26,MATCH($C397,matrix_connectors!$A$2:$A$26,0),MATCH($D397,matrix_connectors!$B$1:$W$1,0))</f>
        <v>10.712404025241019</v>
      </c>
      <c r="F397" s="5">
        <f t="shared" si="14"/>
        <v>1.9449834621898796</v>
      </c>
      <c r="G397" s="6">
        <f t="shared" si="13"/>
        <v>5.666666666666667</v>
      </c>
    </row>
    <row r="398" spans="1:7" x14ac:dyDescent="0.3">
      <c r="A398">
        <v>22</v>
      </c>
      <c r="B398">
        <v>130</v>
      </c>
      <c r="C398" t="s">
        <v>34</v>
      </c>
      <c r="D398" t="s">
        <v>50</v>
      </c>
      <c r="E398" s="4">
        <f>INDEX(matrix_connectors!$B$2:$W$26,MATCH($C398,matrix_connectors!$A$2:$A$26,0),MATCH($D398,matrix_connectors!$B$1:$W$1,0))</f>
        <v>3.3796597461874769</v>
      </c>
      <c r="F398" s="5">
        <f t="shared" si="14"/>
        <v>0.61362344985075312</v>
      </c>
      <c r="G398" s="6">
        <f t="shared" si="13"/>
        <v>2</v>
      </c>
    </row>
    <row r="399" spans="1:7" x14ac:dyDescent="0.3">
      <c r="A399">
        <v>23</v>
      </c>
      <c r="B399">
        <v>130</v>
      </c>
      <c r="C399" t="s">
        <v>35</v>
      </c>
      <c r="D399" t="s">
        <v>50</v>
      </c>
      <c r="E399" s="4">
        <f>INDEX(matrix_connectors!$B$2:$W$26,MATCH($C399,matrix_connectors!$A$2:$A$26,0),MATCH($D399,matrix_connectors!$B$1:$W$1,0))</f>
        <v>4.2039624165779594</v>
      </c>
      <c r="F399" s="5">
        <f t="shared" si="14"/>
        <v>0.76328687348290769</v>
      </c>
      <c r="G399" s="6">
        <f t="shared" si="13"/>
        <v>2.3333333333333335</v>
      </c>
    </row>
    <row r="400" spans="1:7" x14ac:dyDescent="0.3">
      <c r="A400">
        <v>24</v>
      </c>
      <c r="B400">
        <v>130</v>
      </c>
      <c r="C400" t="s">
        <v>36</v>
      </c>
      <c r="D400" t="s">
        <v>50</v>
      </c>
      <c r="E400" s="4">
        <f>INDEX(matrix_connectors!$B$2:$W$26,MATCH($C400,matrix_connectors!$A$2:$A$26,0),MATCH($D400,matrix_connectors!$B$1:$W$1,0))</f>
        <v>10.751074364918141</v>
      </c>
      <c r="F400" s="5">
        <f t="shared" si="14"/>
        <v>1.9520045912447626</v>
      </c>
      <c r="G400" s="6">
        <f t="shared" si="13"/>
        <v>5.666666666666667</v>
      </c>
    </row>
    <row r="401" spans="1:7" x14ac:dyDescent="0.3">
      <c r="A401">
        <v>25</v>
      </c>
      <c r="B401">
        <v>130</v>
      </c>
      <c r="C401" t="s">
        <v>37</v>
      </c>
      <c r="D401" t="s">
        <v>50</v>
      </c>
      <c r="E401" s="4">
        <f>INDEX(matrix_connectors!$B$2:$W$26,MATCH($C401,matrix_connectors!$A$2:$A$26,0),MATCH($D401,matrix_connectors!$B$1:$W$1,0))</f>
        <v>13.167535836290707</v>
      </c>
      <c r="F401" s="5">
        <f t="shared" si="14"/>
        <v>2.3907462208327037</v>
      </c>
      <c r="G401" s="6">
        <f t="shared" si="13"/>
        <v>6.666666666666667</v>
      </c>
    </row>
    <row r="402" spans="1:7" x14ac:dyDescent="0.3">
      <c r="A402">
        <v>1</v>
      </c>
      <c r="B402">
        <v>135</v>
      </c>
      <c r="C402" t="s">
        <v>0</v>
      </c>
      <c r="D402" t="s">
        <v>51</v>
      </c>
      <c r="E402" s="4">
        <f>INDEX(matrix_connectors!$B$2:$W$26,MATCH($C402,matrix_connectors!$A$2:$A$26,0),MATCH($D402,matrix_connectors!$B$1:$W$1,0))</f>
        <v>2.8743347056318962</v>
      </c>
      <c r="F402" s="5">
        <f t="shared" si="14"/>
        <v>0.52187477750837274</v>
      </c>
      <c r="G402" s="6">
        <f t="shared" si="13"/>
        <v>1.6666666666666667</v>
      </c>
    </row>
    <row r="403" spans="1:7" x14ac:dyDescent="0.3">
      <c r="A403">
        <v>2</v>
      </c>
      <c r="B403">
        <v>135</v>
      </c>
      <c r="C403" t="s">
        <v>1</v>
      </c>
      <c r="D403" t="s">
        <v>51</v>
      </c>
      <c r="E403" s="4">
        <f>INDEX(matrix_connectors!$B$2:$W$26,MATCH($C403,matrix_connectors!$A$2:$A$26,0),MATCH($D403,matrix_connectors!$B$1:$W$1,0))</f>
        <v>6.0210048995163596</v>
      </c>
      <c r="F403" s="5">
        <f t="shared" si="14"/>
        <v>1.0931957875870046</v>
      </c>
      <c r="G403" s="6">
        <f t="shared" si="13"/>
        <v>3.3333333333333335</v>
      </c>
    </row>
    <row r="404" spans="1:7" x14ac:dyDescent="0.3">
      <c r="A404">
        <v>3</v>
      </c>
      <c r="B404">
        <v>135</v>
      </c>
      <c r="C404" t="s">
        <v>3</v>
      </c>
      <c r="D404" t="s">
        <v>51</v>
      </c>
      <c r="E404" s="4">
        <f>INDEX(matrix_connectors!$B$2:$W$26,MATCH($C404,matrix_connectors!$A$2:$A$26,0),MATCH($D404,matrix_connectors!$B$1:$W$1,0))</f>
        <v>5.9746296956380487</v>
      </c>
      <c r="F404" s="5">
        <f t="shared" si="14"/>
        <v>1.084775735058509</v>
      </c>
      <c r="G404" s="6">
        <f t="shared" si="13"/>
        <v>3</v>
      </c>
    </row>
    <row r="405" spans="1:7" x14ac:dyDescent="0.3">
      <c r="A405">
        <v>4</v>
      </c>
      <c r="B405">
        <v>135</v>
      </c>
      <c r="C405" t="s">
        <v>4</v>
      </c>
      <c r="D405" t="s">
        <v>51</v>
      </c>
      <c r="E405" s="4">
        <f>INDEX(matrix_connectors!$B$2:$W$26,MATCH($C405,matrix_connectors!$A$2:$A$26,0),MATCH($D405,matrix_connectors!$B$1:$W$1,0))</f>
        <v>8.52765501178372</v>
      </c>
      <c r="F405" s="5">
        <f t="shared" si="14"/>
        <v>1.5483123984213998</v>
      </c>
      <c r="G405" s="6">
        <f t="shared" si="13"/>
        <v>4.333333333333333</v>
      </c>
    </row>
    <row r="406" spans="1:7" x14ac:dyDescent="0.3">
      <c r="A406">
        <v>5</v>
      </c>
      <c r="B406">
        <v>135</v>
      </c>
      <c r="C406" t="s">
        <v>5</v>
      </c>
      <c r="D406" t="s">
        <v>51</v>
      </c>
      <c r="E406" s="4">
        <f>INDEX(matrix_connectors!$B$2:$W$26,MATCH($C406,matrix_connectors!$A$2:$A$26,0),MATCH($D406,matrix_connectors!$B$1:$W$1,0))</f>
        <v>8.438086275927736</v>
      </c>
      <c r="F406" s="5">
        <f t="shared" si="14"/>
        <v>1.5320499694130592</v>
      </c>
      <c r="G406" s="6">
        <f t="shared" si="13"/>
        <v>4.333333333333333</v>
      </c>
    </row>
    <row r="407" spans="1:7" x14ac:dyDescent="0.3">
      <c r="A407">
        <v>6</v>
      </c>
      <c r="B407">
        <v>135</v>
      </c>
      <c r="C407" t="s">
        <v>14</v>
      </c>
      <c r="D407" t="s">
        <v>51</v>
      </c>
      <c r="E407" s="4">
        <f>INDEX(matrix_connectors!$B$2:$W$26,MATCH($C407,matrix_connectors!$A$2:$A$26,0),MATCH($D407,matrix_connectors!$B$1:$W$1,0))</f>
        <v>11.603042704394396</v>
      </c>
      <c r="F407" s="5">
        <f t="shared" si="14"/>
        <v>2.1066910954772617</v>
      </c>
      <c r="G407" s="6">
        <f t="shared" si="13"/>
        <v>6</v>
      </c>
    </row>
    <row r="408" spans="1:7" x14ac:dyDescent="0.3">
      <c r="A408">
        <v>7</v>
      </c>
      <c r="B408">
        <v>135</v>
      </c>
      <c r="C408" t="s">
        <v>15</v>
      </c>
      <c r="D408" t="s">
        <v>51</v>
      </c>
      <c r="E408" s="4">
        <f>INDEX(matrix_connectors!$B$2:$W$26,MATCH($C408,matrix_connectors!$A$2:$A$26,0),MATCH($D408,matrix_connectors!$B$1:$W$1,0))</f>
        <v>9.3919593269988138</v>
      </c>
      <c r="F408" s="5">
        <f t="shared" si="14"/>
        <v>1.7052386677659583</v>
      </c>
      <c r="G408" s="6">
        <f t="shared" si="13"/>
        <v>5</v>
      </c>
    </row>
    <row r="409" spans="1:7" x14ac:dyDescent="0.3">
      <c r="A409">
        <v>8</v>
      </c>
      <c r="B409">
        <v>135</v>
      </c>
      <c r="C409" t="s">
        <v>16</v>
      </c>
      <c r="D409" t="s">
        <v>51</v>
      </c>
      <c r="E409" s="4">
        <f>INDEX(matrix_connectors!$B$2:$W$26,MATCH($C409,matrix_connectors!$A$2:$A$26,0),MATCH($D409,matrix_connectors!$B$1:$W$1,0))</f>
        <v>13.253837180228224</v>
      </c>
      <c r="F409" s="5">
        <f t="shared" si="14"/>
        <v>2.4064154101507809</v>
      </c>
      <c r="G409" s="6">
        <f t="shared" si="13"/>
        <v>6.666666666666667</v>
      </c>
    </row>
    <row r="410" spans="1:7" x14ac:dyDescent="0.3">
      <c r="A410">
        <v>9</v>
      </c>
      <c r="B410">
        <v>135</v>
      </c>
      <c r="C410" t="s">
        <v>17</v>
      </c>
      <c r="D410" t="s">
        <v>51</v>
      </c>
      <c r="E410" s="4">
        <f>INDEX(matrix_connectors!$B$2:$W$26,MATCH($C410,matrix_connectors!$A$2:$A$26,0),MATCH($D410,matrix_connectors!$B$1:$W$1,0))</f>
        <v>9.2388581545556807</v>
      </c>
      <c r="F410" s="5">
        <f t="shared" si="14"/>
        <v>1.6774410559747923</v>
      </c>
      <c r="G410" s="6">
        <f t="shared" si="13"/>
        <v>4.666666666666667</v>
      </c>
    </row>
    <row r="411" spans="1:7" x14ac:dyDescent="0.3">
      <c r="A411">
        <v>10</v>
      </c>
      <c r="B411">
        <v>135</v>
      </c>
      <c r="C411" t="s">
        <v>18</v>
      </c>
      <c r="D411" t="s">
        <v>51</v>
      </c>
      <c r="E411" s="4">
        <f>INDEX(matrix_connectors!$B$2:$W$26,MATCH($C411,matrix_connectors!$A$2:$A$26,0),MATCH($D411,matrix_connectors!$B$1:$W$1,0))</f>
        <v>6.4722252742005209</v>
      </c>
      <c r="F411" s="5">
        <f t="shared" si="14"/>
        <v>1.1751210178617348</v>
      </c>
      <c r="G411" s="6">
        <f t="shared" si="13"/>
        <v>3.3333333333333335</v>
      </c>
    </row>
    <row r="412" spans="1:7" x14ac:dyDescent="0.3">
      <c r="A412">
        <v>11</v>
      </c>
      <c r="B412">
        <v>135</v>
      </c>
      <c r="C412" t="s">
        <v>21</v>
      </c>
      <c r="D412" t="s">
        <v>51</v>
      </c>
      <c r="E412" s="4">
        <f>INDEX(matrix_connectors!$B$2:$W$26,MATCH($C412,matrix_connectors!$A$2:$A$26,0),MATCH($D412,matrix_connectors!$B$1:$W$1,0))</f>
        <v>8.7283274457366691</v>
      </c>
      <c r="F412" s="5">
        <f t="shared" si="14"/>
        <v>1.5847472233623026</v>
      </c>
      <c r="G412" s="6">
        <f t="shared" si="13"/>
        <v>4.666666666666667</v>
      </c>
    </row>
    <row r="413" spans="1:7" x14ac:dyDescent="0.3">
      <c r="A413">
        <v>12</v>
      </c>
      <c r="B413">
        <v>135</v>
      </c>
      <c r="C413" t="s">
        <v>22</v>
      </c>
      <c r="D413" t="s">
        <v>51</v>
      </c>
      <c r="E413" s="4">
        <f>INDEX(matrix_connectors!$B$2:$W$26,MATCH($C413,matrix_connectors!$A$2:$A$26,0),MATCH($D413,matrix_connectors!$B$1:$W$1,0))</f>
        <v>4.8533081501178144</v>
      </c>
      <c r="F413" s="5">
        <f t="shared" si="14"/>
        <v>0.88118447237879682</v>
      </c>
      <c r="G413" s="6">
        <f t="shared" si="13"/>
        <v>2.6666666666666665</v>
      </c>
    </row>
    <row r="414" spans="1:7" x14ac:dyDescent="0.3">
      <c r="A414">
        <v>13</v>
      </c>
      <c r="B414">
        <v>135</v>
      </c>
      <c r="C414" t="s">
        <v>23</v>
      </c>
      <c r="D414" t="s">
        <v>51</v>
      </c>
      <c r="E414" s="4">
        <f>INDEX(matrix_connectors!$B$2:$W$26,MATCH($C414,matrix_connectors!$A$2:$A$26,0),MATCH($D414,matrix_connectors!$B$1:$W$1,0))</f>
        <v>7.5392108340329633</v>
      </c>
      <c r="F414" s="5">
        <f t="shared" si="14"/>
        <v>1.3688468391974196</v>
      </c>
      <c r="G414" s="6">
        <f t="shared" si="13"/>
        <v>4</v>
      </c>
    </row>
    <row r="415" spans="1:7" x14ac:dyDescent="0.3">
      <c r="A415">
        <v>14</v>
      </c>
      <c r="B415">
        <v>135</v>
      </c>
      <c r="C415" t="s">
        <v>24</v>
      </c>
      <c r="D415" t="s">
        <v>51</v>
      </c>
      <c r="E415" s="4">
        <f>INDEX(matrix_connectors!$B$2:$W$26,MATCH($C415,matrix_connectors!$A$2:$A$26,0),MATCH($D415,matrix_connectors!$B$1:$W$1,0))</f>
        <v>1.2403628501370072</v>
      </c>
      <c r="F415" s="5">
        <f t="shared" si="14"/>
        <v>0.22520483963700244</v>
      </c>
      <c r="G415" s="6">
        <f t="shared" si="13"/>
        <v>0.66666666666666663</v>
      </c>
    </row>
    <row r="416" spans="1:7" x14ac:dyDescent="0.3">
      <c r="A416">
        <v>15</v>
      </c>
      <c r="B416">
        <v>135</v>
      </c>
      <c r="C416" t="s">
        <v>25</v>
      </c>
      <c r="D416" t="s">
        <v>51</v>
      </c>
      <c r="E416" s="4">
        <f>INDEX(matrix_connectors!$B$2:$W$26,MATCH($C416,matrix_connectors!$A$2:$A$26,0),MATCH($D416,matrix_connectors!$B$1:$W$1,0))</f>
        <v>2.4596747752497685</v>
      </c>
      <c r="F416" s="5">
        <f t="shared" si="14"/>
        <v>0.44658759592656161</v>
      </c>
      <c r="G416" s="6">
        <f t="shared" si="13"/>
        <v>1.3333333333333333</v>
      </c>
    </row>
    <row r="417" spans="1:7" x14ac:dyDescent="0.3">
      <c r="A417">
        <v>16</v>
      </c>
      <c r="B417">
        <v>135</v>
      </c>
      <c r="C417" t="s">
        <v>26</v>
      </c>
      <c r="D417" t="s">
        <v>51</v>
      </c>
      <c r="E417" s="4">
        <f>INDEX(matrix_connectors!$B$2:$W$26,MATCH($C417,matrix_connectors!$A$2:$A$26,0),MATCH($D417,matrix_connectors!$B$1:$W$1,0))</f>
        <v>6.3734605984504213</v>
      </c>
      <c r="F417" s="5">
        <f t="shared" si="14"/>
        <v>1.157188940194587</v>
      </c>
      <c r="G417" s="6">
        <f t="shared" si="13"/>
        <v>3.3333333333333335</v>
      </c>
    </row>
    <row r="418" spans="1:7" x14ac:dyDescent="0.3">
      <c r="A418">
        <v>17</v>
      </c>
      <c r="B418">
        <v>135</v>
      </c>
      <c r="C418" t="s">
        <v>27</v>
      </c>
      <c r="D418" t="s">
        <v>51</v>
      </c>
      <c r="E418" s="4">
        <f>INDEX(matrix_connectors!$B$2:$W$26,MATCH($C418,matrix_connectors!$A$2:$A$26,0),MATCH($D418,matrix_connectors!$B$1:$W$1,0))</f>
        <v>10.315430189769112</v>
      </c>
      <c r="F418" s="5">
        <f t="shared" si="14"/>
        <v>1.8729074330282018</v>
      </c>
      <c r="G418" s="6">
        <f t="shared" si="13"/>
        <v>5.333333333333333</v>
      </c>
    </row>
    <row r="419" spans="1:7" x14ac:dyDescent="0.3">
      <c r="A419">
        <v>18</v>
      </c>
      <c r="B419">
        <v>135</v>
      </c>
      <c r="C419" t="s">
        <v>28</v>
      </c>
      <c r="D419" t="s">
        <v>51</v>
      </c>
      <c r="E419" s="4">
        <f>INDEX(matrix_connectors!$B$2:$W$26,MATCH($C419,matrix_connectors!$A$2:$A$26,0),MATCH($D419,matrix_connectors!$B$1:$W$1,0))</f>
        <v>10.883905549020536</v>
      </c>
      <c r="F419" s="5">
        <f t="shared" si="14"/>
        <v>1.9761219094240912</v>
      </c>
      <c r="G419" s="6">
        <f t="shared" si="13"/>
        <v>5.666666666666667</v>
      </c>
    </row>
    <row r="420" spans="1:7" x14ac:dyDescent="0.3">
      <c r="A420">
        <v>19</v>
      </c>
      <c r="B420">
        <v>135</v>
      </c>
      <c r="C420" t="s">
        <v>29</v>
      </c>
      <c r="D420" t="s">
        <v>51</v>
      </c>
      <c r="E420" s="4">
        <f>INDEX(matrix_connectors!$B$2:$W$26,MATCH($C420,matrix_connectors!$A$2:$A$26,0),MATCH($D420,matrix_connectors!$B$1:$W$1,0))</f>
        <v>10.435257543539594</v>
      </c>
      <c r="F420" s="5">
        <f t="shared" si="14"/>
        <v>1.8946637279599847</v>
      </c>
      <c r="G420" s="6">
        <f t="shared" si="13"/>
        <v>5.333333333333333</v>
      </c>
    </row>
    <row r="421" spans="1:7" x14ac:dyDescent="0.3">
      <c r="A421">
        <v>20</v>
      </c>
      <c r="B421">
        <v>135</v>
      </c>
      <c r="C421" t="s">
        <v>19</v>
      </c>
      <c r="D421" t="s">
        <v>51</v>
      </c>
      <c r="E421" s="4">
        <f>INDEX(matrix_connectors!$B$2:$W$26,MATCH($C421,matrix_connectors!$A$2:$A$26,0),MATCH($D421,matrix_connectors!$B$1:$W$1,0))</f>
        <v>11.187886306179555</v>
      </c>
      <c r="F421" s="5">
        <f t="shared" si="14"/>
        <v>2.0313137733703304</v>
      </c>
      <c r="G421" s="6">
        <f t="shared" si="13"/>
        <v>5.666666666666667</v>
      </c>
    </row>
    <row r="422" spans="1:7" x14ac:dyDescent="0.3">
      <c r="A422">
        <v>21</v>
      </c>
      <c r="B422">
        <v>135</v>
      </c>
      <c r="C422" t="s">
        <v>33</v>
      </c>
      <c r="D422" t="s">
        <v>51</v>
      </c>
      <c r="E422" s="4">
        <f>INDEX(matrix_connectors!$B$2:$W$26,MATCH($C422,matrix_connectors!$A$2:$A$26,0),MATCH($D422,matrix_connectors!$B$1:$W$1,0))</f>
        <v>2.3879907872519106</v>
      </c>
      <c r="F422" s="5">
        <f t="shared" si="14"/>
        <v>0.43357238749798349</v>
      </c>
      <c r="G422" s="6">
        <f t="shared" si="13"/>
        <v>1.3333333333333333</v>
      </c>
    </row>
    <row r="423" spans="1:7" x14ac:dyDescent="0.3">
      <c r="A423">
        <v>22</v>
      </c>
      <c r="B423">
        <v>135</v>
      </c>
      <c r="C423" t="s">
        <v>34</v>
      </c>
      <c r="D423" t="s">
        <v>51</v>
      </c>
      <c r="E423" s="4">
        <f>INDEX(matrix_connectors!$B$2:$W$26,MATCH($C423,matrix_connectors!$A$2:$A$26,0),MATCH($D423,matrix_connectors!$B$1:$W$1,0))</f>
        <v>7.2914744736575745</v>
      </c>
      <c r="F423" s="5">
        <f t="shared" si="14"/>
        <v>1.3238669147306141</v>
      </c>
      <c r="G423" s="6">
        <f t="shared" si="13"/>
        <v>3.6666666666666665</v>
      </c>
    </row>
    <row r="424" spans="1:7" x14ac:dyDescent="0.3">
      <c r="A424">
        <v>23</v>
      </c>
      <c r="B424">
        <v>135</v>
      </c>
      <c r="C424" t="s">
        <v>35</v>
      </c>
      <c r="D424" t="s">
        <v>51</v>
      </c>
      <c r="E424" s="4">
        <f>INDEX(matrix_connectors!$B$2:$W$26,MATCH($C424,matrix_connectors!$A$2:$A$26,0),MATCH($D424,matrix_connectors!$B$1:$W$1,0))</f>
        <v>12.481041623197962</v>
      </c>
      <c r="F424" s="5">
        <f t="shared" si="14"/>
        <v>2.2661038074016626</v>
      </c>
      <c r="G424" s="6">
        <f t="shared" si="13"/>
        <v>6.333333333333333</v>
      </c>
    </row>
    <row r="425" spans="1:7" x14ac:dyDescent="0.3">
      <c r="A425">
        <v>24</v>
      </c>
      <c r="B425">
        <v>135</v>
      </c>
      <c r="C425" t="s">
        <v>36</v>
      </c>
      <c r="D425" t="s">
        <v>51</v>
      </c>
      <c r="E425" s="4">
        <f>INDEX(matrix_connectors!$B$2:$W$26,MATCH($C425,matrix_connectors!$A$2:$A$26,0),MATCH($D425,matrix_connectors!$B$1:$W$1,0))</f>
        <v>9.7340690361225608</v>
      </c>
      <c r="F425" s="5">
        <f t="shared" si="14"/>
        <v>1.7673533644234445</v>
      </c>
      <c r="G425" s="6">
        <f t="shared" si="13"/>
        <v>5</v>
      </c>
    </row>
    <row r="426" spans="1:7" x14ac:dyDescent="0.3">
      <c r="A426">
        <v>25</v>
      </c>
      <c r="B426">
        <v>135</v>
      </c>
      <c r="C426" t="s">
        <v>37</v>
      </c>
      <c r="D426" t="s">
        <v>51</v>
      </c>
      <c r="E426" s="4">
        <f>INDEX(matrix_connectors!$B$2:$W$26,MATCH($C426,matrix_connectors!$A$2:$A$26,0),MATCH($D426,matrix_connectors!$B$1:$W$1,0))</f>
        <v>7.6857855811881715</v>
      </c>
      <c r="F426" s="5">
        <f t="shared" si="14"/>
        <v>1.3954594892169494</v>
      </c>
      <c r="G426" s="6">
        <f t="shared" ref="G426:G489" si="15">ROUNDUP(E426/40*60,0)/3</f>
        <v>4</v>
      </c>
    </row>
    <row r="427" spans="1:7" x14ac:dyDescent="0.3">
      <c r="A427">
        <v>1</v>
      </c>
      <c r="B427">
        <v>140</v>
      </c>
      <c r="C427" t="s">
        <v>0</v>
      </c>
      <c r="D427" t="s">
        <v>52</v>
      </c>
      <c r="E427" s="4">
        <f>INDEX(matrix_connectors!$B$2:$W$26,MATCH($C427,matrix_connectors!$A$2:$A$26,0),MATCH($D427,matrix_connectors!$B$1:$W$1,0))</f>
        <v>5.6392907355446757</v>
      </c>
      <c r="F427" s="5">
        <f t="shared" si="14"/>
        <v>1.0238903604896679</v>
      </c>
      <c r="G427" s="6">
        <f t="shared" si="15"/>
        <v>3</v>
      </c>
    </row>
    <row r="428" spans="1:7" x14ac:dyDescent="0.3">
      <c r="A428">
        <v>2</v>
      </c>
      <c r="B428">
        <v>140</v>
      </c>
      <c r="C428" t="s">
        <v>1</v>
      </c>
      <c r="D428" t="s">
        <v>52</v>
      </c>
      <c r="E428" s="4">
        <f>INDEX(matrix_connectors!$B$2:$W$26,MATCH($C428,matrix_connectors!$A$2:$A$26,0),MATCH($D428,matrix_connectors!$B$1:$W$1,0))</f>
        <v>4.9246827308974943</v>
      </c>
      <c r="F428" s="5">
        <f t="shared" si="14"/>
        <v>0.894143503695214</v>
      </c>
      <c r="G428" s="6">
        <f t="shared" si="15"/>
        <v>2.6666666666666665</v>
      </c>
    </row>
    <row r="429" spans="1:7" x14ac:dyDescent="0.3">
      <c r="A429">
        <v>3</v>
      </c>
      <c r="B429">
        <v>140</v>
      </c>
      <c r="C429" t="s">
        <v>3</v>
      </c>
      <c r="D429" t="s">
        <v>52</v>
      </c>
      <c r="E429" s="4">
        <f>INDEX(matrix_connectors!$B$2:$W$26,MATCH($C429,matrix_connectors!$A$2:$A$26,0),MATCH($D429,matrix_connectors!$B$1:$W$1,0))</f>
        <v>9.3744333162063711</v>
      </c>
      <c r="F429" s="5">
        <f t="shared" si="14"/>
        <v>1.7020565808068457</v>
      </c>
      <c r="G429" s="6">
        <f t="shared" si="15"/>
        <v>5</v>
      </c>
    </row>
    <row r="430" spans="1:7" x14ac:dyDescent="0.3">
      <c r="A430">
        <v>4</v>
      </c>
      <c r="B430">
        <v>140</v>
      </c>
      <c r="C430" t="s">
        <v>4</v>
      </c>
      <c r="D430" t="s">
        <v>52</v>
      </c>
      <c r="E430" s="4">
        <f>INDEX(matrix_connectors!$B$2:$W$26,MATCH($C430,matrix_connectors!$A$2:$A$26,0),MATCH($D430,matrix_connectors!$B$1:$W$1,0))</f>
        <v>8.6764335991235484</v>
      </c>
      <c r="F430" s="5">
        <f t="shared" si="14"/>
        <v>1.5753251857679289</v>
      </c>
      <c r="G430" s="6">
        <f t="shared" si="15"/>
        <v>4.666666666666667</v>
      </c>
    </row>
    <row r="431" spans="1:7" x14ac:dyDescent="0.3">
      <c r="A431">
        <v>5</v>
      </c>
      <c r="B431">
        <v>140</v>
      </c>
      <c r="C431" t="s">
        <v>5</v>
      </c>
      <c r="D431" t="s">
        <v>52</v>
      </c>
      <c r="E431" s="4">
        <f>INDEX(matrix_connectors!$B$2:$W$26,MATCH($C431,matrix_connectors!$A$2:$A$26,0),MATCH($D431,matrix_connectors!$B$1:$W$1,0))</f>
        <v>11.376735032512624</v>
      </c>
      <c r="F431" s="5">
        <f t="shared" si="14"/>
        <v>2.0656018424823595</v>
      </c>
      <c r="G431" s="6">
        <f t="shared" si="15"/>
        <v>6</v>
      </c>
    </row>
    <row r="432" spans="1:7" x14ac:dyDescent="0.3">
      <c r="A432">
        <v>6</v>
      </c>
      <c r="B432">
        <v>140</v>
      </c>
      <c r="C432" t="s">
        <v>14</v>
      </c>
      <c r="D432" t="s">
        <v>52</v>
      </c>
      <c r="E432" s="4">
        <f>INDEX(matrix_connectors!$B$2:$W$26,MATCH($C432,matrix_connectors!$A$2:$A$26,0),MATCH($D432,matrix_connectors!$B$1:$W$1,0))</f>
        <v>10.741545512634577</v>
      </c>
      <c r="F432" s="5">
        <f t="shared" si="14"/>
        <v>1.9502744977884752</v>
      </c>
      <c r="G432" s="6">
        <f t="shared" si="15"/>
        <v>5.666666666666667</v>
      </c>
    </row>
    <row r="433" spans="1:7" x14ac:dyDescent="0.3">
      <c r="A433">
        <v>7</v>
      </c>
      <c r="B433">
        <v>140</v>
      </c>
      <c r="C433" t="s">
        <v>15</v>
      </c>
      <c r="D433" t="s">
        <v>52</v>
      </c>
      <c r="E433" s="4">
        <f>INDEX(matrix_connectors!$B$2:$W$26,MATCH($C433,matrix_connectors!$A$2:$A$26,0),MATCH($D433,matrix_connectors!$B$1:$W$1,0))</f>
        <v>7.3621260516239468</v>
      </c>
      <c r="F433" s="5">
        <f t="shared" si="14"/>
        <v>1.3366946749979105</v>
      </c>
      <c r="G433" s="6">
        <f t="shared" si="15"/>
        <v>4</v>
      </c>
    </row>
    <row r="434" spans="1:7" x14ac:dyDescent="0.3">
      <c r="A434">
        <v>8</v>
      </c>
      <c r="B434">
        <v>140</v>
      </c>
      <c r="C434" t="s">
        <v>16</v>
      </c>
      <c r="D434" t="s">
        <v>52</v>
      </c>
      <c r="E434" s="4">
        <f>INDEX(matrix_connectors!$B$2:$W$26,MATCH($C434,matrix_connectors!$A$2:$A$26,0),MATCH($D434,matrix_connectors!$B$1:$W$1,0))</f>
        <v>13.717900714030554</v>
      </c>
      <c r="F434" s="5">
        <f t="shared" si="14"/>
        <v>2.4906724916167331</v>
      </c>
      <c r="G434" s="6">
        <f t="shared" si="15"/>
        <v>7</v>
      </c>
    </row>
    <row r="435" spans="1:7" x14ac:dyDescent="0.3">
      <c r="A435">
        <v>9</v>
      </c>
      <c r="B435">
        <v>140</v>
      </c>
      <c r="C435" t="s">
        <v>17</v>
      </c>
      <c r="D435" t="s">
        <v>52</v>
      </c>
      <c r="E435" s="4">
        <f>INDEX(matrix_connectors!$B$2:$W$26,MATCH($C435,matrix_connectors!$A$2:$A$26,0),MATCH($D435,matrix_connectors!$B$1:$W$1,0))</f>
        <v>13.919155865209644</v>
      </c>
      <c r="F435" s="5">
        <f t="shared" si="14"/>
        <v>2.5272131168397483</v>
      </c>
      <c r="G435" s="6">
        <f t="shared" si="15"/>
        <v>7</v>
      </c>
    </row>
    <row r="436" spans="1:7" x14ac:dyDescent="0.3">
      <c r="A436">
        <v>10</v>
      </c>
      <c r="B436">
        <v>140</v>
      </c>
      <c r="C436" t="s">
        <v>18</v>
      </c>
      <c r="D436" t="s">
        <v>52</v>
      </c>
      <c r="E436" s="4">
        <f>INDEX(matrix_connectors!$B$2:$W$26,MATCH($C436,matrix_connectors!$A$2:$A$26,0),MATCH($D436,matrix_connectors!$B$1:$W$1,0))</f>
        <v>8.3056908201545774</v>
      </c>
      <c r="F436" s="5">
        <f t="shared" si="14"/>
        <v>1.5080117636712727</v>
      </c>
      <c r="G436" s="6">
        <f t="shared" si="15"/>
        <v>4.333333333333333</v>
      </c>
    </row>
    <row r="437" spans="1:7" x14ac:dyDescent="0.3">
      <c r="A437">
        <v>11</v>
      </c>
      <c r="B437">
        <v>140</v>
      </c>
      <c r="C437" t="s">
        <v>21</v>
      </c>
      <c r="D437" t="s">
        <v>52</v>
      </c>
      <c r="E437" s="4">
        <f>INDEX(matrix_connectors!$B$2:$W$26,MATCH($C437,matrix_connectors!$A$2:$A$26,0),MATCH($D437,matrix_connectors!$B$1:$W$1,0))</f>
        <v>3.9307124036235472</v>
      </c>
      <c r="F437" s="5">
        <f t="shared" si="14"/>
        <v>0.71367459644525677</v>
      </c>
      <c r="G437" s="6">
        <f t="shared" si="15"/>
        <v>2</v>
      </c>
    </row>
    <row r="438" spans="1:7" x14ac:dyDescent="0.3">
      <c r="A438">
        <v>12</v>
      </c>
      <c r="B438">
        <v>140</v>
      </c>
      <c r="C438" t="s">
        <v>22</v>
      </c>
      <c r="D438" t="s">
        <v>52</v>
      </c>
      <c r="E438" s="4">
        <f>INDEX(matrix_connectors!$B$2:$W$26,MATCH($C438,matrix_connectors!$A$2:$A$26,0),MATCH($D438,matrix_connectors!$B$1:$W$1,0))</f>
        <v>2.0909328061896209</v>
      </c>
      <c r="F438" s="5">
        <f t="shared" si="14"/>
        <v>0.37963744823352941</v>
      </c>
      <c r="G438" s="6">
        <f t="shared" si="15"/>
        <v>1.3333333333333333</v>
      </c>
    </row>
    <row r="439" spans="1:7" x14ac:dyDescent="0.3">
      <c r="A439">
        <v>13</v>
      </c>
      <c r="B439">
        <v>140</v>
      </c>
      <c r="C439" t="s">
        <v>23</v>
      </c>
      <c r="D439" t="s">
        <v>52</v>
      </c>
      <c r="E439" s="4">
        <f>INDEX(matrix_connectors!$B$2:$W$26,MATCH($C439,matrix_connectors!$A$2:$A$26,0),MATCH($D439,matrix_connectors!$B$1:$W$1,0))</f>
        <v>4.6690148853907072</v>
      </c>
      <c r="F439" s="5">
        <f t="shared" si="14"/>
        <v>0.8477235096254675</v>
      </c>
      <c r="G439" s="6">
        <f t="shared" si="15"/>
        <v>2.6666666666666665</v>
      </c>
    </row>
    <row r="440" spans="1:7" x14ac:dyDescent="0.3">
      <c r="A440">
        <v>14</v>
      </c>
      <c r="B440">
        <v>140</v>
      </c>
      <c r="C440" t="s">
        <v>24</v>
      </c>
      <c r="D440" t="s">
        <v>52</v>
      </c>
      <c r="E440" s="4">
        <f>INDEX(matrix_connectors!$B$2:$W$26,MATCH($C440,matrix_connectors!$A$2:$A$26,0),MATCH($D440,matrix_connectors!$B$1:$W$1,0))</f>
        <v>6.4046623642468461</v>
      </c>
      <c r="F440" s="5">
        <f t="shared" si="14"/>
        <v>1.1628540475152385</v>
      </c>
      <c r="G440" s="6">
        <f t="shared" si="15"/>
        <v>3.3333333333333335</v>
      </c>
    </row>
    <row r="441" spans="1:7" x14ac:dyDescent="0.3">
      <c r="A441">
        <v>15</v>
      </c>
      <c r="B441">
        <v>140</v>
      </c>
      <c r="C441" t="s">
        <v>25</v>
      </c>
      <c r="D441" t="s">
        <v>52</v>
      </c>
      <c r="E441" s="4">
        <f>INDEX(matrix_connectors!$B$2:$W$26,MATCH($C441,matrix_connectors!$A$2:$A$26,0),MATCH($D441,matrix_connectors!$B$1:$W$1,0))</f>
        <v>8.5569737641294665</v>
      </c>
      <c r="F441" s="5">
        <f t="shared" si="14"/>
        <v>1.5536356188964819</v>
      </c>
      <c r="G441" s="6">
        <f t="shared" si="15"/>
        <v>4.333333333333333</v>
      </c>
    </row>
    <row r="442" spans="1:7" x14ac:dyDescent="0.3">
      <c r="A442">
        <v>16</v>
      </c>
      <c r="B442">
        <v>140</v>
      </c>
      <c r="C442" t="s">
        <v>26</v>
      </c>
      <c r="D442" t="s">
        <v>52</v>
      </c>
      <c r="E442" s="4">
        <f>INDEX(matrix_connectors!$B$2:$W$26,MATCH($C442,matrix_connectors!$A$2:$A$26,0),MATCH($D442,matrix_connectors!$B$1:$W$1,0))</f>
        <v>11.015371078633709</v>
      </c>
      <c r="F442" s="5">
        <f t="shared" si="14"/>
        <v>1.9999912743531181</v>
      </c>
      <c r="G442" s="6">
        <f t="shared" si="15"/>
        <v>5.666666666666667</v>
      </c>
    </row>
    <row r="443" spans="1:7" x14ac:dyDescent="0.3">
      <c r="A443">
        <v>17</v>
      </c>
      <c r="B443">
        <v>140</v>
      </c>
      <c r="C443" t="s">
        <v>27</v>
      </c>
      <c r="D443" t="s">
        <v>52</v>
      </c>
      <c r="E443" s="4">
        <f>INDEX(matrix_connectors!$B$2:$W$26,MATCH($C443,matrix_connectors!$A$2:$A$26,0),MATCH($D443,matrix_connectors!$B$1:$W$1,0))</f>
        <v>13.949856630087638</v>
      </c>
      <c r="F443" s="5">
        <f t="shared" si="14"/>
        <v>2.5327872605915691</v>
      </c>
      <c r="G443" s="6">
        <f t="shared" si="15"/>
        <v>7</v>
      </c>
    </row>
    <row r="444" spans="1:7" x14ac:dyDescent="0.3">
      <c r="A444">
        <v>18</v>
      </c>
      <c r="B444">
        <v>140</v>
      </c>
      <c r="C444" t="s">
        <v>28</v>
      </c>
      <c r="D444" t="s">
        <v>52</v>
      </c>
      <c r="E444" s="4">
        <f>INDEX(matrix_connectors!$B$2:$W$26,MATCH($C444,matrix_connectors!$A$2:$A$26,0),MATCH($D444,matrix_connectors!$B$1:$W$1,0))</f>
        <v>13.204256889352008</v>
      </c>
      <c r="F444" s="5">
        <f t="shared" si="14"/>
        <v>2.3974134302424814</v>
      </c>
      <c r="G444" s="6">
        <f t="shared" si="15"/>
        <v>6.666666666666667</v>
      </c>
    </row>
    <row r="445" spans="1:7" x14ac:dyDescent="0.3">
      <c r="A445">
        <v>19</v>
      </c>
      <c r="B445">
        <v>140</v>
      </c>
      <c r="C445" t="s">
        <v>29</v>
      </c>
      <c r="D445" t="s">
        <v>52</v>
      </c>
      <c r="E445" s="4">
        <f>INDEX(matrix_connectors!$B$2:$W$26,MATCH($C445,matrix_connectors!$A$2:$A$26,0),MATCH($D445,matrix_connectors!$B$1:$W$1,0))</f>
        <v>11.619724609473325</v>
      </c>
      <c r="F445" s="5">
        <f t="shared" si="14"/>
        <v>2.1097199234994211</v>
      </c>
      <c r="G445" s="6">
        <f t="shared" si="15"/>
        <v>6</v>
      </c>
    </row>
    <row r="446" spans="1:7" x14ac:dyDescent="0.3">
      <c r="A446">
        <v>20</v>
      </c>
      <c r="B446">
        <v>140</v>
      </c>
      <c r="C446" t="s">
        <v>19</v>
      </c>
      <c r="D446" t="s">
        <v>52</v>
      </c>
      <c r="E446" s="4">
        <f>INDEX(matrix_connectors!$B$2:$W$26,MATCH($C446,matrix_connectors!$A$2:$A$26,0),MATCH($D446,matrix_connectors!$B$1:$W$1,0))</f>
        <v>10.971900473482249</v>
      </c>
      <c r="F446" s="5">
        <f t="shared" si="14"/>
        <v>1.9920985914490981</v>
      </c>
      <c r="G446" s="6">
        <f t="shared" si="15"/>
        <v>5.666666666666667</v>
      </c>
    </row>
    <row r="447" spans="1:7" x14ac:dyDescent="0.3">
      <c r="A447">
        <v>21</v>
      </c>
      <c r="B447">
        <v>140</v>
      </c>
      <c r="C447" t="s">
        <v>33</v>
      </c>
      <c r="D447" t="s">
        <v>52</v>
      </c>
      <c r="E447" s="4">
        <f>INDEX(matrix_connectors!$B$2:$W$26,MATCH($C447,matrix_connectors!$A$2:$A$26,0),MATCH($D447,matrix_connectors!$B$1:$W$1,0))</f>
        <v>6.8817221681785439</v>
      </c>
      <c r="F447" s="5">
        <f t="shared" si="14"/>
        <v>1.2494707795705646</v>
      </c>
      <c r="G447" s="6">
        <f t="shared" si="15"/>
        <v>3.6666666666666665</v>
      </c>
    </row>
    <row r="448" spans="1:7" x14ac:dyDescent="0.3">
      <c r="A448">
        <v>22</v>
      </c>
      <c r="B448">
        <v>140</v>
      </c>
      <c r="C448" t="s">
        <v>34</v>
      </c>
      <c r="D448" t="s">
        <v>52</v>
      </c>
      <c r="E448" s="4">
        <f>INDEX(matrix_connectors!$B$2:$W$26,MATCH($C448,matrix_connectors!$A$2:$A$26,0),MATCH($D448,matrix_connectors!$B$1:$W$1,0))</f>
        <v>12.611621624517602</v>
      </c>
      <c r="F448" s="5">
        <f t="shared" si="14"/>
        <v>2.2898123925578044</v>
      </c>
      <c r="G448" s="6">
        <f t="shared" si="15"/>
        <v>6.333333333333333</v>
      </c>
    </row>
    <row r="449" spans="1:7" x14ac:dyDescent="0.3">
      <c r="A449">
        <v>23</v>
      </c>
      <c r="B449">
        <v>140</v>
      </c>
      <c r="C449" t="s">
        <v>35</v>
      </c>
      <c r="D449" t="s">
        <v>52</v>
      </c>
      <c r="E449" s="4">
        <f>INDEX(matrix_connectors!$B$2:$W$26,MATCH($C449,matrix_connectors!$A$2:$A$26,0),MATCH($D449,matrix_connectors!$B$1:$W$1,0))</f>
        <v>15.347814176618115</v>
      </c>
      <c r="F449" s="5">
        <f t="shared" si="14"/>
        <v>2.7866055727499499</v>
      </c>
      <c r="G449" s="6">
        <f t="shared" si="15"/>
        <v>8</v>
      </c>
    </row>
    <row r="450" spans="1:7" x14ac:dyDescent="0.3">
      <c r="A450">
        <v>24</v>
      </c>
      <c r="B450">
        <v>140</v>
      </c>
      <c r="C450" t="s">
        <v>36</v>
      </c>
      <c r="D450" t="s">
        <v>52</v>
      </c>
      <c r="E450" s="4">
        <f>INDEX(matrix_connectors!$B$2:$W$26,MATCH($C450,matrix_connectors!$A$2:$A$26,0),MATCH($D450,matrix_connectors!$B$1:$W$1,0))</f>
        <v>6.2949583001001681</v>
      </c>
      <c r="F450" s="5">
        <f t="shared" si="14"/>
        <v>1.1429357742688644</v>
      </c>
      <c r="G450" s="6">
        <f t="shared" si="15"/>
        <v>3.3333333333333335</v>
      </c>
    </row>
    <row r="451" spans="1:7" x14ac:dyDescent="0.3">
      <c r="A451">
        <v>25</v>
      </c>
      <c r="B451">
        <v>140</v>
      </c>
      <c r="C451" t="s">
        <v>37</v>
      </c>
      <c r="D451" t="s">
        <v>52</v>
      </c>
      <c r="E451" s="4">
        <f>INDEX(matrix_connectors!$B$2:$W$26,MATCH($C451,matrix_connectors!$A$2:$A$26,0),MATCH($D451,matrix_connectors!$B$1:$W$1,0))</f>
        <v>1.350592462588178</v>
      </c>
      <c r="F451" s="5">
        <f t="shared" ref="F451:F501" si="16">E451*12.8/100*149.9*3.7851/100/4</f>
        <v>0.24521853336587601</v>
      </c>
      <c r="G451" s="6">
        <f t="shared" si="15"/>
        <v>1</v>
      </c>
    </row>
    <row r="452" spans="1:7" x14ac:dyDescent="0.3">
      <c r="A452">
        <v>1</v>
      </c>
      <c r="B452">
        <v>145</v>
      </c>
      <c r="C452" t="s">
        <v>0</v>
      </c>
      <c r="D452" t="s">
        <v>53</v>
      </c>
      <c r="E452" s="4">
        <f>INDEX(matrix_connectors!$B$2:$W$26,MATCH($C452,matrix_connectors!$A$2:$A$26,0),MATCH($D452,matrix_connectors!$B$1:$W$1,0))</f>
        <v>9.7126000638346071</v>
      </c>
      <c r="F452" s="5">
        <f t="shared" si="16"/>
        <v>1.7634553788777263</v>
      </c>
      <c r="G452" s="6">
        <f t="shared" si="15"/>
        <v>5</v>
      </c>
    </row>
    <row r="453" spans="1:7" x14ac:dyDescent="0.3">
      <c r="A453">
        <v>2</v>
      </c>
      <c r="B453">
        <v>145</v>
      </c>
      <c r="C453" t="s">
        <v>1</v>
      </c>
      <c r="D453" t="s">
        <v>53</v>
      </c>
      <c r="E453" s="4">
        <f>INDEX(matrix_connectors!$B$2:$W$26,MATCH($C453,matrix_connectors!$A$2:$A$26,0),MATCH($D453,matrix_connectors!$B$1:$W$1,0))</f>
        <v>7.938923100773807</v>
      </c>
      <c r="F453" s="5">
        <f t="shared" si="16"/>
        <v>1.4414200680089493</v>
      </c>
      <c r="G453" s="6">
        <f t="shared" si="15"/>
        <v>4</v>
      </c>
    </row>
    <row r="454" spans="1:7" x14ac:dyDescent="0.3">
      <c r="A454">
        <v>3</v>
      </c>
      <c r="B454">
        <v>145</v>
      </c>
      <c r="C454" t="s">
        <v>3</v>
      </c>
      <c r="D454" t="s">
        <v>53</v>
      </c>
      <c r="E454" s="4">
        <f>INDEX(matrix_connectors!$B$2:$W$26,MATCH($C454,matrix_connectors!$A$2:$A$26,0),MATCH($D454,matrix_connectors!$B$1:$W$1,0))</f>
        <v>7.1856106212346349</v>
      </c>
      <c r="F454" s="5">
        <f t="shared" si="16"/>
        <v>1.3046458844444926</v>
      </c>
      <c r="G454" s="6">
        <f t="shared" si="15"/>
        <v>3.6666666666666665</v>
      </c>
    </row>
    <row r="455" spans="1:7" x14ac:dyDescent="0.3">
      <c r="A455">
        <v>4</v>
      </c>
      <c r="B455">
        <v>145</v>
      </c>
      <c r="C455" t="s">
        <v>4</v>
      </c>
      <c r="D455" t="s">
        <v>53</v>
      </c>
      <c r="E455" s="4">
        <f>INDEX(matrix_connectors!$B$2:$W$26,MATCH($C455,matrix_connectors!$A$2:$A$26,0),MATCH($D455,matrix_connectors!$B$1:$W$1,0))</f>
        <v>4.2038672671719786</v>
      </c>
      <c r="F455" s="5">
        <f t="shared" si="16"/>
        <v>0.76326959780691239</v>
      </c>
      <c r="G455" s="6">
        <f t="shared" si="15"/>
        <v>2.3333333333333335</v>
      </c>
    </row>
    <row r="456" spans="1:7" x14ac:dyDescent="0.3">
      <c r="A456">
        <v>5</v>
      </c>
      <c r="B456">
        <v>145</v>
      </c>
      <c r="C456" t="s">
        <v>5</v>
      </c>
      <c r="D456" t="s">
        <v>53</v>
      </c>
      <c r="E456" s="4">
        <f>INDEX(matrix_connectors!$B$2:$W$26,MATCH($C456,matrix_connectors!$A$2:$A$26,0),MATCH($D456,matrix_connectors!$B$1:$W$1,0))</f>
        <v>5.5414889695820921</v>
      </c>
      <c r="F456" s="5">
        <f t="shared" si="16"/>
        <v>1.0061331122639681</v>
      </c>
      <c r="G456" s="6">
        <f t="shared" si="15"/>
        <v>3</v>
      </c>
    </row>
    <row r="457" spans="1:7" x14ac:dyDescent="0.3">
      <c r="A457">
        <v>6</v>
      </c>
      <c r="B457">
        <v>145</v>
      </c>
      <c r="C457" t="s">
        <v>14</v>
      </c>
      <c r="D457" t="s">
        <v>53</v>
      </c>
      <c r="E457" s="4">
        <f>INDEX(matrix_connectors!$B$2:$W$26,MATCH($C457,matrix_connectors!$A$2:$A$26,0),MATCH($D457,matrix_connectors!$B$1:$W$1,0))</f>
        <v>2.6164479738760331</v>
      </c>
      <c r="F457" s="5">
        <f t="shared" si="16"/>
        <v>0.47505191429284294</v>
      </c>
      <c r="G457" s="6">
        <f t="shared" si="15"/>
        <v>1.3333333333333333</v>
      </c>
    </row>
    <row r="458" spans="1:7" x14ac:dyDescent="0.3">
      <c r="A458">
        <v>7</v>
      </c>
      <c r="B458">
        <v>145</v>
      </c>
      <c r="C458" t="s">
        <v>15</v>
      </c>
      <c r="D458" t="s">
        <v>53</v>
      </c>
      <c r="E458" s="4">
        <f>INDEX(matrix_connectors!$B$2:$W$26,MATCH($C458,matrix_connectors!$A$2:$A$26,0),MATCH($D458,matrix_connectors!$B$1:$W$1,0))</f>
        <v>5.8253669412321152</v>
      </c>
      <c r="F458" s="5">
        <f t="shared" si="16"/>
        <v>1.0576750405592723</v>
      </c>
      <c r="G458" s="6">
        <f t="shared" si="15"/>
        <v>3</v>
      </c>
    </row>
    <row r="459" spans="1:7" x14ac:dyDescent="0.3">
      <c r="A459">
        <v>8</v>
      </c>
      <c r="B459">
        <v>145</v>
      </c>
      <c r="C459" t="s">
        <v>16</v>
      </c>
      <c r="D459" t="s">
        <v>53</v>
      </c>
      <c r="E459" s="4">
        <f>INDEX(matrix_connectors!$B$2:$W$26,MATCH($C459,matrix_connectors!$A$2:$A$26,0),MATCH($D459,matrix_connectors!$B$1:$W$1,0))</f>
        <v>0.97867257037274702</v>
      </c>
      <c r="F459" s="5">
        <f t="shared" si="16"/>
        <v>0.17769139026018274</v>
      </c>
      <c r="G459" s="6">
        <f t="shared" si="15"/>
        <v>0.66666666666666663</v>
      </c>
    </row>
    <row r="460" spans="1:7" x14ac:dyDescent="0.3">
      <c r="A460">
        <v>9</v>
      </c>
      <c r="B460">
        <v>145</v>
      </c>
      <c r="C460" t="s">
        <v>17</v>
      </c>
      <c r="D460" t="s">
        <v>53</v>
      </c>
      <c r="E460" s="4">
        <f>INDEX(matrix_connectors!$B$2:$W$26,MATCH($C460,matrix_connectors!$A$2:$A$26,0),MATCH($D460,matrix_connectors!$B$1:$W$1,0))</f>
        <v>9.1721807657721186</v>
      </c>
      <c r="F460" s="5">
        <f t="shared" si="16"/>
        <v>1.6653348641078256</v>
      </c>
      <c r="G460" s="6">
        <f t="shared" si="15"/>
        <v>4.666666666666667</v>
      </c>
    </row>
    <row r="461" spans="1:7" x14ac:dyDescent="0.3">
      <c r="A461">
        <v>10</v>
      </c>
      <c r="B461">
        <v>145</v>
      </c>
      <c r="C461" t="s">
        <v>18</v>
      </c>
      <c r="D461" t="s">
        <v>53</v>
      </c>
      <c r="E461" s="4">
        <f>INDEX(matrix_connectors!$B$2:$W$26,MATCH($C461,matrix_connectors!$A$2:$A$26,0),MATCH($D461,matrix_connectors!$B$1:$W$1,0))</f>
        <v>5.9910349690182914</v>
      </c>
      <c r="F461" s="5">
        <f t="shared" si="16"/>
        <v>1.0877543368123352</v>
      </c>
      <c r="G461" s="6">
        <f t="shared" si="15"/>
        <v>3</v>
      </c>
    </row>
    <row r="462" spans="1:7" x14ac:dyDescent="0.3">
      <c r="A462">
        <v>11</v>
      </c>
      <c r="B462">
        <v>145</v>
      </c>
      <c r="C462" t="s">
        <v>21</v>
      </c>
      <c r="D462" t="s">
        <v>53</v>
      </c>
      <c r="E462" s="4">
        <f>INDEX(matrix_connectors!$B$2:$W$26,MATCH($C462,matrix_connectors!$A$2:$A$26,0),MATCH($D462,matrix_connectors!$B$1:$W$1,0))</f>
        <v>10.110316513344179</v>
      </c>
      <c r="F462" s="5">
        <f t="shared" si="16"/>
        <v>1.8356662397745254</v>
      </c>
      <c r="G462" s="6">
        <f t="shared" si="15"/>
        <v>5.333333333333333</v>
      </c>
    </row>
    <row r="463" spans="1:7" x14ac:dyDescent="0.3">
      <c r="A463">
        <v>12</v>
      </c>
      <c r="B463">
        <v>145</v>
      </c>
      <c r="C463" t="s">
        <v>22</v>
      </c>
      <c r="D463" t="s">
        <v>53</v>
      </c>
      <c r="E463" s="4">
        <f>INDEX(matrix_connectors!$B$2:$W$26,MATCH($C463,matrix_connectors!$A$2:$A$26,0),MATCH($D463,matrix_connectors!$B$1:$W$1,0))</f>
        <v>11.127129009767074</v>
      </c>
      <c r="F463" s="5">
        <f t="shared" si="16"/>
        <v>2.0202824552412531</v>
      </c>
      <c r="G463" s="6">
        <f t="shared" si="15"/>
        <v>5.666666666666667</v>
      </c>
    </row>
    <row r="464" spans="1:7" x14ac:dyDescent="0.3">
      <c r="A464">
        <v>13</v>
      </c>
      <c r="B464">
        <v>145</v>
      </c>
      <c r="C464" t="s">
        <v>23</v>
      </c>
      <c r="D464" t="s">
        <v>53</v>
      </c>
      <c r="E464" s="4">
        <f>INDEX(matrix_connectors!$B$2:$W$26,MATCH($C464,matrix_connectors!$A$2:$A$26,0),MATCH($D464,matrix_connectors!$B$1:$W$1,0))</f>
        <v>8.2324783631662228</v>
      </c>
      <c r="F464" s="5">
        <f t="shared" si="16"/>
        <v>1.4947190407929054</v>
      </c>
      <c r="G464" s="6">
        <f t="shared" si="15"/>
        <v>4.333333333333333</v>
      </c>
    </row>
    <row r="465" spans="1:7" x14ac:dyDescent="0.3">
      <c r="A465">
        <v>14</v>
      </c>
      <c r="B465">
        <v>145</v>
      </c>
      <c r="C465" t="s">
        <v>24</v>
      </c>
      <c r="D465" t="s">
        <v>53</v>
      </c>
      <c r="E465" s="4">
        <f>INDEX(matrix_connectors!$B$2:$W$26,MATCH($C465,matrix_connectors!$A$2:$A$26,0),MATCH($D465,matrix_connectors!$B$1:$W$1,0))</f>
        <v>11.222285863405904</v>
      </c>
      <c r="F465" s="5">
        <f t="shared" si="16"/>
        <v>2.037559483460639</v>
      </c>
      <c r="G465" s="6">
        <f t="shared" si="15"/>
        <v>5.666666666666667</v>
      </c>
    </row>
    <row r="466" spans="1:7" x14ac:dyDescent="0.3">
      <c r="A466">
        <v>15</v>
      </c>
      <c r="B466">
        <v>145</v>
      </c>
      <c r="C466" t="s">
        <v>25</v>
      </c>
      <c r="D466" t="s">
        <v>53</v>
      </c>
      <c r="E466" s="4">
        <f>INDEX(matrix_connectors!$B$2:$W$26,MATCH($C466,matrix_connectors!$A$2:$A$26,0),MATCH($D466,matrix_connectors!$B$1:$W$1,0))</f>
        <v>11.841233043902143</v>
      </c>
      <c r="F466" s="5">
        <f t="shared" si="16"/>
        <v>2.1499378092965293</v>
      </c>
      <c r="G466" s="6">
        <f t="shared" si="15"/>
        <v>6</v>
      </c>
    </row>
    <row r="467" spans="1:7" x14ac:dyDescent="0.3">
      <c r="A467">
        <v>16</v>
      </c>
      <c r="B467">
        <v>145</v>
      </c>
      <c r="C467" t="s">
        <v>26</v>
      </c>
      <c r="D467" t="s">
        <v>53</v>
      </c>
      <c r="E467" s="4">
        <f>INDEX(matrix_connectors!$B$2:$W$26,MATCH($C467,matrix_connectors!$A$2:$A$26,0),MATCH($D467,matrix_connectors!$B$1:$W$1,0))</f>
        <v>8.7794874565660166</v>
      </c>
      <c r="F467" s="5">
        <f t="shared" si="16"/>
        <v>1.5940360230336064</v>
      </c>
      <c r="G467" s="6">
        <f t="shared" si="15"/>
        <v>4.666666666666667</v>
      </c>
    </row>
    <row r="468" spans="1:7" x14ac:dyDescent="0.3">
      <c r="A468">
        <v>17</v>
      </c>
      <c r="B468">
        <v>145</v>
      </c>
      <c r="C468" t="s">
        <v>27</v>
      </c>
      <c r="D468" t="s">
        <v>53</v>
      </c>
      <c r="E468" s="4">
        <f>INDEX(matrix_connectors!$B$2:$W$26,MATCH($C468,matrix_connectors!$A$2:$A$26,0),MATCH($D468,matrix_connectors!$B$1:$W$1,0))</f>
        <v>6.8340690660835444</v>
      </c>
      <c r="F468" s="5">
        <f t="shared" si="16"/>
        <v>1.2408187071432706</v>
      </c>
      <c r="G468" s="6">
        <f t="shared" si="15"/>
        <v>3.6666666666666665</v>
      </c>
    </row>
    <row r="469" spans="1:7" x14ac:dyDescent="0.3">
      <c r="A469">
        <v>18</v>
      </c>
      <c r="B469">
        <v>145</v>
      </c>
      <c r="C469" t="s">
        <v>28</v>
      </c>
      <c r="D469" t="s">
        <v>53</v>
      </c>
      <c r="E469" s="4">
        <f>INDEX(matrix_connectors!$B$2:$W$26,MATCH($C469,matrix_connectors!$A$2:$A$26,0),MATCH($D469,matrix_connectors!$B$1:$W$1,0))</f>
        <v>4.0362606456967072</v>
      </c>
      <c r="F469" s="5">
        <f t="shared" si="16"/>
        <v>0.73283832335583621</v>
      </c>
      <c r="G469" s="6">
        <f t="shared" si="15"/>
        <v>2.3333333333333335</v>
      </c>
    </row>
    <row r="470" spans="1:7" x14ac:dyDescent="0.3">
      <c r="A470">
        <v>19</v>
      </c>
      <c r="B470">
        <v>145</v>
      </c>
      <c r="C470" t="s">
        <v>29</v>
      </c>
      <c r="D470" t="s">
        <v>53</v>
      </c>
      <c r="E470" s="4">
        <f>INDEX(matrix_connectors!$B$2:$W$26,MATCH($C470,matrix_connectors!$A$2:$A$26,0),MATCH($D470,matrix_connectors!$B$1:$W$1,0))</f>
        <v>2.3214219780126149</v>
      </c>
      <c r="F470" s="5">
        <f t="shared" si="16"/>
        <v>0.42148590973229916</v>
      </c>
      <c r="G470" s="6">
        <f t="shared" si="15"/>
        <v>1.3333333333333333</v>
      </c>
    </row>
    <row r="471" spans="1:7" x14ac:dyDescent="0.3">
      <c r="A471">
        <v>20</v>
      </c>
      <c r="B471">
        <v>145</v>
      </c>
      <c r="C471" t="s">
        <v>19</v>
      </c>
      <c r="D471" t="s">
        <v>53</v>
      </c>
      <c r="E471" s="4">
        <f>INDEX(matrix_connectors!$B$2:$W$26,MATCH($C471,matrix_connectors!$A$2:$A$26,0),MATCH($D471,matrix_connectors!$B$1:$W$1,0))</f>
        <v>1.8400000000000003</v>
      </c>
      <c r="F471" s="5">
        <f t="shared" si="16"/>
        <v>0.3340771653120001</v>
      </c>
      <c r="G471" s="6">
        <f t="shared" si="15"/>
        <v>1</v>
      </c>
    </row>
    <row r="472" spans="1:7" x14ac:dyDescent="0.3">
      <c r="A472">
        <v>21</v>
      </c>
      <c r="B472">
        <v>145</v>
      </c>
      <c r="C472" t="s">
        <v>33</v>
      </c>
      <c r="D472" t="s">
        <v>53</v>
      </c>
      <c r="E472" s="4">
        <f>INDEX(matrix_connectors!$B$2:$W$26,MATCH($C472,matrix_connectors!$A$2:$A$26,0),MATCH($D472,matrix_connectors!$B$1:$W$1,0))</f>
        <v>14.806420904458983</v>
      </c>
      <c r="F472" s="5">
        <f t="shared" si="16"/>
        <v>2.6883082196619545</v>
      </c>
      <c r="G472" s="6">
        <f t="shared" si="15"/>
        <v>7.666666666666667</v>
      </c>
    </row>
    <row r="473" spans="1:7" x14ac:dyDescent="0.3">
      <c r="A473">
        <v>22</v>
      </c>
      <c r="B473">
        <v>145</v>
      </c>
      <c r="C473" t="s">
        <v>34</v>
      </c>
      <c r="D473" t="s">
        <v>53</v>
      </c>
      <c r="E473" s="4">
        <f>INDEX(matrix_connectors!$B$2:$W$26,MATCH($C473,matrix_connectors!$A$2:$A$26,0),MATCH($D473,matrix_connectors!$B$1:$W$1,0))</f>
        <v>10.418445181503813</v>
      </c>
      <c r="F473" s="5">
        <f t="shared" si="16"/>
        <v>1.8916112136930756</v>
      </c>
      <c r="G473" s="6">
        <f t="shared" si="15"/>
        <v>5.333333333333333</v>
      </c>
    </row>
    <row r="474" spans="1:7" x14ac:dyDescent="0.3">
      <c r="A474">
        <v>23</v>
      </c>
      <c r="B474">
        <v>145</v>
      </c>
      <c r="C474" t="s">
        <v>35</v>
      </c>
      <c r="D474" t="s">
        <v>53</v>
      </c>
      <c r="E474" s="4">
        <f>INDEX(matrix_connectors!$B$2:$W$26,MATCH($C474,matrix_connectors!$A$2:$A$26,0),MATCH($D474,matrix_connectors!$B$1:$W$1,0))</f>
        <v>5.676653944006099</v>
      </c>
      <c r="F474" s="5">
        <f t="shared" si="16"/>
        <v>1.0306741619949686</v>
      </c>
      <c r="G474" s="6">
        <f t="shared" si="15"/>
        <v>3</v>
      </c>
    </row>
    <row r="475" spans="1:7" x14ac:dyDescent="0.3">
      <c r="A475">
        <v>24</v>
      </c>
      <c r="B475">
        <v>145</v>
      </c>
      <c r="C475" t="s">
        <v>36</v>
      </c>
      <c r="D475" t="s">
        <v>53</v>
      </c>
      <c r="E475" s="4">
        <f>INDEX(matrix_connectors!$B$2:$W$26,MATCH($C475,matrix_connectors!$A$2:$A$26,0),MATCH($D475,matrix_connectors!$B$1:$W$1,0))</f>
        <v>7.7428999735241311</v>
      </c>
      <c r="F475" s="5">
        <f t="shared" si="16"/>
        <v>1.4058293882876638</v>
      </c>
      <c r="G475" s="6">
        <f t="shared" si="15"/>
        <v>4</v>
      </c>
    </row>
    <row r="476" spans="1:7" x14ac:dyDescent="0.3">
      <c r="A476">
        <v>25</v>
      </c>
      <c r="B476">
        <v>145</v>
      </c>
      <c r="C476" t="s">
        <v>37</v>
      </c>
      <c r="D476" t="s">
        <v>53</v>
      </c>
      <c r="E476" s="4">
        <f>INDEX(matrix_connectors!$B$2:$W$26,MATCH($C476,matrix_connectors!$A$2:$A$26,0),MATCH($D476,matrix_connectors!$B$1:$W$1,0))</f>
        <v>12.884956344512775</v>
      </c>
      <c r="F476" s="5">
        <f t="shared" si="16"/>
        <v>2.3394400493172269</v>
      </c>
      <c r="G476" s="6">
        <f t="shared" si="15"/>
        <v>6.666666666666667</v>
      </c>
    </row>
    <row r="477" spans="1:7" x14ac:dyDescent="0.3">
      <c r="A477">
        <v>1</v>
      </c>
      <c r="B477">
        <v>150</v>
      </c>
      <c r="C477" t="s">
        <v>0</v>
      </c>
      <c r="D477" t="s">
        <v>54</v>
      </c>
      <c r="E477" s="4">
        <f>INDEX(matrix_connectors!$B$2:$W$26,MATCH($C477,matrix_connectors!$A$2:$A$26,0),MATCH($D477,matrix_connectors!$B$1:$W$1,0))</f>
        <v>4.0875420487133836</v>
      </c>
      <c r="F477" s="5">
        <f t="shared" si="16"/>
        <v>0.7421491634390065</v>
      </c>
      <c r="G477" s="6">
        <f t="shared" si="15"/>
        <v>2.3333333333333335</v>
      </c>
    </row>
    <row r="478" spans="1:7" x14ac:dyDescent="0.3">
      <c r="A478">
        <v>2</v>
      </c>
      <c r="B478">
        <v>150</v>
      </c>
      <c r="C478" t="s">
        <v>1</v>
      </c>
      <c r="D478" t="s">
        <v>54</v>
      </c>
      <c r="E478" s="4">
        <f>INDEX(matrix_connectors!$B$2:$W$26,MATCH($C478,matrix_connectors!$A$2:$A$26,0),MATCH($D478,matrix_connectors!$B$1:$W$1,0))</f>
        <v>7.2058379110274196</v>
      </c>
      <c r="F478" s="5">
        <f t="shared" si="16"/>
        <v>1.3083184255509694</v>
      </c>
      <c r="G478" s="6">
        <f t="shared" si="15"/>
        <v>3.6666666666666665</v>
      </c>
    </row>
    <row r="479" spans="1:7" x14ac:dyDescent="0.3">
      <c r="A479">
        <v>3</v>
      </c>
      <c r="B479">
        <v>150</v>
      </c>
      <c r="C479" t="s">
        <v>3</v>
      </c>
      <c r="D479" t="s">
        <v>54</v>
      </c>
      <c r="E479" s="4">
        <f>INDEX(matrix_connectors!$B$2:$W$26,MATCH($C479,matrix_connectors!$A$2:$A$26,0),MATCH($D479,matrix_connectors!$B$1:$W$1,0))</f>
        <v>4.1446833413422555</v>
      </c>
      <c r="F479" s="5">
        <f t="shared" si="16"/>
        <v>0.75252394662580935</v>
      </c>
      <c r="G479" s="6">
        <f t="shared" si="15"/>
        <v>2.3333333333333335</v>
      </c>
    </row>
    <row r="480" spans="1:7" x14ac:dyDescent="0.3">
      <c r="A480">
        <v>4</v>
      </c>
      <c r="B480">
        <v>150</v>
      </c>
      <c r="C480" t="s">
        <v>4</v>
      </c>
      <c r="D480" t="s">
        <v>54</v>
      </c>
      <c r="E480" s="4">
        <f>INDEX(matrix_connectors!$B$2:$W$26,MATCH($C480,matrix_connectors!$A$2:$A$26,0),MATCH($D480,matrix_connectors!$B$1:$W$1,0))</f>
        <v>8.1492146860909234</v>
      </c>
      <c r="F480" s="5">
        <f t="shared" si="16"/>
        <v>1.4796013814392259</v>
      </c>
      <c r="G480" s="6">
        <f t="shared" si="15"/>
        <v>4.333333333333333</v>
      </c>
    </row>
    <row r="481" spans="1:7" x14ac:dyDescent="0.3">
      <c r="A481">
        <v>5</v>
      </c>
      <c r="B481">
        <v>150</v>
      </c>
      <c r="C481" t="s">
        <v>5</v>
      </c>
      <c r="D481" t="s">
        <v>54</v>
      </c>
      <c r="E481" s="4">
        <f>INDEX(matrix_connectors!$B$2:$W$26,MATCH($C481,matrix_connectors!$A$2:$A$26,0),MATCH($D481,matrix_connectors!$B$1:$W$1,0))</f>
        <v>6.2873285264888139</v>
      </c>
      <c r="F481" s="5">
        <f t="shared" si="16"/>
        <v>1.1415504845188353</v>
      </c>
      <c r="G481" s="6">
        <f t="shared" si="15"/>
        <v>3.3333333333333335</v>
      </c>
    </row>
    <row r="482" spans="1:7" x14ac:dyDescent="0.3">
      <c r="A482">
        <v>6</v>
      </c>
      <c r="B482">
        <v>150</v>
      </c>
      <c r="C482" t="s">
        <v>14</v>
      </c>
      <c r="D482" t="s">
        <v>54</v>
      </c>
      <c r="E482" s="4">
        <f>INDEX(matrix_connectors!$B$2:$W$26,MATCH($C482,matrix_connectors!$A$2:$A$26,0),MATCH($D482,matrix_connectors!$B$1:$W$1,0))</f>
        <v>11.235550720814713</v>
      </c>
      <c r="F482" s="5">
        <f t="shared" si="16"/>
        <v>2.0399678997440098</v>
      </c>
      <c r="G482" s="6">
        <f t="shared" si="15"/>
        <v>5.666666666666667</v>
      </c>
    </row>
    <row r="483" spans="1:7" x14ac:dyDescent="0.3">
      <c r="A483">
        <v>7</v>
      </c>
      <c r="B483">
        <v>150</v>
      </c>
      <c r="C483" t="s">
        <v>15</v>
      </c>
      <c r="D483" t="s">
        <v>54</v>
      </c>
      <c r="E483" s="4">
        <f>INDEX(matrix_connectors!$B$2:$W$26,MATCH($C483,matrix_connectors!$A$2:$A$26,0),MATCH($D483,matrix_connectors!$B$1:$W$1,0))</f>
        <v>10.020404183464857</v>
      </c>
      <c r="F483" s="5">
        <f t="shared" si="16"/>
        <v>1.8193414265719816</v>
      </c>
      <c r="G483" s="6">
        <f t="shared" si="15"/>
        <v>5.333333333333333</v>
      </c>
    </row>
    <row r="484" spans="1:7" x14ac:dyDescent="0.3">
      <c r="A484">
        <v>8</v>
      </c>
      <c r="B484">
        <v>150</v>
      </c>
      <c r="C484" t="s">
        <v>16</v>
      </c>
      <c r="D484" t="s">
        <v>54</v>
      </c>
      <c r="E484" s="4">
        <f>INDEX(matrix_connectors!$B$2:$W$26,MATCH($C484,matrix_connectors!$A$2:$A$26,0),MATCH($D484,matrix_connectors!$B$1:$W$1,0))</f>
        <v>11.954078801814886</v>
      </c>
      <c r="F484" s="5">
        <f t="shared" si="16"/>
        <v>2.1704265000144494</v>
      </c>
      <c r="G484" s="6">
        <f t="shared" si="15"/>
        <v>6</v>
      </c>
    </row>
    <row r="485" spans="1:7" x14ac:dyDescent="0.3">
      <c r="A485">
        <v>9</v>
      </c>
      <c r="B485">
        <v>150</v>
      </c>
      <c r="C485" t="s">
        <v>17</v>
      </c>
      <c r="D485" t="s">
        <v>54</v>
      </c>
      <c r="E485" s="4">
        <f>INDEX(matrix_connectors!$B$2:$W$26,MATCH($C485,matrix_connectors!$A$2:$A$26,0),MATCH($D485,matrix_connectors!$B$1:$W$1,0))</f>
        <v>5.960276839208059</v>
      </c>
      <c r="F485" s="5">
        <f t="shared" si="16"/>
        <v>1.0821697776724977</v>
      </c>
      <c r="G485" s="6">
        <f t="shared" si="15"/>
        <v>3</v>
      </c>
    </row>
    <row r="486" spans="1:7" x14ac:dyDescent="0.3">
      <c r="A486">
        <v>10</v>
      </c>
      <c r="B486">
        <v>150</v>
      </c>
      <c r="C486" t="s">
        <v>18</v>
      </c>
      <c r="D486" t="s">
        <v>54</v>
      </c>
      <c r="E486" s="4">
        <f>INDEX(matrix_connectors!$B$2:$W$26,MATCH($C486,matrix_connectors!$A$2:$A$26,0),MATCH($D486,matrix_connectors!$B$1:$W$1,0))</f>
        <v>5.6608214951542157</v>
      </c>
      <c r="F486" s="5">
        <f t="shared" si="16"/>
        <v>1.0277995643686728</v>
      </c>
      <c r="G486" s="6">
        <f t="shared" si="15"/>
        <v>3</v>
      </c>
    </row>
    <row r="487" spans="1:7" x14ac:dyDescent="0.3">
      <c r="A487">
        <v>11</v>
      </c>
      <c r="B487">
        <v>150</v>
      </c>
      <c r="C487" t="s">
        <v>21</v>
      </c>
      <c r="D487" t="s">
        <v>54</v>
      </c>
      <c r="E487" s="4">
        <f>INDEX(matrix_connectors!$B$2:$W$26,MATCH($C487,matrix_connectors!$A$2:$A$26,0),MATCH($D487,matrix_connectors!$B$1:$W$1,0))</f>
        <v>10.77993042649163</v>
      </c>
      <c r="F487" s="5">
        <f t="shared" si="16"/>
        <v>1.9572438038820124</v>
      </c>
      <c r="G487" s="6">
        <f t="shared" si="15"/>
        <v>5.666666666666667</v>
      </c>
    </row>
    <row r="488" spans="1:7" x14ac:dyDescent="0.3">
      <c r="A488">
        <v>12</v>
      </c>
      <c r="B488">
        <v>150</v>
      </c>
      <c r="C488" t="s">
        <v>22</v>
      </c>
      <c r="D488" t="s">
        <v>54</v>
      </c>
      <c r="E488" s="4">
        <f>INDEX(matrix_connectors!$B$2:$W$26,MATCH($C488,matrix_connectors!$A$2:$A$26,0),MATCH($D488,matrix_connectors!$B$1:$W$1,0))</f>
        <v>7.4838492769429816</v>
      </c>
      <c r="F488" s="5">
        <f t="shared" si="16"/>
        <v>1.3587951913387895</v>
      </c>
      <c r="G488" s="6">
        <f t="shared" si="15"/>
        <v>4</v>
      </c>
    </row>
    <row r="489" spans="1:7" x14ac:dyDescent="0.3">
      <c r="A489">
        <v>13</v>
      </c>
      <c r="B489">
        <v>150</v>
      </c>
      <c r="C489" t="s">
        <v>23</v>
      </c>
      <c r="D489" t="s">
        <v>54</v>
      </c>
      <c r="E489" s="4">
        <f>INDEX(matrix_connectors!$B$2:$W$26,MATCH($C489,matrix_connectors!$A$2:$A$26,0),MATCH($D489,matrix_connectors!$B$1:$W$1,0))</f>
        <v>9.0137284183627369</v>
      </c>
      <c r="F489" s="5">
        <f t="shared" si="16"/>
        <v>1.6365656733145875</v>
      </c>
      <c r="G489" s="6">
        <f t="shared" si="15"/>
        <v>4.666666666666667</v>
      </c>
    </row>
    <row r="490" spans="1:7" x14ac:dyDescent="0.3">
      <c r="A490">
        <v>14</v>
      </c>
      <c r="B490">
        <v>150</v>
      </c>
      <c r="C490" t="s">
        <v>24</v>
      </c>
      <c r="D490" t="s">
        <v>54</v>
      </c>
      <c r="E490" s="4">
        <f>INDEX(matrix_connectors!$B$2:$W$26,MATCH($C490,matrix_connectors!$A$2:$A$26,0),MATCH($D490,matrix_connectors!$B$1:$W$1,0))</f>
        <v>2.9743066418915185</v>
      </c>
      <c r="F490" s="5">
        <f t="shared" si="16"/>
        <v>0.54002604983248503</v>
      </c>
      <c r="G490" s="6">
        <f t="shared" ref="G490:G501" si="17">ROUNDUP(E490/40*60,0)/3</f>
        <v>1.6666666666666667</v>
      </c>
    </row>
    <row r="491" spans="1:7" x14ac:dyDescent="0.3">
      <c r="A491">
        <v>15</v>
      </c>
      <c r="B491">
        <v>150</v>
      </c>
      <c r="C491" t="s">
        <v>25</v>
      </c>
      <c r="D491" t="s">
        <v>54</v>
      </c>
      <c r="E491" s="4">
        <f>INDEX(matrix_connectors!$B$2:$W$26,MATCH($C491,matrix_connectors!$A$2:$A$26,0),MATCH($D491,matrix_connectors!$B$1:$W$1,0))</f>
        <v>1.0937092849564733</v>
      </c>
      <c r="F491" s="5">
        <f t="shared" si="16"/>
        <v>0.19857787912699623</v>
      </c>
      <c r="G491" s="6">
        <f t="shared" si="17"/>
        <v>0.66666666666666663</v>
      </c>
    </row>
    <row r="492" spans="1:7" x14ac:dyDescent="0.3">
      <c r="A492">
        <v>16</v>
      </c>
      <c r="B492">
        <v>150</v>
      </c>
      <c r="C492" t="s">
        <v>26</v>
      </c>
      <c r="D492" t="s">
        <v>54</v>
      </c>
      <c r="E492" s="4">
        <f>INDEX(matrix_connectors!$B$2:$W$26,MATCH($C492,matrix_connectors!$A$2:$A$26,0),MATCH($D492,matrix_connectors!$B$1:$W$1,0))</f>
        <v>3.3832528726064801</v>
      </c>
      <c r="F492" s="5">
        <f t="shared" si="16"/>
        <v>0.6142758310945946</v>
      </c>
      <c r="G492" s="6">
        <f t="shared" si="17"/>
        <v>2</v>
      </c>
    </row>
    <row r="493" spans="1:7" x14ac:dyDescent="0.3">
      <c r="A493">
        <v>17</v>
      </c>
      <c r="B493">
        <v>150</v>
      </c>
      <c r="C493" t="s">
        <v>27</v>
      </c>
      <c r="D493" t="s">
        <v>54</v>
      </c>
      <c r="E493" s="4">
        <f>INDEX(matrix_connectors!$B$2:$W$26,MATCH($C493,matrix_connectors!$A$2:$A$26,0),MATCH($D493,matrix_connectors!$B$1:$W$1,0))</f>
        <v>7.499366639923668</v>
      </c>
      <c r="F493" s="5">
        <f t="shared" si="16"/>
        <v>1.3616125808158028</v>
      </c>
      <c r="G493" s="6">
        <f t="shared" si="17"/>
        <v>4</v>
      </c>
    </row>
    <row r="494" spans="1:7" x14ac:dyDescent="0.3">
      <c r="A494">
        <v>18</v>
      </c>
      <c r="B494">
        <v>150</v>
      </c>
      <c r="C494" t="s">
        <v>28</v>
      </c>
      <c r="D494" t="s">
        <v>54</v>
      </c>
      <c r="E494" s="4">
        <f>INDEX(matrix_connectors!$B$2:$W$26,MATCH($C494,matrix_connectors!$A$2:$A$26,0),MATCH($D494,matrix_connectors!$B$1:$W$1,0))</f>
        <v>8.7696066046317043</v>
      </c>
      <c r="F494" s="5">
        <f t="shared" si="16"/>
        <v>1.5922420192264963</v>
      </c>
      <c r="G494" s="6">
        <f t="shared" si="17"/>
        <v>4.666666666666667</v>
      </c>
    </row>
    <row r="495" spans="1:7" x14ac:dyDescent="0.3">
      <c r="A495">
        <v>19</v>
      </c>
      <c r="B495">
        <v>150</v>
      </c>
      <c r="C495" t="s">
        <v>29</v>
      </c>
      <c r="D495" t="s">
        <v>54</v>
      </c>
      <c r="E495" s="4">
        <f>INDEX(matrix_connectors!$B$2:$W$26,MATCH($C495,matrix_connectors!$A$2:$A$26,0),MATCH($D495,matrix_connectors!$B$1:$W$1,0))</f>
        <v>9.0585870862955229</v>
      </c>
      <c r="F495" s="5">
        <f t="shared" si="16"/>
        <v>1.6447103780008141</v>
      </c>
      <c r="G495" s="6">
        <f t="shared" si="17"/>
        <v>4.666666666666667</v>
      </c>
    </row>
    <row r="496" spans="1:7" x14ac:dyDescent="0.3">
      <c r="A496">
        <v>20</v>
      </c>
      <c r="B496">
        <v>150</v>
      </c>
      <c r="C496" t="s">
        <v>19</v>
      </c>
      <c r="D496" t="s">
        <v>54</v>
      </c>
      <c r="E496" s="4">
        <f>INDEX(matrix_connectors!$B$2:$W$26,MATCH($C496,matrix_connectors!$A$2:$A$26,0),MATCH($D496,matrix_connectors!$B$1:$W$1,0))</f>
        <v>10.515940281306278</v>
      </c>
      <c r="F496" s="5">
        <f t="shared" si="16"/>
        <v>1.9093127824831944</v>
      </c>
      <c r="G496" s="6">
        <f t="shared" si="17"/>
        <v>5.333333333333333</v>
      </c>
    </row>
    <row r="497" spans="1:7" x14ac:dyDescent="0.3">
      <c r="A497">
        <v>21</v>
      </c>
      <c r="B497">
        <v>150</v>
      </c>
      <c r="C497" t="s">
        <v>33</v>
      </c>
      <c r="D497" t="s">
        <v>54</v>
      </c>
      <c r="E497" s="4">
        <f>INDEX(matrix_connectors!$B$2:$W$26,MATCH($C497,matrix_connectors!$A$2:$A$26,0),MATCH($D497,matrix_connectors!$B$1:$W$1,0))</f>
        <v>5.2816001363223242</v>
      </c>
      <c r="F497" s="5">
        <f t="shared" si="16"/>
        <v>0.95894674013806236</v>
      </c>
      <c r="G497" s="6">
        <f t="shared" si="17"/>
        <v>2.6666666666666665</v>
      </c>
    </row>
    <row r="498" spans="1:7" x14ac:dyDescent="0.3">
      <c r="A498">
        <v>22</v>
      </c>
      <c r="B498">
        <v>150</v>
      </c>
      <c r="C498" t="s">
        <v>34</v>
      </c>
      <c r="D498" t="s">
        <v>54</v>
      </c>
      <c r="E498" s="4">
        <f>INDEX(matrix_connectors!$B$2:$W$26,MATCH($C498,matrix_connectors!$A$2:$A$26,0),MATCH($D498,matrix_connectors!$B$1:$W$1,0))</f>
        <v>3.838880045013128</v>
      </c>
      <c r="F498" s="5">
        <f t="shared" si="16"/>
        <v>0.69700117576673304</v>
      </c>
      <c r="G498" s="6">
        <f t="shared" si="17"/>
        <v>2</v>
      </c>
    </row>
    <row r="499" spans="1:7" x14ac:dyDescent="0.3">
      <c r="A499">
        <v>23</v>
      </c>
      <c r="B499">
        <v>150</v>
      </c>
      <c r="C499" t="s">
        <v>35</v>
      </c>
      <c r="D499" t="s">
        <v>54</v>
      </c>
      <c r="E499" s="4">
        <f>INDEX(matrix_connectors!$B$2:$W$26,MATCH($C499,matrix_connectors!$A$2:$A$26,0),MATCH($D499,matrix_connectors!$B$1:$W$1,0))</f>
        <v>9.9191229450995309</v>
      </c>
      <c r="F499" s="5">
        <f t="shared" si="16"/>
        <v>1.8009524325435151</v>
      </c>
      <c r="G499" s="6">
        <f t="shared" si="17"/>
        <v>5</v>
      </c>
    </row>
    <row r="500" spans="1:7" x14ac:dyDescent="0.3">
      <c r="A500">
        <v>24</v>
      </c>
      <c r="B500">
        <v>150</v>
      </c>
      <c r="C500" t="s">
        <v>36</v>
      </c>
      <c r="D500" t="s">
        <v>54</v>
      </c>
      <c r="E500" s="4">
        <f>INDEX(matrix_connectors!$B$2:$W$26,MATCH($C500,matrix_connectors!$A$2:$A$26,0),MATCH($D500,matrix_connectors!$B$1:$W$1,0))</f>
        <v>11.002386104841076</v>
      </c>
      <c r="F500" s="5">
        <f t="shared" si="16"/>
        <v>1.997633674768176</v>
      </c>
      <c r="G500" s="6">
        <f t="shared" si="17"/>
        <v>5.666666666666667</v>
      </c>
    </row>
    <row r="501" spans="1:7" x14ac:dyDescent="0.3">
      <c r="A501">
        <v>25</v>
      </c>
      <c r="B501">
        <v>150</v>
      </c>
      <c r="C501" t="s">
        <v>37</v>
      </c>
      <c r="D501" t="s">
        <v>54</v>
      </c>
      <c r="E501" s="4">
        <f>INDEX(matrix_connectors!$B$2:$W$26,MATCH($C501,matrix_connectors!$A$2:$A$26,0),MATCH($D501,matrix_connectors!$B$1:$W$1,0))</f>
        <v>10.575845119894675</v>
      </c>
      <c r="F501" s="5">
        <f t="shared" si="16"/>
        <v>1.9201893252354143</v>
      </c>
      <c r="G501" s="6">
        <f t="shared" si="17"/>
        <v>5.333333333333333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8AF1-1946-4DEF-8605-B48A4E3A20A9}">
  <dimension ref="A1:G23"/>
  <sheetViews>
    <sheetView tabSelected="1" workbookViewId="0">
      <selection activeCell="H15" sqref="H15"/>
    </sheetView>
  </sheetViews>
  <sheetFormatPr defaultRowHeight="14.4" x14ac:dyDescent="0.3"/>
  <cols>
    <col min="3" max="3" width="9.109375" bestFit="1" customWidth="1"/>
    <col min="4" max="4" width="10.109375" bestFit="1" customWidth="1"/>
  </cols>
  <sheetData>
    <row r="1" spans="1:7" x14ac:dyDescent="0.3">
      <c r="A1" t="s">
        <v>57</v>
      </c>
      <c r="B1" t="s">
        <v>58</v>
      </c>
      <c r="C1" t="s">
        <v>9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>
        <v>50</v>
      </c>
      <c r="B2">
        <v>100</v>
      </c>
      <c r="C2" t="s">
        <v>20</v>
      </c>
      <c r="D2" t="s">
        <v>42</v>
      </c>
      <c r="E2" s="4">
        <f>INDEX(matrix_transit!$B$2:$W$23,MATCH($C2,matrix_transit!$A$2:$A$23,0),MATCH($D2,matrix_connectors!$B$1:$W$1,0))</f>
        <v>9.893417003240085</v>
      </c>
      <c r="F2" s="5">
        <f>E2*12.8/100*149.9*3.7851/100/5</f>
        <v>1.4370281337791257</v>
      </c>
      <c r="G2" s="6">
        <v>60</v>
      </c>
    </row>
    <row r="3" spans="1:7" x14ac:dyDescent="0.3">
      <c r="A3">
        <v>55</v>
      </c>
      <c r="B3">
        <v>105</v>
      </c>
      <c r="C3" t="s">
        <v>47</v>
      </c>
      <c r="D3" t="s">
        <v>43</v>
      </c>
      <c r="E3" s="4">
        <f>INDEX(matrix_transit!$B$2:$W$23,MATCH($C3,matrix_transit!$A$2:$A$23,0),MATCH($D3,matrix_connectors!$B$1:$W$1,0))</f>
        <v>8.690368231553828</v>
      </c>
      <c r="F3" s="5">
        <f t="shared" ref="F3:F23" si="0">E3*12.8/100*149.9*3.7851/100/5</f>
        <v>1.2622841670934615</v>
      </c>
      <c r="G3" s="6">
        <v>45</v>
      </c>
    </row>
    <row r="4" spans="1:7" x14ac:dyDescent="0.3">
      <c r="A4">
        <v>60</v>
      </c>
      <c r="B4">
        <v>155</v>
      </c>
      <c r="C4" t="s">
        <v>10</v>
      </c>
      <c r="D4" t="s">
        <v>55</v>
      </c>
      <c r="E4" s="4">
        <f>INDEX(matrix_transit!$B$2:$W$23,MATCH($C4,matrix_transit!$A$2:$A$23,0),MATCH($D4,matrix_connectors!$B$1:$W$1,0))</f>
        <v>10.889426063847441</v>
      </c>
      <c r="F4" s="5">
        <f t="shared" si="0"/>
        <v>1.5816993875151144</v>
      </c>
      <c r="G4" s="6">
        <v>60</v>
      </c>
    </row>
    <row r="5" spans="1:7" x14ac:dyDescent="0.3">
      <c r="A5">
        <v>65</v>
      </c>
      <c r="B5">
        <v>95</v>
      </c>
      <c r="C5" t="s">
        <v>38</v>
      </c>
      <c r="D5" t="s">
        <v>41</v>
      </c>
      <c r="E5" s="4">
        <f>INDEX(matrix_transit!$B$2:$W$23,MATCH($C5,matrix_transit!$A$2:$A$23,0),MATCH($D5,matrix_connectors!$B$1:$W$1,0))</f>
        <v>6.5287211611463389</v>
      </c>
      <c r="F5" s="5">
        <f t="shared" si="0"/>
        <v>0.94830289505575549</v>
      </c>
      <c r="G5" s="6">
        <v>30</v>
      </c>
    </row>
    <row r="6" spans="1:7" x14ac:dyDescent="0.3">
      <c r="A6">
        <v>70</v>
      </c>
      <c r="B6">
        <v>80</v>
      </c>
      <c r="C6" t="s">
        <v>11</v>
      </c>
      <c r="D6" t="s">
        <v>12</v>
      </c>
      <c r="E6" s="4">
        <f>INDEX(matrix_transit!$B$2:$W$23,MATCH($C6,matrix_transit!$A$2:$A$23,0),MATCH($D6,matrix_connectors!$B$1:$W$1,0))</f>
        <v>7.6064512093354022</v>
      </c>
      <c r="F6" s="5">
        <f t="shared" si="0"/>
        <v>1.1048441991733939</v>
      </c>
      <c r="G6" s="6">
        <v>30</v>
      </c>
    </row>
    <row r="7" spans="1:7" x14ac:dyDescent="0.3">
      <c r="A7">
        <v>75</v>
      </c>
      <c r="B7">
        <v>85</v>
      </c>
      <c r="C7" t="s">
        <v>39</v>
      </c>
      <c r="D7" t="s">
        <v>40</v>
      </c>
      <c r="E7" s="4">
        <f>INDEX(matrix_transit!$B$2:$W$23,MATCH($C7,matrix_transit!$A$2:$A$23,0),MATCH($D7,matrix_connectors!$B$1:$W$1,0))</f>
        <v>9.1025271216294659</v>
      </c>
      <c r="F7" s="5">
        <f t="shared" si="0"/>
        <v>1.3221506338998132</v>
      </c>
      <c r="G7" s="6">
        <v>60</v>
      </c>
    </row>
    <row r="8" spans="1:7" x14ac:dyDescent="0.3">
      <c r="A8">
        <v>90</v>
      </c>
      <c r="B8">
        <v>130</v>
      </c>
      <c r="C8" t="s">
        <v>13</v>
      </c>
      <c r="D8" t="s">
        <v>50</v>
      </c>
      <c r="E8" s="4">
        <f>INDEX(matrix_transit!$B$2:$W$23,MATCH($C8,matrix_transit!$A$2:$A$23,0),MATCH($D8,matrix_connectors!$B$1:$W$1,0))</f>
        <v>10.264160949634411</v>
      </c>
      <c r="F8" s="5">
        <f t="shared" si="0"/>
        <v>1.4908790410260826</v>
      </c>
      <c r="G8" s="6">
        <v>45</v>
      </c>
    </row>
    <row r="9" spans="1:7" x14ac:dyDescent="0.3">
      <c r="A9">
        <v>110</v>
      </c>
      <c r="B9">
        <v>120</v>
      </c>
      <c r="C9" t="s">
        <v>44</v>
      </c>
      <c r="D9" t="s">
        <v>46</v>
      </c>
      <c r="E9" s="4">
        <f>INDEX(matrix_transit!$B$2:$W$23,MATCH($C9,matrix_transit!$A$2:$A$23,0),MATCH($D9,matrix_connectors!$B$1:$W$1,0))</f>
        <v>10.29674220324079</v>
      </c>
      <c r="F9" s="5">
        <f t="shared" si="0"/>
        <v>1.4956114987857045</v>
      </c>
      <c r="G9" s="6">
        <v>50</v>
      </c>
    </row>
    <row r="10" spans="1:7" x14ac:dyDescent="0.3">
      <c r="A10">
        <v>115</v>
      </c>
      <c r="B10">
        <v>125</v>
      </c>
      <c r="C10" t="s">
        <v>45</v>
      </c>
      <c r="D10" t="s">
        <v>49</v>
      </c>
      <c r="E10" s="4">
        <f>INDEX(matrix_transit!$B$2:$W$23,MATCH($C10,matrix_transit!$A$2:$A$23,0),MATCH($D10,matrix_connectors!$B$1:$W$1,0))</f>
        <v>8.4777001598310839</v>
      </c>
      <c r="F10" s="5">
        <f>E10*12.8/100*149.9*3.7851/100/5</f>
        <v>1.2313939294615035</v>
      </c>
      <c r="G10" s="6">
        <v>45</v>
      </c>
    </row>
    <row r="11" spans="1:7" x14ac:dyDescent="0.3">
      <c r="A11">
        <v>135</v>
      </c>
      <c r="B11">
        <v>145</v>
      </c>
      <c r="C11" t="s">
        <v>51</v>
      </c>
      <c r="D11" t="s">
        <v>53</v>
      </c>
      <c r="E11" s="4">
        <f>INDEX(matrix_transit!$B$2:$W$23,MATCH($C11,matrix_transit!$A$2:$A$23,0),MATCH($D11,matrix_connectors!$B$1:$W$1,0))</f>
        <v>12.448967828699695</v>
      </c>
      <c r="F11" s="5">
        <f t="shared" si="0"/>
        <v>1.8082242970749036</v>
      </c>
      <c r="G11" s="6">
        <v>70</v>
      </c>
    </row>
    <row r="12" spans="1:7" x14ac:dyDescent="0.3">
      <c r="A12">
        <v>140</v>
      </c>
      <c r="B12">
        <v>150</v>
      </c>
      <c r="C12" t="s">
        <v>52</v>
      </c>
      <c r="D12" t="s">
        <v>54</v>
      </c>
      <c r="E12" s="4">
        <f>INDEX(matrix_transit!$B$2:$W$23,MATCH($C12,matrix_transit!$A$2:$A$23,0),MATCH($D12,matrix_connectors!$B$1:$W$1,0))</f>
        <v>9.3620937829098896</v>
      </c>
      <c r="F12" s="5">
        <f t="shared" si="0"/>
        <v>1.3598529358172324</v>
      </c>
      <c r="G12" s="6">
        <v>45</v>
      </c>
    </row>
    <row r="13" spans="1:7" x14ac:dyDescent="0.3">
      <c r="A13">
        <v>100</v>
      </c>
      <c r="B13">
        <v>50</v>
      </c>
      <c r="C13" t="s">
        <v>42</v>
      </c>
      <c r="D13" t="s">
        <v>20</v>
      </c>
      <c r="E13" s="4">
        <f>INDEX(matrix_transit!$B$2:$W$23,MATCH($C13,matrix_transit!$A$2:$A$23,0),MATCH($D13,matrix_connectors!$B$1:$W$1,0))</f>
        <v>9.893417003240085</v>
      </c>
      <c r="F13" s="5">
        <f t="shared" si="0"/>
        <v>1.4370281337791257</v>
      </c>
      <c r="G13" s="6">
        <v>60</v>
      </c>
    </row>
    <row r="14" spans="1:7" x14ac:dyDescent="0.3">
      <c r="A14">
        <v>105</v>
      </c>
      <c r="B14">
        <v>55</v>
      </c>
      <c r="C14" t="s">
        <v>43</v>
      </c>
      <c r="D14" t="s">
        <v>47</v>
      </c>
      <c r="E14" s="4">
        <f>INDEX(matrix_transit!$B$2:$W$23,MATCH($C14,matrix_transit!$A$2:$A$23,0),MATCH($D14,matrix_connectors!$B$1:$W$1,0))</f>
        <v>8.690368231553828</v>
      </c>
      <c r="F14" s="5">
        <f t="shared" si="0"/>
        <v>1.2622841670934615</v>
      </c>
      <c r="G14" s="6">
        <v>45</v>
      </c>
    </row>
    <row r="15" spans="1:7" x14ac:dyDescent="0.3">
      <c r="A15">
        <v>155</v>
      </c>
      <c r="B15">
        <v>60</v>
      </c>
      <c r="C15" t="s">
        <v>55</v>
      </c>
      <c r="D15" t="s">
        <v>10</v>
      </c>
      <c r="E15" s="4">
        <f>INDEX(matrix_transit!$B$2:$W$23,MATCH($C15,matrix_transit!$A$2:$A$23,0),MATCH($D15,matrix_connectors!$B$1:$W$1,0))</f>
        <v>10.889426063847441</v>
      </c>
      <c r="F15" s="5">
        <f t="shared" si="0"/>
        <v>1.5816993875151144</v>
      </c>
      <c r="G15" s="6">
        <v>60</v>
      </c>
    </row>
    <row r="16" spans="1:7" x14ac:dyDescent="0.3">
      <c r="A16">
        <v>95</v>
      </c>
      <c r="B16">
        <v>65</v>
      </c>
      <c r="C16" t="s">
        <v>41</v>
      </c>
      <c r="D16" t="s">
        <v>38</v>
      </c>
      <c r="E16" s="4">
        <f>INDEX(matrix_transit!$B$2:$W$23,MATCH($C16,matrix_transit!$A$2:$A$23,0),MATCH($D16,matrix_connectors!$B$1:$W$1,0))</f>
        <v>6.5287211611463389</v>
      </c>
      <c r="F16" s="5">
        <f t="shared" si="0"/>
        <v>0.94830289505575549</v>
      </c>
      <c r="G16" s="6">
        <v>30</v>
      </c>
    </row>
    <row r="17" spans="1:7" x14ac:dyDescent="0.3">
      <c r="A17">
        <v>80</v>
      </c>
      <c r="B17">
        <v>70</v>
      </c>
      <c r="C17" t="s">
        <v>12</v>
      </c>
      <c r="D17" t="s">
        <v>11</v>
      </c>
      <c r="E17" s="4">
        <f>INDEX(matrix_transit!$B$2:$W$23,MATCH($C17,matrix_transit!$A$2:$A$23,0),MATCH($D17,matrix_connectors!$B$1:$W$1,0))</f>
        <v>7.6064512093354022</v>
      </c>
      <c r="F17" s="5">
        <f t="shared" si="0"/>
        <v>1.1048441991733939</v>
      </c>
      <c r="G17" s="6">
        <v>30</v>
      </c>
    </row>
    <row r="18" spans="1:7" x14ac:dyDescent="0.3">
      <c r="A18">
        <v>85</v>
      </c>
      <c r="B18">
        <v>75</v>
      </c>
      <c r="C18" t="s">
        <v>40</v>
      </c>
      <c r="D18" t="s">
        <v>39</v>
      </c>
      <c r="E18" s="4">
        <f>INDEX(matrix_transit!$B$2:$W$23,MATCH($C18,matrix_transit!$A$2:$A$23,0),MATCH($D18,matrix_connectors!$B$1:$W$1,0))</f>
        <v>9.1025271216294659</v>
      </c>
      <c r="F18" s="5">
        <f t="shared" si="0"/>
        <v>1.3221506338998132</v>
      </c>
      <c r="G18" s="6">
        <v>60</v>
      </c>
    </row>
    <row r="19" spans="1:7" x14ac:dyDescent="0.3">
      <c r="A19">
        <v>130</v>
      </c>
      <c r="B19">
        <v>90</v>
      </c>
      <c r="C19" t="s">
        <v>50</v>
      </c>
      <c r="D19" t="s">
        <v>13</v>
      </c>
      <c r="E19" s="4">
        <f>INDEX(matrix_transit!$B$2:$W$23,MATCH($C19,matrix_transit!$A$2:$A$23,0),MATCH($D19,matrix_connectors!$B$1:$W$1,0))</f>
        <v>10.264160949634411</v>
      </c>
      <c r="F19" s="5">
        <f t="shared" si="0"/>
        <v>1.4908790410260826</v>
      </c>
      <c r="G19" s="6">
        <v>45</v>
      </c>
    </row>
    <row r="20" spans="1:7" x14ac:dyDescent="0.3">
      <c r="A20">
        <v>120</v>
      </c>
      <c r="B20">
        <v>110</v>
      </c>
      <c r="C20" t="s">
        <v>46</v>
      </c>
      <c r="D20" t="s">
        <v>44</v>
      </c>
      <c r="E20" s="4">
        <f>INDEX(matrix_transit!$B$2:$W$23,MATCH($C20,matrix_transit!$A$2:$A$23,0),MATCH($D20,matrix_connectors!$B$1:$W$1,0))</f>
        <v>10.29674220324079</v>
      </c>
      <c r="F20" s="5">
        <f t="shared" si="0"/>
        <v>1.4956114987857045</v>
      </c>
      <c r="G20" s="6">
        <v>50</v>
      </c>
    </row>
    <row r="21" spans="1:7" x14ac:dyDescent="0.3">
      <c r="A21">
        <v>125</v>
      </c>
      <c r="B21">
        <v>115</v>
      </c>
      <c r="C21" t="s">
        <v>49</v>
      </c>
      <c r="D21" t="s">
        <v>45</v>
      </c>
      <c r="E21" s="4">
        <f>INDEX(matrix_transit!$B$2:$W$23,MATCH($C21,matrix_transit!$A$2:$A$23,0),MATCH($D21,matrix_connectors!$B$1:$W$1,0))</f>
        <v>8.4777001598310839</v>
      </c>
      <c r="F21" s="5">
        <f t="shared" si="0"/>
        <v>1.2313939294615035</v>
      </c>
      <c r="G21" s="6">
        <v>45</v>
      </c>
    </row>
    <row r="22" spans="1:7" x14ac:dyDescent="0.3">
      <c r="A22">
        <v>145</v>
      </c>
      <c r="B22">
        <v>135</v>
      </c>
      <c r="C22" t="s">
        <v>53</v>
      </c>
      <c r="D22" t="s">
        <v>51</v>
      </c>
      <c r="E22" s="4">
        <f>INDEX(matrix_transit!$B$2:$W$23,MATCH($C22,matrix_transit!$A$2:$A$23,0),MATCH($D22,matrix_connectors!$B$1:$W$1,0))</f>
        <v>12.448967828699695</v>
      </c>
      <c r="F22" s="5">
        <f t="shared" si="0"/>
        <v>1.8082242970749036</v>
      </c>
      <c r="G22" s="6">
        <v>70</v>
      </c>
    </row>
    <row r="23" spans="1:7" x14ac:dyDescent="0.3">
      <c r="A23">
        <v>150</v>
      </c>
      <c r="B23">
        <v>140</v>
      </c>
      <c r="C23" t="s">
        <v>54</v>
      </c>
      <c r="D23" t="s">
        <v>52</v>
      </c>
      <c r="E23" s="4">
        <f>INDEX(matrix_transit!$B$2:$W$23,MATCH($C23,matrix_transit!$A$2:$A$23,0),MATCH($D23,matrix_connectors!$B$1:$W$1,0))</f>
        <v>9.3620937829098896</v>
      </c>
      <c r="F23" s="5">
        <f t="shared" si="0"/>
        <v>1.3598529358172324</v>
      </c>
      <c r="G23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matrix_connectors</vt:lpstr>
      <vt:lpstr>matrix_transit</vt:lpstr>
      <vt:lpstr>matrix_nodes</vt:lpstr>
      <vt:lpstr>coordinates</vt:lpstr>
      <vt:lpstr>main_nodes</vt:lpstr>
      <vt:lpstr>connectors</vt:lpstr>
      <vt:lpstr>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Zingler</dc:creator>
  <cp:lastModifiedBy>FERNANDO Zingler</cp:lastModifiedBy>
  <dcterms:created xsi:type="dcterms:W3CDTF">2023-07-04T21:31:14Z</dcterms:created>
  <dcterms:modified xsi:type="dcterms:W3CDTF">2023-07-11T18:39:40Z</dcterms:modified>
</cp:coreProperties>
</file>