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2236\Desktop\"/>
    </mc:Choice>
  </mc:AlternateContent>
  <xr:revisionPtr revIDLastSave="0" documentId="13_ncr:1_{DF0C241F-B66C-4EBB-B978-8EA6E5DF9C2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9" i="1"/>
  <c r="J8" i="1"/>
  <c r="I8" i="1"/>
  <c r="H8" i="1"/>
  <c r="G8" i="1"/>
  <c r="F8" i="1"/>
  <c r="E8" i="1"/>
  <c r="D8" i="1"/>
  <c r="J23" i="1"/>
  <c r="I23" i="1"/>
  <c r="H23" i="1"/>
  <c r="G23" i="1"/>
  <c r="C23" i="1" s="1"/>
  <c r="C24" i="1" s="1"/>
  <c r="F23" i="1"/>
  <c r="E23" i="1"/>
  <c r="D23" i="1"/>
  <c r="J18" i="1"/>
  <c r="I18" i="1"/>
  <c r="H18" i="1"/>
  <c r="G18" i="1"/>
  <c r="F18" i="1"/>
  <c r="E18" i="1"/>
  <c r="D18" i="1"/>
  <c r="C13" i="1"/>
  <c r="J13" i="1"/>
  <c r="I13" i="1"/>
  <c r="H13" i="1"/>
  <c r="G13" i="1"/>
  <c r="F13" i="1"/>
  <c r="E13" i="1"/>
  <c r="D13" i="1"/>
  <c r="C18" i="1" l="1"/>
  <c r="C19" i="1" s="1"/>
  <c r="C8" i="1"/>
</calcChain>
</file>

<file path=xl/sharedStrings.xml><?xml version="1.0" encoding="utf-8"?>
<sst xmlns="http://schemas.openxmlformats.org/spreadsheetml/2006/main" count="36" uniqueCount="12">
  <si>
    <t>Sora</t>
  </si>
  <si>
    <t>Kelin</t>
  </si>
  <si>
    <t xml:space="preserve"> CogVideoX</t>
  </si>
  <si>
    <t>Lumiere</t>
  </si>
  <si>
    <t>Open-sora</t>
  </si>
  <si>
    <t>Runway</t>
  </si>
  <si>
    <t>W.A.L.T</t>
  </si>
  <si>
    <t xml:space="preserve">Overall </t>
  </si>
  <si>
    <t>NPR</t>
    <phoneticPr fontId="1" type="noConversion"/>
  </si>
  <si>
    <t>MMDET</t>
    <phoneticPr fontId="1" type="noConversion"/>
  </si>
  <si>
    <t>DECOF</t>
    <phoneticPr fontId="1" type="noConversion"/>
  </si>
  <si>
    <t>DEMAMBA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</si>
</sst>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24"/>
  <sheetViews>
    <sheetView tabSelected="1" workbookViewId="0">
      <selection activeCell="A26" sqref="A26"/>
    </sheetView>
  </sheetViews>
  <sheetFormatPr defaultRowHeight="14" x14ac:dyDescent="0.3"/>
  <cols>
    <col min="4" max="4" width="8.6640625" customWidth="1"/>
    <col min="6" max="6" width="10.9140625" customWidth="1"/>
    <col min="8" max="8" width="11.9140625" customWidth="1"/>
  </cols>
  <sheetData>
    <row r="5" spans="2:10" x14ac:dyDescent="0.3">
      <c r="C5" t="s">
        <v>7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2:10" x14ac:dyDescent="0.3">
      <c r="C6">
        <v>1272</v>
      </c>
      <c r="D6">
        <v>240</v>
      </c>
      <c r="E6">
        <v>242</v>
      </c>
      <c r="F6">
        <v>88</v>
      </c>
      <c r="G6">
        <v>136</v>
      </c>
      <c r="H6">
        <v>156</v>
      </c>
      <c r="I6">
        <v>146</v>
      </c>
      <c r="J6">
        <v>264</v>
      </c>
    </row>
    <row r="7" spans="2:10" x14ac:dyDescent="0.3">
      <c r="B7" t="s">
        <v>9</v>
      </c>
      <c r="D7" s="1">
        <v>52.2</v>
      </c>
      <c r="E7" s="1">
        <v>53.8</v>
      </c>
      <c r="F7" s="1">
        <v>59.2</v>
      </c>
      <c r="G7" s="1">
        <v>52.9</v>
      </c>
      <c r="H7" s="1">
        <v>65.900000000000006</v>
      </c>
      <c r="I7" s="1">
        <v>51.7</v>
      </c>
      <c r="J7" s="1">
        <v>56.3</v>
      </c>
    </row>
    <row r="8" spans="2:10" x14ac:dyDescent="0.3">
      <c r="C8">
        <f>SUM(D8:J8)</f>
        <v>70643.399999999994</v>
      </c>
      <c r="D8">
        <f>D6*D7</f>
        <v>12528</v>
      </c>
      <c r="E8">
        <f>E6*E7</f>
        <v>13019.599999999999</v>
      </c>
      <c r="F8">
        <f>F6*F7</f>
        <v>5209.6000000000004</v>
      </c>
      <c r="G8">
        <f>G6*G7</f>
        <v>7194.4</v>
      </c>
      <c r="H8">
        <f>H6*H7</f>
        <v>10280.400000000001</v>
      </c>
      <c r="I8">
        <f>I6*I7</f>
        <v>7548.2000000000007</v>
      </c>
      <c r="J8">
        <f>J6*J7</f>
        <v>14863.199999999999</v>
      </c>
    </row>
    <row r="9" spans="2:10" x14ac:dyDescent="0.3">
      <c r="C9">
        <f>C8/C6</f>
        <v>55.537264150943393</v>
      </c>
    </row>
    <row r="10" spans="2:10" x14ac:dyDescent="0.3">
      <c r="C10" t="s">
        <v>7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</row>
    <row r="11" spans="2:10" x14ac:dyDescent="0.3">
      <c r="C11">
        <v>1272</v>
      </c>
      <c r="D11">
        <v>240</v>
      </c>
      <c r="E11">
        <v>242</v>
      </c>
      <c r="F11">
        <v>88</v>
      </c>
      <c r="G11">
        <v>136</v>
      </c>
      <c r="H11">
        <v>156</v>
      </c>
      <c r="I11">
        <v>146</v>
      </c>
      <c r="J11">
        <v>264</v>
      </c>
    </row>
    <row r="12" spans="2:10" x14ac:dyDescent="0.3">
      <c r="B12" t="s">
        <v>8</v>
      </c>
      <c r="D12" s="1">
        <v>0.51759999999999995</v>
      </c>
      <c r="E12" s="1">
        <v>0.61360000000000003</v>
      </c>
      <c r="F12" s="1">
        <v>0.55120000000000002</v>
      </c>
      <c r="G12" s="1">
        <v>0.6764</v>
      </c>
      <c r="H12" s="1">
        <v>0.63049999999999995</v>
      </c>
      <c r="I12" s="1">
        <v>0.52539999999999998</v>
      </c>
      <c r="J12" s="1">
        <v>0.55720000000000003</v>
      </c>
    </row>
    <row r="13" spans="2:10" x14ac:dyDescent="0.3">
      <c r="C13">
        <f>SUM(D13:J13)</f>
        <v>735.37840000000006</v>
      </c>
      <c r="D13">
        <f>D11*D12</f>
        <v>124.22399999999999</v>
      </c>
      <c r="E13">
        <f>E11*E12</f>
        <v>148.49120000000002</v>
      </c>
      <c r="F13">
        <f>F11*F12</f>
        <v>48.505600000000001</v>
      </c>
      <c r="G13">
        <f>G11*G12</f>
        <v>91.990399999999994</v>
      </c>
      <c r="H13">
        <f>H11*H12</f>
        <v>98.35799999999999</v>
      </c>
      <c r="I13">
        <f>I11*I12</f>
        <v>76.708399999999997</v>
      </c>
      <c r="J13">
        <f>J11*J12</f>
        <v>147.10080000000002</v>
      </c>
    </row>
    <row r="14" spans="2:10" x14ac:dyDescent="0.3">
      <c r="C14">
        <f>C13/C11</f>
        <v>0.57812767295597489</v>
      </c>
    </row>
    <row r="15" spans="2:10" x14ac:dyDescent="0.3">
      <c r="C15" t="s">
        <v>7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</row>
    <row r="16" spans="2:10" x14ac:dyDescent="0.3">
      <c r="C16">
        <v>1272</v>
      </c>
      <c r="D16">
        <v>240</v>
      </c>
      <c r="E16">
        <v>242</v>
      </c>
      <c r="F16">
        <v>88</v>
      </c>
      <c r="G16">
        <v>136</v>
      </c>
      <c r="H16">
        <v>156</v>
      </c>
      <c r="I16">
        <v>146</v>
      </c>
      <c r="J16">
        <v>264</v>
      </c>
    </row>
    <row r="17" spans="2:10" x14ac:dyDescent="0.3">
      <c r="B17" t="s">
        <v>10</v>
      </c>
      <c r="D17" s="1">
        <v>0.55420000000000003</v>
      </c>
      <c r="E17" s="1">
        <v>0.50560000000000005</v>
      </c>
      <c r="F17" s="1">
        <v>0.72219999999999995</v>
      </c>
      <c r="G17" s="1">
        <v>0.54410000000000003</v>
      </c>
      <c r="H17" s="1">
        <v>0.52900000000000003</v>
      </c>
      <c r="I17" s="1">
        <v>0.52539999999999998</v>
      </c>
      <c r="J17" s="1">
        <v>0.4864</v>
      </c>
    </row>
    <row r="18" spans="2:10" x14ac:dyDescent="0.3">
      <c r="C18">
        <f>SUM(D18:J18)</f>
        <v>680.55639999999994</v>
      </c>
      <c r="D18">
        <f>D16*D17</f>
        <v>133.00800000000001</v>
      </c>
      <c r="E18">
        <f>E16*E17</f>
        <v>122.35520000000001</v>
      </c>
      <c r="F18">
        <f>F16*F17</f>
        <v>63.553599999999996</v>
      </c>
      <c r="G18">
        <f>G16*G17</f>
        <v>73.997600000000006</v>
      </c>
      <c r="H18">
        <f>H16*H17</f>
        <v>82.524000000000001</v>
      </c>
      <c r="I18">
        <f>I16*I17</f>
        <v>76.708399999999997</v>
      </c>
      <c r="J18">
        <f>J16*J17</f>
        <v>128.40960000000001</v>
      </c>
    </row>
    <row r="19" spans="2:10" x14ac:dyDescent="0.3">
      <c r="C19">
        <f>C18/C16</f>
        <v>0.53502861635220123</v>
      </c>
    </row>
    <row r="20" spans="2:10" x14ac:dyDescent="0.3">
      <c r="C20" t="s">
        <v>7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</row>
    <row r="21" spans="2:10" x14ac:dyDescent="0.3">
      <c r="C21">
        <v>1272</v>
      </c>
      <c r="D21">
        <v>240</v>
      </c>
      <c r="E21">
        <v>242</v>
      </c>
      <c r="F21">
        <v>88</v>
      </c>
      <c r="G21">
        <v>136</v>
      </c>
      <c r="H21">
        <v>156</v>
      </c>
      <c r="I21">
        <v>146</v>
      </c>
      <c r="J21">
        <v>264</v>
      </c>
    </row>
    <row r="22" spans="2:10" x14ac:dyDescent="0.3">
      <c r="B22" t="s">
        <v>11</v>
      </c>
      <c r="D22" s="1">
        <v>0.59140000000000004</v>
      </c>
      <c r="E22" s="1">
        <v>0.60029999999999994</v>
      </c>
      <c r="F22" s="1">
        <v>0.71150000000000002</v>
      </c>
      <c r="G22" s="1">
        <v>0.63229999999999997</v>
      </c>
      <c r="H22" s="1">
        <v>0.64449999999999996</v>
      </c>
      <c r="I22" s="1">
        <v>0.51580000000000004</v>
      </c>
      <c r="J22" s="1">
        <v>0.50339999999999996</v>
      </c>
    </row>
    <row r="23" spans="2:10" x14ac:dyDescent="0.3">
      <c r="C23">
        <f>SUM(D23:J23)</f>
        <v>744.5598</v>
      </c>
      <c r="D23">
        <f>D21*D22</f>
        <v>141.93600000000001</v>
      </c>
      <c r="E23">
        <f>E21*E22</f>
        <v>145.27259999999998</v>
      </c>
      <c r="F23">
        <f>F21*F22</f>
        <v>62.612000000000002</v>
      </c>
      <c r="G23">
        <f>G21*G22</f>
        <v>85.992800000000003</v>
      </c>
      <c r="H23">
        <f>H21*H22</f>
        <v>100.54199999999999</v>
      </c>
      <c r="I23">
        <f>I21*I22</f>
        <v>75.30680000000001</v>
      </c>
      <c r="J23">
        <f>J21*J22</f>
        <v>132.89759999999998</v>
      </c>
    </row>
    <row r="24" spans="2:10" x14ac:dyDescent="0.3">
      <c r="C24">
        <f>C23/C21</f>
        <v>0.58534575471698114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fan</dc:creator>
  <cp:lastModifiedBy>3223643263@qq.com</cp:lastModifiedBy>
  <dcterms:created xsi:type="dcterms:W3CDTF">2015-06-05T18:17:20Z</dcterms:created>
  <dcterms:modified xsi:type="dcterms:W3CDTF">2025-04-29T11:33:52Z</dcterms:modified>
</cp:coreProperties>
</file>