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124519" calcMode="auto" fullCalcOnLoad="1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<sst xmlns="http://schemas.openxmlformats.org/spreadsheetml/2006/main" uniqueCount="83">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</sst>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name val="Calibri"/>
      <sz val="11"/>
      <b val="0"/>
      <i val="0"/>
      <u val="none"/>
      <strike val="0"/>
      <color rgb="FF000000"/>
    </font>
    <font>
      <name val="Arial1"/>
      <sz val="11"/>
      <b val="1"/>
      <i val="0"/>
      <u val="none"/>
      <strike val="0"/>
      <color rgb="FFFF0000"/>
    </font>
    <font>
      <name val="Arial1"/>
      <sz val="11"/>
      <b val="1"/>
      <i val="1"/>
      <u val="none"/>
      <strike val="0"/>
      <color rgb="FF000000"/>
    </font>
    <font>
      <name val="Arial1"/>
      <sz val="11"/>
      <b val="0"/>
      <i val="0"/>
      <u val="single"/>
      <strike val="0"/>
      <color rgb="FF000000"/>
    </font>
    <font>
      <name val="Arial1"/>
      <sz val="11"/>
      <b val="0"/>
      <i val="0"/>
      <u val="none"/>
      <strike val="0"/>
      <color rgb="FF000000"/>
    </font>
    <font>
      <name val="Calibri"/>
      <sz val="11"/>
      <b val="0"/>
      <i val="0"/>
      <u val="single"/>
      <strike val="0"/>
      <color rgb="FF000000"/>
    </font>
    <font>
      <name val="Calibri"/>
      <sz val="11"/>
      <b val="0"/>
      <i val="0"/>
      <u val="double"/>
      <strike val="0"/>
      <color rgb="FF000000"/>
    </font>
    <font>
      <name val="Calibri"/>
      <sz val="11"/>
      <b val="0"/>
      <i val="0"/>
      <u val="none"/>
      <strike val="1"/>
      <color rgb="FF000000"/>
    </font>
    <font>
      <name val="Sans"/>
      <sz val="10"/>
      <b val="0"/>
      <i val="0"/>
      <u val="none"/>
      <strike val="0"/>
      <color rgb="FF000000"/>
    </font>
    <font>
      <name val="Sans"/>
      <sz val="10"/>
      <b val="0"/>
      <i val="0"/>
      <u val="single"/>
      <strike val="0"/>
      <color rgb="FF000000"/>
    </font>
    <font>
      <name val="Sans"/>
      <sz val="10"/>
      <b val="0"/>
      <i val="0"/>
      <u val="double"/>
      <strike val="0"/>
      <color rgb="FF000000"/>
    </font>
    <font>
      <name val="Sans"/>
      <sz val="10"/>
      <b val="0"/>
      <i val="0"/>
      <u val="singleAccounting"/>
      <strike val="0"/>
      <color rgb="FF000000"/>
    </font>
    <font>
      <name val="Sans"/>
      <sz val="10"/>
      <b val="0"/>
      <i val="0"/>
      <u val="doubleAccounting"/>
      <strike val="0"/>
      <color rgb="FF000000"/>
    </font>
    <font>
      <name val="Sans"/>
      <sz val="10"/>
      <b val="0"/>
      <i val="0"/>
      <u val="single"/>
      <strike val="0"/>
      <color rgb="FF0000FF"/>
    </font>
    <font>
      <name val="Sans"/>
      <sz val="10"/>
      <b val="0"/>
      <i val="0"/>
      <vertAlign val="subscript"/>
      <u val="none"/>
      <strike val="0"/>
      <color rgb="FF000000"/>
    </font>
    <font>
      <name val="Sans"/>
      <sz val="10"/>
      <b val="0"/>
      <i val="0"/>
      <vertAlign val="superscript"/>
      <u val="none"/>
      <strike val="0"/>
      <color rgb="FF000000"/>
    </font>
    <font>
      <name val="Arial1"/>
      <sz val="11"/>
      <b val="1"/>
      <i val="0"/>
      <u val="none"/>
      <strike val="0"/>
      <color rgb="FF000000"/>
    </font>
    <font>
      <name val="Arial1"/>
      <sz val="11"/>
      <b val="0"/>
      <i val="1"/>
      <u val="none"/>
      <strike val="0"/>
      <color rgb="FF000000"/>
    </font>
    <font>
      <name val="Calibri"/>
      <sz val="11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FF6600"/>
    </font>
    <font>
      <name val="Calibri"/>
      <sz val="11"/>
      <b val="0"/>
      <i val="0"/>
      <u val="none"/>
      <strike val="0"/>
      <color rgb="FFFFFF00"/>
    </font>
    <font>
      <name val="Calibri"/>
      <sz val="11"/>
      <b val="0"/>
      <i val="0"/>
      <u val="none"/>
      <strike val="0"/>
      <color rgb="FF008000"/>
    </font>
    <font>
      <name val="Calibri"/>
      <sz val="11"/>
      <b val="0"/>
      <i val="0"/>
      <u val="none"/>
      <strike val="0"/>
      <color rgb="FF0000FF"/>
    </font>
    <font>
      <name val="Calibri"/>
      <sz val="11"/>
      <b val="0"/>
      <i val="0"/>
      <u val="none"/>
      <strike val="0"/>
      <color rgb="FF800080"/>
    </font>
    <font>
      <name val="Calibri"/>
      <sz val="11"/>
      <b val="0"/>
      <i val="0"/>
      <u val="none"/>
      <strike val="0"/>
      <color rgb="FFFF00FF"/>
    </font>
    <font>
      <name val="Calibri"/>
      <sz val="11"/>
      <b val="0"/>
      <i val="0"/>
      <u val="none"/>
      <strike val="0"/>
      <color rgb="FFC47512"/>
    </font>
    <font>
      <name val="Calibri"/>
      <sz val="11"/>
      <b val="0"/>
      <i val="0"/>
      <u val="none"/>
      <strike val="0"/>
      <color rgb="FFCCFFCC"/>
    </font>
    <font>
      <name val="Arial1"/>
      <sz val="12"/>
      <b val="1"/>
      <i val="0"/>
      <u val="non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/>
  </sheetViews>
  <sheetFormatPr defaultRowHeight="12.75" outlineLevelRow="0" outlineLevelCol="0"/>
  <cols>
    <col min="1" max="1" width="17.777777777778" customWidth="true" style="0"/>
    <col min="2" max="2" width="8.8888888888889" customWidth="true" style="0"/>
    <col min="3" max="3" width="8.8888888888889" customWidth="true" style="0"/>
    <col min="4" max="4" width="6.4814814814815" customWidth="true" style="0"/>
    <col min="5" max="5" width="8.8888888888889" customWidth="true" style="0"/>
    <col min="6" max="6" width="8.8888888888889" customWidth="true" style="0"/>
    <col min="7" max="7" width="8.8888888888889" customWidth="true" style="0"/>
    <col min="8" max="8" width="8.8888888888889" customWidth="true" style="0"/>
    <col min="9" max="9" width="8.8888888888889" customWidth="true" style="0"/>
    <col min="10" max="10" width="8.8888888888889" customWidth="true" style="0"/>
    <col min="11" max="11" width="8.8888888888889" customWidth="true" style="0"/>
    <col min="12" max="12" width="9.2592592592593" customWidth="true" style="0"/>
    <col min="13" max="13" width="8.8888888888889" customWidth="true" style="0"/>
    <col min="14" max="14" width="8.8888888888889" customWidth="true" style="0"/>
  </cols>
  <sheetData>
    <row r="1" spans="1:14" customHeight="1" ht="15">
      <c r="A1" s="1" t="s">
        <v>0</v>
      </c>
      <c r="B1" s="4">
        <v>1</v>
      </c>
      <c r="C1" s="4">
        <v>5</v>
      </c>
      <c r="D1" t="s"/>
      <c r="E1" s="2" t="s">
        <v>1</v>
      </c>
      <c r="F1" s="30" t="s">
        <v>2</v>
      </c>
      <c r="G1" t="s"/>
      <c r="H1">
        <f>B1+C1</f>
        <v>6</v>
      </c>
      <c r="I1" t="s"/>
      <c r="J1" t="str">
        <f>E1&amp;F1</f>
        <v>AE</v>
      </c>
      <c r="K1" t="s"/>
      <c r="L1" t="s"/>
      <c r="M1" t="s"/>
      <c r="N1" t="s"/>
    </row>
    <row r="2" spans="1:14" customHeight="1" ht="15">
      <c r="A2" s="2" t="s">
        <v>3</v>
      </c>
      <c r="B2">
        <v>2</v>
      </c>
      <c r="C2" s="4">
        <v>6</v>
      </c>
      <c r="D2" t="s"/>
      <c r="E2" t="s">
        <v>4</v>
      </c>
      <c r="F2" t="s">
        <v>5</v>
      </c>
      <c r="G2" t="s"/>
      <c r="H2">
        <f>B2+C2</f>
        <v>8</v>
      </c>
      <c r="I2" t="s"/>
      <c r="J2" t="str">
        <f>E2&amp;F2</f>
        <v>BF</v>
      </c>
      <c r="K2" t="s"/>
      <c r="L2" t="s"/>
      <c r="M2" t="s"/>
      <c r="N2" s="57" t="s">
        <v>6</v>
      </c>
    </row>
    <row r="3" spans="1:14" customHeight="1" ht="15">
      <c r="A3" s="3" t="s">
        <v>7</v>
      </c>
      <c r="B3" s="4">
        <v>3</v>
      </c>
      <c r="C3" s="4">
        <v>7</v>
      </c>
      <c r="D3" t="s"/>
      <c r="E3" s="30" t="s">
        <v>8</v>
      </c>
      <c r="F3" s="2" t="s">
        <v>9</v>
      </c>
      <c r="G3" t="s"/>
      <c r="H3">
        <f>B3+C3</f>
        <v>10</v>
      </c>
      <c r="I3" t="s"/>
      <c r="J3" t="str">
        <f>E3&amp;F3</f>
        <v>CG</v>
      </c>
      <c r="K3" s="39" t="s">
        <v>10</v>
      </c>
      <c r="L3" s="48" t="s">
        <v>10</v>
      </c>
      <c r="M3" t="s"/>
      <c r="N3" s="58" t="s">
        <v>11</v>
      </c>
    </row>
    <row r="4" spans="1:14" customHeight="1" ht="15">
      <c r="A4" s="4" t="s">
        <v>12</v>
      </c>
      <c r="B4">
        <v>4</v>
      </c>
      <c r="C4" s="4">
        <v>8</v>
      </c>
      <c r="D4" t="s"/>
      <c r="E4" s="31" t="s">
        <v>13</v>
      </c>
      <c r="F4" t="s">
        <v>14</v>
      </c>
      <c r="G4" t="s"/>
      <c r="H4">
        <f>B4+C4</f>
        <v>12</v>
      </c>
      <c r="I4" t="s"/>
      <c r="J4" t="str">
        <f>E4&amp;F4</f>
        <v>DH</v>
      </c>
      <c r="K4" s="40" t="s">
        <v>15</v>
      </c>
      <c r="L4" s="49" t="s">
        <v>15</v>
      </c>
      <c r="M4" t="s"/>
      <c r="N4" s="59" t="s">
        <v>16</v>
      </c>
    </row>
    <row r="5" spans="1:14" customHeight="1" ht="15">
      <c r="A5" t="s"/>
      <c r="B5" t="s"/>
      <c r="C5" t="s"/>
      <c r="D5" t="s"/>
      <c r="E5" t="s"/>
      <c r="F5" t="s"/>
      <c r="G5" t="s"/>
      <c r="H5">
        <f>sum(B1:B4)</f>
        <v>10</v>
      </c>
      <c r="I5">
        <f>sum(C1:C4)</f>
        <v>26</v>
      </c>
      <c r="J5">
        <f>sum(B1:C4)</f>
        <v>36</v>
      </c>
      <c r="K5" s="41" t="s">
        <v>17</v>
      </c>
      <c r="L5" s="50" t="s">
        <v>17</v>
      </c>
      <c r="M5" t="s"/>
      <c r="N5" s="60" t="s">
        <v>18</v>
      </c>
    </row>
    <row r="6" spans="1:14" customHeight="1" ht="15">
      <c r="A6" s="5" t="s">
        <v>7</v>
      </c>
      <c r="B6">
        <v>1.23</v>
      </c>
      <c r="C6">
        <f>true()</f>
        <v>1</v>
      </c>
      <c r="D6" s="8" t="b">
        <v>1</v>
      </c>
      <c r="E6" t="s"/>
      <c r="F6" t="s"/>
      <c r="G6" t="s"/>
      <c r="H6" t="s"/>
      <c r="I6" t="s"/>
      <c r="J6" t="s"/>
      <c r="K6" s="42" t="s">
        <v>19</v>
      </c>
      <c r="L6" s="51" t="s">
        <v>19</v>
      </c>
      <c r="M6" t="s"/>
      <c r="N6" s="61" t="s">
        <v>20</v>
      </c>
    </row>
    <row r="7" spans="1:14" customHeight="1" ht="15">
      <c r="A7" s="6" t="s">
        <v>7</v>
      </c>
      <c r="B7">
        <v>2.34</v>
      </c>
      <c r="C7">
        <f>false()</f>
        <v/>
      </c>
      <c r="D7" t="b">
        <v>0</v>
      </c>
      <c r="E7" t="s"/>
      <c r="F7" t="s"/>
      <c r="G7" t="s"/>
      <c r="H7">
        <f>sum(MarksRange)</f>
        <v>36</v>
      </c>
      <c r="I7" t="s"/>
      <c r="J7" t="s"/>
      <c r="K7" s="43" t="s">
        <v>21</v>
      </c>
      <c r="L7" s="52" t="s">
        <v>21</v>
      </c>
      <c r="M7" t="s"/>
      <c r="N7" s="62" t="s">
        <v>22</v>
      </c>
    </row>
    <row r="8" spans="1:14" customHeight="1" ht="15">
      <c r="A8" s="7" t="s">
        <v>7</v>
      </c>
      <c r="B8">
        <v>3.45</v>
      </c>
      <c r="C8" t="s"/>
      <c r="D8" t="s"/>
      <c r="E8" t="s"/>
      <c r="F8" t="s"/>
      <c r="G8" t="s"/>
      <c r="H8" t="s"/>
      <c r="I8" t="s"/>
      <c r="J8" t="s"/>
      <c r="K8" s="44" t="s">
        <v>23</v>
      </c>
      <c r="L8" s="53" t="s">
        <v>23</v>
      </c>
      <c r="M8" t="s"/>
      <c r="N8" s="62" t="s">
        <v>24</v>
      </c>
    </row>
    <row r="9" spans="1:14" customHeight="1" ht="13.49">
      <c r="A9" t="s"/>
      <c r="B9" t="s"/>
      <c r="C9" t="s"/>
      <c r="D9" t="s"/>
      <c r="E9" t="s"/>
      <c r="F9" t="s"/>
      <c r="G9" t="s"/>
      <c r="H9" t="s"/>
      <c r="I9" t="s"/>
      <c r="J9" t="s"/>
      <c r="K9" s="45" t="s">
        <v>25</v>
      </c>
      <c r="L9" s="54" t="s">
        <v>25</v>
      </c>
      <c r="M9" t="s"/>
      <c r="N9" s="63" t="s">
        <v>26</v>
      </c>
    </row>
    <row r="10" spans="1:14" customHeight="1" ht="15">
      <c r="A10" s="8">
        <v>22269</v>
      </c>
      <c r="B10" t="s"/>
      <c r="C10" s="25" t="s">
        <v>27</v>
      </c>
      <c r="D10" t="s"/>
      <c r="E10" t="s"/>
      <c r="F10" t="s"/>
      <c r="G10">
        <v>0</v>
      </c>
      <c r="H10" t="s"/>
      <c r="I10" t="s"/>
      <c r="J10" t="s"/>
      <c r="K10" s="46" t="s">
        <v>28</v>
      </c>
      <c r="L10" s="55" t="s">
        <v>28</v>
      </c>
      <c r="M10" t="s"/>
      <c r="N10" s="64" t="s">
        <v>29</v>
      </c>
    </row>
    <row r="11" spans="1:14" customHeight="1" ht="15">
      <c r="A11" s="9">
        <v>1.5</v>
      </c>
      <c r="B11" t="s"/>
      <c r="C11" t="s"/>
      <c r="D11" t="s"/>
      <c r="E11" t="s"/>
      <c r="F11" t="s"/>
      <c r="G11" t="str">
        <f>12/0</f>
        <v>0</v>
      </c>
      <c r="H11" t="s"/>
      <c r="I11" t="s"/>
      <c r="J11" t="s"/>
      <c r="K11" t="s"/>
      <c r="L11" t="s"/>
      <c r="M11" t="s"/>
      <c r="N11" s="65" t="s">
        <v>30</v>
      </c>
    </row>
    <row r="12" spans="1:14" customHeight="1" ht="13.49">
      <c r="A12" t="s"/>
      <c r="B12" t="s"/>
      <c r="C12" s="26" t="s">
        <v>31</v>
      </c>
      <c r="D12" t="s"/>
      <c r="E12" t="s"/>
      <c r="F12" t="s"/>
      <c r="G12" t="s"/>
      <c r="H12" t="s"/>
      <c r="I12" t="s"/>
      <c r="J12" t="s"/>
      <c r="K12" t="s"/>
      <c r="L12" t="s"/>
      <c r="M12" t="s"/>
      <c r="N12" s="66" t="s">
        <v>32</v>
      </c>
    </row>
    <row r="13" spans="1:14" customHeight="1" ht="15">
      <c r="A13" s="10">
        <v>0.10416666666667</v>
      </c>
      <c r="B13" t="s"/>
      <c r="C13" t="s"/>
      <c r="D13" t="s"/>
      <c r="E13" t="s"/>
      <c r="F13" t="s">
        <v>33</v>
      </c>
      <c r="G13" t="s"/>
      <c r="H13" t="s"/>
      <c r="I13" t="s"/>
      <c r="J13" t="s"/>
      <c r="K13" t="s"/>
      <c r="L13" t="s"/>
      <c r="M13" t="s"/>
      <c r="N13" s="67" t="s">
        <v>34</v>
      </c>
    </row>
    <row r="14" spans="1:14" customHeight="1" ht="15">
      <c r="A14" t="s"/>
      <c r="B14" t="s"/>
      <c r="C14" s="27" t="s">
        <v>35</v>
      </c>
      <c r="D14" t="s"/>
      <c r="E14" t="s"/>
      <c r="F14" t="s">
        <v>36</v>
      </c>
      <c r="G14" t="s"/>
      <c r="H14" t="s"/>
      <c r="I14" t="s"/>
      <c r="J14" t="s"/>
      <c r="K14" t="s"/>
      <c r="L14" t="s"/>
      <c r="M14" t="s"/>
      <c r="N14" t="s"/>
    </row>
    <row r="15" spans="1:14" customHeight="1" ht="15">
      <c r="A15" s="11">
        <v>22269.0625</v>
      </c>
      <c r="B15" t="s"/>
      <c r="C15" t="s"/>
      <c r="D15" t="s"/>
      <c r="E15" t="s"/>
      <c r="F15" t="s">
        <v>37</v>
      </c>
      <c r="G15" t="s"/>
      <c r="H15" t="s"/>
      <c r="I15" t="s"/>
      <c r="J15" t="s"/>
      <c r="K15" t="s"/>
      <c r="L15" t="s"/>
      <c r="M15" t="s"/>
      <c r="N15" t="s"/>
    </row>
    <row r="16" spans="1:14" customHeight="1" ht="15">
      <c r="A16" t="s"/>
      <c r="B16" t="s"/>
      <c r="C16" s="28" t="s">
        <v>38</v>
      </c>
      <c r="D16" t="s"/>
      <c r="E16" t="s"/>
      <c r="F16" t="s"/>
      <c r="G16" t="s"/>
      <c r="H16" t="s"/>
      <c r="I16" t="s"/>
      <c r="J16" t="s"/>
      <c r="K16" t="s"/>
      <c r="L16" t="s"/>
      <c r="M16" t="s"/>
      <c r="N16" t="s"/>
    </row>
    <row r="17" spans="1:14" customHeight="1" ht="13.49">
      <c r="A17" t="s"/>
      <c r="B17" t="s"/>
      <c r="C17" t="s"/>
      <c r="D17" t="s"/>
      <c r="E17" t="s"/>
      <c r="F17" t="s"/>
      <c r="G17" t="s"/>
      <c r="H17" t="s"/>
      <c r="I17" t="s"/>
      <c r="J17" t="s"/>
      <c r="K17" t="s"/>
      <c r="L17" t="s"/>
      <c r="M17" t="s"/>
      <c r="N17" t="s"/>
    </row>
    <row r="18" spans="1:14" customHeight="1" ht="27.75">
      <c r="A18" t="s"/>
      <c r="B18" s="19" t="s">
        <v>39</v>
      </c>
      <c r="C18" s="21"/>
      <c r="D18" t="s"/>
      <c r="E18" s="32" t="s"/>
      <c r="F18" t="s"/>
      <c r="G18" s="33" t="s">
        <v>40</v>
      </c>
      <c r="H18" s="34" t="s"/>
      <c r="I18" s="36" t="s"/>
      <c r="J18" s="38" t="s"/>
      <c r="K18" t="s"/>
      <c r="L18" t="s"/>
      <c r="M18" t="s"/>
      <c r="N18" t="s"/>
    </row>
    <row r="19" spans="1:14" customHeight="1" ht="27.75">
      <c r="A19" t="s"/>
      <c r="B19" s="20"/>
      <c r="C19" s="22"/>
      <c r="D19" t="s"/>
      <c r="E19" t="s"/>
      <c r="F19" t="s"/>
      <c r="G19" s="34" t="s"/>
      <c r="H19" s="35" t="s">
        <v>41</v>
      </c>
      <c r="I19" s="34" t="s"/>
      <c r="J19" t="s"/>
      <c r="K19" s="47" t="s">
        <v>42</v>
      </c>
      <c r="L19" s="56" t="s">
        <v>43</v>
      </c>
      <c r="M19" t="s"/>
      <c r="N19" t="s"/>
    </row>
    <row r="20" spans="1:14" customHeight="1" ht="27.75">
      <c r="A20" t="s"/>
      <c r="B20" t="s"/>
      <c r="C20" t="s"/>
      <c r="D20" t="s"/>
      <c r="E20" t="s"/>
      <c r="F20" t="s"/>
      <c r="G20" s="34" t="s"/>
      <c r="H20" s="34" t="s"/>
      <c r="I20" s="37" t="s">
        <v>44</v>
      </c>
      <c r="J20" t="s"/>
      <c r="K20" t="s"/>
      <c r="L20" t="s"/>
      <c r="M20" t="s"/>
      <c r="N20" t="s"/>
    </row>
    <row r="21" spans="1:14" customHeight="1" ht="15">
      <c r="A21" s="12" t="s"/>
      <c r="B21" s="12" t="s"/>
      <c r="C21" s="12" t="s"/>
      <c r="D21" s="12" t="s"/>
      <c r="E21" s="12" t="s"/>
      <c r="F21" s="12" t="s"/>
      <c r="G21" s="12" t="s"/>
      <c r="H21" s="12" t="s"/>
      <c r="I21" s="12" t="s"/>
      <c r="J21" s="12" t="s"/>
      <c r="K21" s="12" t="s"/>
      <c r="L21" s="12" t="s"/>
      <c r="M21" s="12" t="s"/>
      <c r="N21" s="12" t="s"/>
    </row>
    <row r="22" spans="1:14" customHeight="1" ht="15">
      <c r="A22" s="12" t="s">
        <v>45</v>
      </c>
      <c r="B22" s="12" t="s"/>
      <c r="C22" s="29" t="s">
        <v>46</v>
      </c>
      <c r="D22" s="29"/>
      <c r="E22" s="29" t="s">
        <v>47</v>
      </c>
      <c r="F22" s="29"/>
      <c r="G22" s="29" t="s">
        <v>48</v>
      </c>
      <c r="H22" s="29"/>
      <c r="I22" s="29" t="s">
        <v>49</v>
      </c>
      <c r="J22" s="29"/>
      <c r="K22" s="12" t="s"/>
      <c r="L22" s="12" t="s"/>
      <c r="M22" s="12" t="s"/>
      <c r="N22" s="12" t="s"/>
    </row>
    <row r="23" spans="1:14" customHeight="1" ht="15">
      <c r="A23" s="13" t="s">
        <v>50</v>
      </c>
      <c r="B23" s="23" t="s">
        <v>51</v>
      </c>
      <c r="C23" s="29"/>
      <c r="D23" s="29"/>
      <c r="E23" s="29"/>
      <c r="F23" s="29"/>
      <c r="G23" s="29"/>
      <c r="H23" s="29"/>
      <c r="I23" s="29"/>
      <c r="J23" s="29"/>
      <c r="K23" s="12" t="s"/>
      <c r="L23" s="12" t="s"/>
      <c r="M23" s="12" t="s"/>
      <c r="N23" s="12" t="s"/>
    </row>
    <row r="24" spans="1:14" customHeight="1" ht="15">
      <c r="A24" s="14" t="s">
        <v>52</v>
      </c>
      <c r="B24" s="24" t="s">
        <v>53</v>
      </c>
      <c r="C24" s="29"/>
      <c r="D24" s="29"/>
      <c r="E24" s="29"/>
      <c r="F24" s="29"/>
      <c r="G24" s="29"/>
      <c r="H24" s="29"/>
      <c r="I24" s="29"/>
      <c r="J24" s="29"/>
      <c r="K24" s="12" t="s"/>
      <c r="L24" s="12" t="s"/>
      <c r="M24" s="12" t="s"/>
      <c r="N24" s="12" t="s"/>
    </row>
    <row r="25" spans="1:14" customHeight="1" ht="15">
      <c r="A25" s="15" t="s">
        <v>54</v>
      </c>
      <c r="B25" s="12" t="s"/>
      <c r="C25" s="29"/>
      <c r="D25" s="29"/>
      <c r="E25" s="29"/>
      <c r="F25" s="29"/>
      <c r="G25" s="29"/>
      <c r="H25" s="29"/>
      <c r="I25" s="29"/>
      <c r="J25" s="29"/>
      <c r="K25" s="12" t="s"/>
      <c r="L25" s="12" t="s"/>
      <c r="M25" s="12" t="s"/>
      <c r="N25" s="12" t="s"/>
    </row>
    <row r="26" spans="1:14" customHeight="1" ht="15">
      <c r="A26" s="16" t="s">
        <v>55</v>
      </c>
      <c r="B26" s="12" t="s"/>
      <c r="C26" s="29"/>
      <c r="D26" s="29"/>
      <c r="E26" s="29"/>
      <c r="F26" s="29"/>
      <c r="G26" s="29"/>
      <c r="H26" s="29"/>
      <c r="I26" s="29"/>
      <c r="J26" s="29"/>
      <c r="K26" s="12" t="s"/>
      <c r="L26" s="12" t="s"/>
      <c r="M26" s="12" t="s"/>
      <c r="N26" s="12" t="s"/>
    </row>
    <row r="27" spans="1:14" customHeight="1" ht="15">
      <c r="A27" s="12" t="s"/>
      <c r="B27" s="12" t="s"/>
      <c r="C27" s="12" t="s"/>
      <c r="D27" s="12" t="s"/>
      <c r="E27" s="12" t="s"/>
      <c r="F27" s="12" t="s"/>
      <c r="G27" s="12" t="s"/>
      <c r="H27" s="12" t="s"/>
      <c r="I27" s="12" t="s"/>
      <c r="J27" s="12" t="s"/>
      <c r="K27" s="12" t="s"/>
      <c r="L27" s="12" t="s"/>
      <c r="M27" s="12" t="s"/>
      <c r="N27" s="12" t="s"/>
    </row>
    <row r="28" spans="1:14" customHeight="1" ht="15">
      <c r="A28" s="17" t="s">
        <v>56</v>
      </c>
      <c r="B28" s="17"/>
      <c r="C28" s="17"/>
      <c r="D28" s="17" t="s"/>
      <c r="E28" s="17" t="s"/>
      <c r="F28" s="17" t="s"/>
      <c r="G28" s="17" t="s"/>
      <c r="H28" s="17" t="s"/>
      <c r="I28" s="17" t="s"/>
      <c r="J28" s="17" t="s"/>
      <c r="K28" s="17" t="s"/>
      <c r="L28" s="17" t="s"/>
      <c r="M28" s="17" t="s"/>
      <c r="N28" s="17" t="s"/>
    </row>
    <row r="29" spans="1:14" customHeight="1" ht="15">
      <c r="A29" s="18" t="s">
        <v>57</v>
      </c>
      <c r="B29" s="18"/>
      <c r="C29" s="18"/>
      <c r="D29" s="12" t="s"/>
      <c r="E29" s="12" t="s"/>
      <c r="F29" s="12" t="s"/>
      <c r="G29" s="12" t="s"/>
      <c r="H29" s="12" t="s"/>
      <c r="I29" s="12" t="s"/>
      <c r="J29" s="12" t="s"/>
      <c r="K29" s="12" t="s"/>
      <c r="L29" s="12" t="s"/>
      <c r="M29" s="12" t="s"/>
      <c r="N29" s="12" t="s"/>
    </row>
    <row r="30" spans="1:14">
      <c r="A30" s="18" t="s"/>
      <c r="B30" s="12" t="s"/>
      <c r="C30" s="12" t="s"/>
      <c r="D30" s="12" t="s"/>
      <c r="E30" s="12" t="s"/>
      <c r="F30" s="12" t="s"/>
      <c r="G30" s="12" t="s"/>
      <c r="H30" s="12" t="s"/>
      <c r="I30" s="12" t="s"/>
      <c r="J30" s="12" t="s"/>
      <c r="K30" s="12" t="s"/>
      <c r="L30" s="12" t="s"/>
      <c r="M30" s="12" t="s"/>
      <c r="N30" s="12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/>
  </sheetViews>
  <sheetFormatPr defaultRowHeight="12.75" outlineLevelRow="0" outlineLevelCol="0"/>
  <cols>
    <col min="1" max="1" width="10.37037037037" customWidth="true" style="0"/>
    <col min="2" max="2" width="10.37037037037" customWidth="true" style="0"/>
    <col min="3" max="3" width="10.37037037037" customWidth="true" style="0"/>
    <col min="4" max="4" width="14.444444444444" customWidth="true" style="0"/>
    <col min="5" max="5" width="10.740740740741" customWidth="true" style="0"/>
    <col min="6" max="6" width="5" customWidth="true" style="0"/>
    <col min="7" max="7" width="14.444444444444" customWidth="true" style="0"/>
    <col min="8" max="8" width="12.592592592593" customWidth="true" style="0"/>
    <col min="9" max="9" width="8.8888888888889" customWidth="true" style="0"/>
    <col min="10" max="10" width="8.8888888888889" hidden="true" customWidth="true" style="0"/>
    <col min="11" max="11" width="8.8888888888889" customWidth="true" style="0"/>
  </cols>
  <sheetData>
    <row r="1" spans="1:11" customHeight="1" ht="31.49">
      <c r="A1" s="68" t="s"/>
      <c r="B1" s="68" t="s"/>
      <c r="C1" s="68" t="s"/>
      <c r="D1" s="68" t="s"/>
      <c r="E1" s="68" t="s"/>
      <c r="F1" t="s"/>
      <c r="G1" s="68" t="s"/>
      <c r="H1" s="68" t="s"/>
      <c r="I1" t="s"/>
      <c r="J1" t="s"/>
      <c r="K1" t="s"/>
    </row>
    <row r="2" spans="1:11" customHeight="1" ht="31.49">
      <c r="A2" s="68" t="s">
        <v>58</v>
      </c>
      <c r="B2" s="68" t="s">
        <v>59</v>
      </c>
      <c r="C2" s="68" t="s">
        <v>60</v>
      </c>
      <c r="D2" s="68" t="s">
        <v>61</v>
      </c>
      <c r="E2" s="68" t="s">
        <v>62</v>
      </c>
      <c r="F2" t="s"/>
      <c r="G2" s="68" t="s">
        <v>63</v>
      </c>
      <c r="H2" s="68" t="s">
        <v>64</v>
      </c>
      <c r="I2" t="s"/>
      <c r="J2" t="s"/>
      <c r="K2" t="s"/>
    </row>
    <row r="3" spans="1:11" customHeight="1" ht="15">
      <c r="A3" t="s">
        <v>65</v>
      </c>
      <c r="B3">
        <v>1</v>
      </c>
      <c r="C3" s="69">
        <v>1.11</v>
      </c>
      <c r="D3" s="70">
        <v>36892</v>
      </c>
      <c r="E3" s="71">
        <v>0.041666666666667</v>
      </c>
      <c r="F3" t="s"/>
      <c r="G3" s="70">
        <f>D3-B3</f>
        <v>36891</v>
      </c>
      <c r="H3" s="69">
        <f>B3*C3</f>
        <v>1.11</v>
      </c>
      <c r="I3" t="s"/>
      <c r="J3" t="s">
        <v>1</v>
      </c>
      <c r="K3" t="str">
        <f>B3&amp;J3</f>
        <v>1A</v>
      </c>
    </row>
    <row r="4" spans="1:11" customHeight="1" ht="15">
      <c r="A4" t="s">
        <v>66</v>
      </c>
      <c r="B4">
        <v>2</v>
      </c>
      <c r="C4" s="69">
        <v>2.22</v>
      </c>
      <c r="D4" s="70">
        <v>37289</v>
      </c>
      <c r="E4" s="71">
        <v>0.083333333333333</v>
      </c>
      <c r="F4" t="s"/>
      <c r="G4" s="70">
        <f>D4-B4</f>
        <v>37287</v>
      </c>
      <c r="H4" s="69">
        <f>B4*C4</f>
        <v>4.44</v>
      </c>
      <c r="I4" t="s"/>
      <c r="J4" t="s">
        <v>4</v>
      </c>
      <c r="K4" t="str">
        <f>B4&amp;J4</f>
        <v>2B</v>
      </c>
    </row>
    <row r="5" spans="1:11" customHeight="1" ht="15">
      <c r="A5" t="s">
        <v>67</v>
      </c>
      <c r="B5">
        <v>3</v>
      </c>
      <c r="C5" s="69">
        <v>3.33</v>
      </c>
      <c r="D5" s="70">
        <v>37683</v>
      </c>
      <c r="E5" s="71">
        <v>0.125</v>
      </c>
      <c r="F5" t="s"/>
      <c r="G5" s="70">
        <f>D5-B5</f>
        <v>37680</v>
      </c>
      <c r="H5" s="69">
        <f>B5*C5</f>
        <v>9.99</v>
      </c>
      <c r="I5" t="s"/>
      <c r="J5" t="s">
        <v>8</v>
      </c>
      <c r="K5" t="str">
        <f>B5&amp;J5</f>
        <v>3C</v>
      </c>
    </row>
    <row r="6" spans="1:11" customHeight="1" ht="15">
      <c r="A6" t="s">
        <v>68</v>
      </c>
      <c r="B6">
        <v>4</v>
      </c>
      <c r="C6" s="69">
        <v>4.44</v>
      </c>
      <c r="D6" s="70">
        <v>38080.958333333</v>
      </c>
      <c r="E6" s="71">
        <v>0.16666666666667</v>
      </c>
      <c r="F6" t="s"/>
      <c r="G6" s="70">
        <f>D6-B6</f>
        <v>38076.958333333</v>
      </c>
      <c r="H6" s="69">
        <f>B6*C6</f>
        <v>17.76</v>
      </c>
      <c r="I6" t="s"/>
      <c r="J6" t="s">
        <v>13</v>
      </c>
      <c r="K6" t="str">
        <f>B6&amp;J6</f>
        <v>4D</v>
      </c>
    </row>
    <row r="7" spans="1:11" customHeight="1" ht="15">
      <c r="A7" t="s">
        <v>69</v>
      </c>
      <c r="B7">
        <v>5</v>
      </c>
      <c r="C7" s="69">
        <v>5.55</v>
      </c>
      <c r="D7" s="70">
        <v>38476.958333333</v>
      </c>
      <c r="E7" s="71">
        <v>0.20833333333333</v>
      </c>
      <c r="F7" t="s"/>
      <c r="G7" s="70">
        <f>D7-B7</f>
        <v>38471.958333333</v>
      </c>
      <c r="H7" s="69">
        <f>B7*C7</f>
        <v>27.75</v>
      </c>
      <c r="I7" t="s"/>
      <c r="J7" t="s">
        <v>2</v>
      </c>
      <c r="K7" t="str">
        <f>B7&amp;J7</f>
        <v>5E</v>
      </c>
    </row>
    <row r="8" spans="1:11" customHeight="1" ht="15">
      <c r="A8" t="s">
        <v>70</v>
      </c>
      <c r="B8">
        <v>6</v>
      </c>
      <c r="C8" s="69">
        <v>6.66</v>
      </c>
      <c r="D8" s="70">
        <v>38873.958333333</v>
      </c>
      <c r="E8" s="71">
        <v>0.25</v>
      </c>
      <c r="F8" t="s"/>
      <c r="G8" s="70">
        <f>D8-B8</f>
        <v>38867.958333333</v>
      </c>
      <c r="H8" s="69">
        <f>B8*C8</f>
        <v>39.96</v>
      </c>
      <c r="I8" t="s"/>
      <c r="J8" t="s">
        <v>5</v>
      </c>
      <c r="K8" t="str">
        <f>B8&amp;J8</f>
        <v>6F</v>
      </c>
    </row>
    <row r="9" spans="1:11" customHeight="1" ht="15">
      <c r="A9" t="s">
        <v>71</v>
      </c>
      <c r="B9">
        <v>7</v>
      </c>
      <c r="C9" s="69">
        <v>7.77</v>
      </c>
      <c r="D9" s="70">
        <v>39269.958333333</v>
      </c>
      <c r="E9" s="71">
        <v>0.29166666666667</v>
      </c>
      <c r="F9" t="s"/>
      <c r="G9" s="70">
        <f>D9-B9</f>
        <v>39262.958333333</v>
      </c>
      <c r="H9" s="69">
        <f>B9*C9</f>
        <v>54.39</v>
      </c>
      <c r="I9" t="s"/>
      <c r="J9" t="s">
        <v>9</v>
      </c>
      <c r="K9" t="str">
        <f>B9&amp;J9</f>
        <v>7G</v>
      </c>
    </row>
    <row r="10" spans="1:11" customHeight="1" ht="15">
      <c r="A10" t="s">
        <v>72</v>
      </c>
      <c r="B10">
        <v>8</v>
      </c>
      <c r="C10" s="69">
        <v>8.88</v>
      </c>
      <c r="D10" s="70">
        <v>39667.958333333</v>
      </c>
      <c r="E10" s="71">
        <v>0.33333333333333</v>
      </c>
      <c r="F10" t="s"/>
      <c r="G10" s="70">
        <f>D10-B10</f>
        <v>39659.958333333</v>
      </c>
      <c r="H10" s="69">
        <f>B10*C10</f>
        <v>71.04</v>
      </c>
      <c r="I10" t="s"/>
      <c r="J10" t="s">
        <v>14</v>
      </c>
      <c r="K10" t="str">
        <f>B10&amp;J10</f>
        <v>8H</v>
      </c>
    </row>
    <row r="11" spans="1:11" customHeight="1" ht="15">
      <c r="A11" t="s">
        <v>73</v>
      </c>
      <c r="B11">
        <v>9</v>
      </c>
      <c r="C11" s="69">
        <v>9.99</v>
      </c>
      <c r="D11" s="70">
        <v>40064.958333333</v>
      </c>
      <c r="E11" s="71">
        <v>0.375</v>
      </c>
      <c r="F11" t="s"/>
      <c r="G11" s="70">
        <f>D11-B11</f>
        <v>40055.958333333</v>
      </c>
      <c r="H11" s="69">
        <f>B11*C11</f>
        <v>89.91</v>
      </c>
      <c r="I11" t="s"/>
      <c r="J11" t="s">
        <v>74</v>
      </c>
      <c r="K11" t="str">
        <f>B11&amp;J11</f>
        <v>9I</v>
      </c>
    </row>
    <row r="12" spans="1:11" customHeight="1" ht="15">
      <c r="A12" t="s">
        <v>75</v>
      </c>
      <c r="B12">
        <v>10</v>
      </c>
      <c r="C12" s="69">
        <v>11.1</v>
      </c>
      <c r="D12" s="70">
        <v>40460.958333333</v>
      </c>
      <c r="E12" s="71">
        <v>0.41666666666667</v>
      </c>
      <c r="F12" t="s"/>
      <c r="G12" s="70">
        <f>D12-B12</f>
        <v>40450.958333333</v>
      </c>
      <c r="H12" s="69">
        <f>B12*C12</f>
        <v>111</v>
      </c>
      <c r="I12" t="s"/>
      <c r="J12" t="s">
        <v>76</v>
      </c>
      <c r="K12" t="str">
        <f>B12&amp;J12</f>
        <v>10J</v>
      </c>
    </row>
    <row r="13" spans="1:11" customHeight="1" ht="15">
      <c r="A13" t="s">
        <v>77</v>
      </c>
      <c r="B13">
        <v>11</v>
      </c>
      <c r="C13" s="69">
        <v>12.21</v>
      </c>
      <c r="D13" s="70">
        <v>40858</v>
      </c>
      <c r="E13" s="71">
        <v>0.45833333333333</v>
      </c>
      <c r="F13" t="s"/>
      <c r="G13" s="70">
        <f>D13-B13</f>
        <v>40847</v>
      </c>
      <c r="H13" s="69">
        <f>B13*C13</f>
        <v>134.31</v>
      </c>
      <c r="I13" t="s"/>
      <c r="J13" t="s">
        <v>78</v>
      </c>
      <c r="K13" t="str">
        <f>B13&amp;J13</f>
        <v>11K</v>
      </c>
    </row>
    <row r="14" spans="1:11" customHeight="1" ht="15">
      <c r="A14" t="s">
        <v>79</v>
      </c>
      <c r="B14">
        <v>12</v>
      </c>
      <c r="C14" s="69">
        <v>13.32</v>
      </c>
      <c r="D14" s="70">
        <v>41255</v>
      </c>
      <c r="E14" s="71">
        <v>12</v>
      </c>
      <c r="F14" t="s"/>
      <c r="G14" s="70">
        <f>D14-B14</f>
        <v>41243</v>
      </c>
      <c r="H14" s="69">
        <f>B14*C14</f>
        <v>159.84</v>
      </c>
      <c r="I14" t="s"/>
      <c r="J14" t="s">
        <v>80</v>
      </c>
      <c r="K14" t="str">
        <f>B14&amp;J14</f>
        <v>12L</v>
      </c>
    </row>
    <row r="15" spans="1:11" customHeight="1" ht="15">
      <c r="A15" t="s">
        <v>81</v>
      </c>
      <c r="B15">
        <v>-1</v>
      </c>
      <c r="C15" s="69">
        <v>-1.11</v>
      </c>
      <c r="D15" s="70">
        <v>36495</v>
      </c>
      <c r="E15" s="71">
        <v>0.95833333333333</v>
      </c>
      <c r="F15" t="s"/>
      <c r="G15" s="70">
        <f>D15-B15</f>
        <v>36496</v>
      </c>
      <c r="H15" s="69">
        <f>B15*C15</f>
        <v>1.11</v>
      </c>
      <c r="I15" t="s"/>
      <c r="J15" t="s">
        <v>82</v>
      </c>
      <c r="K15" t="str">
        <f>B15&amp;J15</f>
        <v>-1M</v>
      </c>
    </row>
    <row r="16" spans="1:11">
      <c r="A16" s="12" t="s"/>
      <c r="B16" s="12" t="s"/>
      <c r="C16" s="12" t="s"/>
      <c r="D16" s="12" t="s"/>
      <c r="E16" s="12" t="s"/>
      <c r="F16" s="12" t="s"/>
      <c r="G16" s="12" t="s"/>
      <c r="H16" s="12" t="s"/>
      <c r="I16" s="12" t="s"/>
      <c r="J16" s="12" t="s"/>
      <c r="K16" s="12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