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BC\Haney Lab\Manuscript\In prep\files_for_Sarzana\new_figures\"/>
    </mc:Choice>
  </mc:AlternateContent>
  <xr:revisionPtr revIDLastSave="0" documentId="13_ncr:1_{9D1FD2E0-CA5C-4CE4-A18E-2BCE5C744B08}" xr6:coauthVersionLast="47" xr6:coauthVersionMax="47" xr10:uidLastSave="{00000000-0000-0000-0000-000000000000}"/>
  <bookViews>
    <workbookView xWindow="-98" yWindow="-98" windowWidth="20715" windowHeight="13276" xr2:uid="{0F048B28-D073-4E1C-B4C4-AF8BC4316703}"/>
  </bookViews>
  <sheets>
    <sheet name="pooled_data" sheetId="6" r:id="rId1"/>
    <sheet name="Template" sheetId="2" r:id="rId2"/>
    <sheet name="21.9.2021 Assay 1" sheetId="1" r:id="rId3"/>
    <sheet name="30.9.2021 Assay 2" sheetId="3" r:id="rId4"/>
    <sheet name="5.10.2021 Assay 3" sheetId="4" r:id="rId5"/>
    <sheet name="15.10.2021 Assay 4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6" l="1"/>
  <c r="U29" i="6"/>
  <c r="Q30" i="6"/>
  <c r="S30" i="6"/>
  <c r="W31" i="6"/>
  <c r="V31" i="6"/>
  <c r="T31" i="6"/>
  <c r="R31" i="6"/>
  <c r="Q29" i="6"/>
  <c r="R29" i="6"/>
  <c r="S29" i="6"/>
  <c r="T29" i="6"/>
  <c r="V29" i="6"/>
  <c r="W29" i="6"/>
  <c r="P29" i="6"/>
  <c r="AB20" i="5"/>
  <c r="W21" i="5"/>
  <c r="U20" i="5"/>
  <c r="U19" i="5"/>
  <c r="T20" i="5"/>
  <c r="T19" i="5"/>
  <c r="S19" i="5"/>
  <c r="S20" i="5"/>
  <c r="AE10" i="5"/>
  <c r="AD10" i="5"/>
  <c r="AB22" i="4"/>
  <c r="W22" i="4"/>
  <c r="U20" i="4"/>
  <c r="AB20" i="3"/>
  <c r="AC20" i="3"/>
  <c r="AB21" i="3"/>
  <c r="AC21" i="3"/>
  <c r="AB22" i="3"/>
  <c r="AC22" i="3"/>
  <c r="AB23" i="3"/>
  <c r="AC23" i="3"/>
  <c r="AB24" i="3"/>
  <c r="AC24" i="3"/>
  <c r="AB19" i="3"/>
  <c r="AC19" i="3"/>
  <c r="AA23" i="3"/>
  <c r="Z24" i="3"/>
  <c r="Z20" i="3"/>
  <c r="Z21" i="3"/>
  <c r="Z22" i="3"/>
  <c r="Z23" i="3"/>
  <c r="Z19" i="3"/>
  <c r="Y20" i="3"/>
  <c r="AA20" i="3"/>
  <c r="Y21" i="3"/>
  <c r="AA21" i="3"/>
  <c r="Y22" i="3"/>
  <c r="AA22" i="3"/>
  <c r="Y23" i="3"/>
  <c r="Y24" i="3"/>
  <c r="AA24" i="3"/>
  <c r="AA19" i="3"/>
  <c r="Y19" i="3"/>
  <c r="X22" i="3"/>
  <c r="X20" i="3"/>
  <c r="X21" i="3"/>
  <c r="X23" i="3"/>
  <c r="X24" i="3"/>
  <c r="X19" i="3"/>
  <c r="W23" i="3"/>
  <c r="W20" i="3"/>
  <c r="W21" i="3"/>
  <c r="W22" i="3"/>
  <c r="W24" i="3"/>
  <c r="W19" i="3"/>
  <c r="AE10" i="4"/>
  <c r="AD10" i="4"/>
  <c r="AB20" i="2"/>
  <c r="AC20" i="2"/>
  <c r="AB21" i="2"/>
  <c r="AC21" i="2"/>
  <c r="AB22" i="2"/>
  <c r="AC22" i="2"/>
  <c r="AB23" i="2"/>
  <c r="AC23" i="2"/>
  <c r="AB24" i="2"/>
  <c r="AC24" i="2"/>
  <c r="AB19" i="2"/>
  <c r="AC19" i="2"/>
  <c r="AA23" i="2"/>
  <c r="Z23" i="2"/>
  <c r="Z20" i="2"/>
  <c r="Z21" i="2"/>
  <c r="Z22" i="2"/>
  <c r="Z24" i="2"/>
  <c r="Z19" i="2"/>
  <c r="Y19" i="2"/>
  <c r="Y20" i="2"/>
  <c r="AA20" i="2"/>
  <c r="Y21" i="2"/>
  <c r="AA21" i="2"/>
  <c r="Y22" i="2"/>
  <c r="AA22" i="2"/>
  <c r="Y23" i="2"/>
  <c r="Y24" i="2"/>
  <c r="AA24" i="2"/>
  <c r="AA19" i="2"/>
  <c r="W24" i="2"/>
  <c r="W20" i="2"/>
  <c r="W21" i="2"/>
  <c r="W22" i="2"/>
  <c r="W23" i="2"/>
  <c r="W19" i="2"/>
  <c r="V20" i="2"/>
  <c r="X20" i="2"/>
  <c r="V21" i="2"/>
  <c r="X21" i="2"/>
  <c r="V22" i="2"/>
  <c r="X22" i="2"/>
  <c r="V23" i="2"/>
  <c r="X23" i="2"/>
  <c r="V24" i="2"/>
  <c r="X24" i="2"/>
  <c r="X19" i="2"/>
  <c r="V19" i="2"/>
  <c r="T24" i="2"/>
  <c r="U23" i="2"/>
  <c r="S23" i="2"/>
  <c r="T20" i="2"/>
  <c r="T21" i="2"/>
  <c r="T22" i="2"/>
  <c r="T23" i="2"/>
  <c r="T19" i="2"/>
  <c r="U20" i="2"/>
  <c r="U21" i="2"/>
  <c r="U22" i="2"/>
  <c r="U24" i="2"/>
  <c r="U19" i="2"/>
  <c r="S20" i="2"/>
  <c r="S21" i="2"/>
  <c r="S22" i="2"/>
  <c r="S24" i="2"/>
  <c r="S19" i="2"/>
  <c r="V24" i="3"/>
  <c r="V20" i="3"/>
  <c r="V21" i="3"/>
  <c r="V22" i="3"/>
  <c r="V23" i="3"/>
  <c r="V19" i="3"/>
  <c r="U24" i="3"/>
  <c r="U19" i="3"/>
  <c r="U20" i="3"/>
  <c r="U21" i="3"/>
  <c r="U22" i="3"/>
  <c r="U23" i="3"/>
  <c r="T22" i="3"/>
  <c r="S21" i="3"/>
  <c r="S20" i="3"/>
  <c r="S22" i="3"/>
  <c r="S23" i="3"/>
  <c r="S24" i="3"/>
  <c r="S19" i="3"/>
  <c r="T23" i="3"/>
  <c r="T20" i="3"/>
  <c r="T21" i="3"/>
  <c r="T24" i="3"/>
  <c r="T19" i="3"/>
  <c r="AE10" i="3"/>
  <c r="AD10" i="3"/>
  <c r="AB23" i="1"/>
  <c r="AC19" i="1"/>
  <c r="AC20" i="1"/>
  <c r="AC21" i="1"/>
  <c r="AC22" i="1"/>
  <c r="AC23" i="1"/>
  <c r="AC24" i="1"/>
  <c r="AB20" i="1"/>
  <c r="AB21" i="1"/>
  <c r="AB22" i="1"/>
  <c r="AB24" i="1"/>
  <c r="AB19" i="1"/>
  <c r="Z20" i="1"/>
  <c r="Z21" i="1"/>
  <c r="Z22" i="1"/>
  <c r="Z23" i="1"/>
  <c r="Z24" i="1"/>
  <c r="Z19" i="1"/>
  <c r="AA20" i="1"/>
  <c r="AA21" i="1"/>
  <c r="AA22" i="1"/>
  <c r="AA23" i="1"/>
  <c r="AA24" i="1"/>
  <c r="AA19" i="1"/>
  <c r="Y20" i="1"/>
  <c r="Y21" i="1"/>
  <c r="Y22" i="1"/>
  <c r="Y23" i="1"/>
  <c r="Y24" i="1"/>
  <c r="Y19" i="1"/>
  <c r="W20" i="1"/>
  <c r="W21" i="1"/>
  <c r="W22" i="1"/>
  <c r="W23" i="1"/>
  <c r="W24" i="1"/>
  <c r="W19" i="1"/>
  <c r="X23" i="1"/>
  <c r="X20" i="1"/>
  <c r="X21" i="1"/>
  <c r="X22" i="1"/>
  <c r="X24" i="1"/>
  <c r="X19" i="1"/>
  <c r="V20" i="1"/>
  <c r="V21" i="1"/>
  <c r="V22" i="1"/>
  <c r="V23" i="1"/>
  <c r="V24" i="1"/>
  <c r="V19" i="1"/>
  <c r="T20" i="1"/>
  <c r="T21" i="1"/>
  <c r="T22" i="1"/>
  <c r="T23" i="1"/>
  <c r="T24" i="1"/>
  <c r="T19" i="1"/>
  <c r="U20" i="1"/>
  <c r="U21" i="1"/>
  <c r="U22" i="1"/>
  <c r="U23" i="1"/>
  <c r="U24" i="1"/>
  <c r="U19" i="1"/>
  <c r="S20" i="1"/>
  <c r="S21" i="1"/>
  <c r="S22" i="1"/>
  <c r="S23" i="1"/>
  <c r="S24" i="1"/>
  <c r="S19" i="1"/>
  <c r="AE10" i="1"/>
  <c r="AD10" i="1"/>
  <c r="AE10" i="2"/>
  <c r="AD10" i="2"/>
  <c r="Z24" i="5" l="1"/>
  <c r="W24" i="5"/>
  <c r="T24" i="5"/>
  <c r="Z23" i="5"/>
  <c r="W23" i="5"/>
  <c r="T23" i="5"/>
  <c r="Z22" i="5"/>
  <c r="W22" i="5"/>
  <c r="T22" i="5"/>
  <c r="Z21" i="5"/>
  <c r="T21" i="5"/>
  <c r="Z20" i="5"/>
  <c r="W20" i="5"/>
  <c r="Z19" i="5"/>
  <c r="W19" i="5"/>
  <c r="AC24" i="5"/>
  <c r="AB24" i="5"/>
  <c r="AA24" i="5"/>
  <c r="Y24" i="5"/>
  <c r="X24" i="5"/>
  <c r="V24" i="5"/>
  <c r="U24" i="5"/>
  <c r="S24" i="5"/>
  <c r="AC23" i="5"/>
  <c r="AB23" i="5"/>
  <c r="AA23" i="5"/>
  <c r="Y23" i="5"/>
  <c r="X23" i="5"/>
  <c r="V23" i="5"/>
  <c r="U23" i="5"/>
  <c r="S23" i="5"/>
  <c r="AC22" i="5"/>
  <c r="AB22" i="5"/>
  <c r="AA22" i="5"/>
  <c r="Y22" i="5"/>
  <c r="X22" i="5"/>
  <c r="V22" i="5"/>
  <c r="U22" i="5"/>
  <c r="S22" i="5"/>
  <c r="AC21" i="5"/>
  <c r="AB21" i="5"/>
  <c r="AA21" i="5"/>
  <c r="Y21" i="5"/>
  <c r="X21" i="5"/>
  <c r="V21" i="5"/>
  <c r="U21" i="5"/>
  <c r="S21" i="5"/>
  <c r="AC20" i="5"/>
  <c r="AA20" i="5"/>
  <c r="Y20" i="5"/>
  <c r="X20" i="5"/>
  <c r="V20" i="5"/>
  <c r="AC19" i="5"/>
  <c r="AB19" i="5"/>
  <c r="AA19" i="5"/>
  <c r="Y19" i="5"/>
  <c r="X19" i="5"/>
  <c r="V19" i="5"/>
  <c r="Z24" i="4"/>
  <c r="W24" i="4"/>
  <c r="T24" i="4"/>
  <c r="Z23" i="4"/>
  <c r="W23" i="4"/>
  <c r="T23" i="4"/>
  <c r="Z22" i="4"/>
  <c r="T22" i="4"/>
  <c r="Z21" i="4"/>
  <c r="W21" i="4"/>
  <c r="T21" i="4"/>
  <c r="Z20" i="4"/>
  <c r="W20" i="4"/>
  <c r="T20" i="4"/>
  <c r="Z19" i="4"/>
  <c r="W19" i="4"/>
  <c r="T19" i="4"/>
  <c r="AC24" i="4"/>
  <c r="AB24" i="4"/>
  <c r="AA24" i="4"/>
  <c r="Y24" i="4"/>
  <c r="X24" i="4"/>
  <c r="V24" i="4"/>
  <c r="U24" i="4"/>
  <c r="S24" i="4"/>
  <c r="AC23" i="4"/>
  <c r="AB23" i="4"/>
  <c r="AA23" i="4"/>
  <c r="Y23" i="4"/>
  <c r="X23" i="4"/>
  <c r="V23" i="4"/>
  <c r="U23" i="4"/>
  <c r="S23" i="4"/>
  <c r="AC22" i="4"/>
  <c r="AA22" i="4"/>
  <c r="Y22" i="4"/>
  <c r="X22" i="4"/>
  <c r="V22" i="4"/>
  <c r="U22" i="4"/>
  <c r="S22" i="4"/>
  <c r="AC21" i="4"/>
  <c r="AB21" i="4"/>
  <c r="AA21" i="4"/>
  <c r="Y21" i="4"/>
  <c r="X21" i="4"/>
  <c r="V21" i="4"/>
  <c r="U21" i="4"/>
  <c r="S21" i="4"/>
  <c r="AC20" i="4"/>
  <c r="AB20" i="4"/>
  <c r="AA20" i="4"/>
  <c r="Y20" i="4"/>
  <c r="X20" i="4"/>
  <c r="V20" i="4"/>
  <c r="S20" i="4"/>
  <c r="AC19" i="4"/>
  <c r="AB19" i="4"/>
  <c r="AA19" i="4"/>
  <c r="Y19" i="4"/>
  <c r="X19" i="4"/>
  <c r="V19" i="4"/>
  <c r="U19" i="4"/>
  <c r="S19" i="4"/>
</calcChain>
</file>

<file path=xl/sharedStrings.xml><?xml version="1.0" encoding="utf-8"?>
<sst xmlns="http://schemas.openxmlformats.org/spreadsheetml/2006/main" count="563" uniqueCount="31">
  <si>
    <t>Media</t>
  </si>
  <si>
    <t>M63</t>
  </si>
  <si>
    <t>M63-KCl</t>
  </si>
  <si>
    <t>M63-Putrescine</t>
  </si>
  <si>
    <t>M63-KCl Media Control</t>
  </si>
  <si>
    <t>M63-Put Media Control</t>
  </si>
  <si>
    <t>Concentration</t>
  </si>
  <si>
    <t xml:space="preserve"> (H2O)</t>
  </si>
  <si>
    <t>20 mM</t>
  </si>
  <si>
    <t>2.5 mM</t>
  </si>
  <si>
    <t>H2O</t>
  </si>
  <si>
    <t>KCl - 20 mM</t>
  </si>
  <si>
    <t>Put - 2.5 mM</t>
  </si>
  <si>
    <t>Strain</t>
  </si>
  <si>
    <t>PAO1 Wt</t>
  </si>
  <si>
    <t>PAO1 speAC mutant</t>
  </si>
  <si>
    <t>PAO1 speAC spuD mutant</t>
  </si>
  <si>
    <t>PAO1 eps</t>
  </si>
  <si>
    <t>PAO1 wspF</t>
  </si>
  <si>
    <t>none</t>
  </si>
  <si>
    <t>Technical Rep 1</t>
  </si>
  <si>
    <t>Technical Rep 2</t>
  </si>
  <si>
    <t>Technical Rep 3</t>
  </si>
  <si>
    <t>Technical Rep 4</t>
  </si>
  <si>
    <t>Technical Rep 5</t>
  </si>
  <si>
    <t>Technical Rep 6</t>
  </si>
  <si>
    <t>Averages</t>
  </si>
  <si>
    <t>Values Adjusted for Blanks</t>
  </si>
  <si>
    <t>Temperature(¡C)</t>
  </si>
  <si>
    <t>mean</t>
  </si>
  <si>
    <t>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</si>
</sst>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BBB5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4" borderId="9" xfId="0" applyFill="1" applyBorder="1"/>
    <xf numFmtId="0" fontId="0" fillId="0" borderId="13" xfId="0" applyBorder="1"/>
    <xf numFmtId="0" fontId="1" fillId="0" borderId="14" xfId="0" applyFont="1" applyBorder="1"/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9" xfId="0" applyBorder="1"/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4D59-9834-4616-8E07-F1597F8D80EF}">
  <dimension ref="A1:W135"/>
  <sheetViews>
    <sheetView tabSelected="1" topLeftCell="E4" workbookViewId="0">
      <selection activeCell="U30" sqref="U30"/>
    </sheetView>
  </sheetViews>
  <sheetFormatPr defaultRowHeight="14.25" x14ac:dyDescent="0.45"/>
  <sheetData>
    <row r="1" spans="1:23" x14ac:dyDescent="0.45">
      <c r="A1" t="s">
        <v>27</v>
      </c>
      <c r="O1" t="s">
        <v>0</v>
      </c>
      <c r="P1" t="s">
        <v>1</v>
      </c>
      <c r="Q1" t="s">
        <v>3</v>
      </c>
      <c r="R1" t="s">
        <v>1</v>
      </c>
      <c r="S1" t="s">
        <v>3</v>
      </c>
      <c r="T1" t="s">
        <v>1</v>
      </c>
      <c r="U1" t="s">
        <v>3</v>
      </c>
      <c r="V1" t="s">
        <v>1</v>
      </c>
    </row>
    <row r="2" spans="1:23" x14ac:dyDescent="0.4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O2" t="s">
        <v>6</v>
      </c>
      <c r="P2" t="s">
        <v>7</v>
      </c>
      <c r="Q2" t="s">
        <v>9</v>
      </c>
      <c r="R2" t="s">
        <v>7</v>
      </c>
      <c r="S2" t="s">
        <v>9</v>
      </c>
      <c r="T2" t="s">
        <v>7</v>
      </c>
      <c r="U2" t="s">
        <v>9</v>
      </c>
      <c r="V2" t="s">
        <v>10</v>
      </c>
      <c r="W2" t="s">
        <v>10</v>
      </c>
    </row>
    <row r="3" spans="1:23" x14ac:dyDescent="0.45">
      <c r="A3" t="s">
        <v>6</v>
      </c>
      <c r="B3" t="s">
        <v>7</v>
      </c>
      <c r="C3" t="s">
        <v>8</v>
      </c>
      <c r="D3" t="s">
        <v>9</v>
      </c>
      <c r="E3" t="s">
        <v>7</v>
      </c>
      <c r="F3" t="s">
        <v>8</v>
      </c>
      <c r="G3" t="s">
        <v>9</v>
      </c>
      <c r="H3" t="s">
        <v>7</v>
      </c>
      <c r="I3" t="s">
        <v>8</v>
      </c>
      <c r="J3" t="s">
        <v>9</v>
      </c>
      <c r="K3" t="s">
        <v>10</v>
      </c>
      <c r="L3" t="s">
        <v>10</v>
      </c>
      <c r="O3" t="s">
        <v>13</v>
      </c>
      <c r="P3" t="s">
        <v>14</v>
      </c>
      <c r="R3" t="s">
        <v>15</v>
      </c>
      <c r="T3" t="s">
        <v>16</v>
      </c>
      <c r="V3" t="s">
        <v>17</v>
      </c>
      <c r="W3" t="s">
        <v>18</v>
      </c>
    </row>
    <row r="4" spans="1:23" x14ac:dyDescent="0.45">
      <c r="A4" t="s">
        <v>13</v>
      </c>
      <c r="B4" t="s">
        <v>14</v>
      </c>
      <c r="E4" t="s">
        <v>15</v>
      </c>
      <c r="H4" t="s">
        <v>16</v>
      </c>
      <c r="K4" t="s">
        <v>17</v>
      </c>
      <c r="L4" t="s">
        <v>18</v>
      </c>
      <c r="P4">
        <v>0.23251666666666665</v>
      </c>
      <c r="Q4">
        <v>0.23791666666666667</v>
      </c>
      <c r="R4">
        <v>0.22511666666666669</v>
      </c>
      <c r="S4">
        <v>0.27151666666666668</v>
      </c>
      <c r="T4">
        <v>0.2769166666666667</v>
      </c>
      <c r="U4">
        <v>0.34271666666666667</v>
      </c>
      <c r="V4">
        <v>5.3016666666666663E-2</v>
      </c>
      <c r="W4">
        <v>0.26521666666666666</v>
      </c>
    </row>
    <row r="5" spans="1:23" x14ac:dyDescent="0.45">
      <c r="A5" t="s">
        <v>20</v>
      </c>
      <c r="B5">
        <v>0.23251666666666665</v>
      </c>
      <c r="C5">
        <v>0.20426666666666668</v>
      </c>
      <c r="D5">
        <v>0.23791666666666667</v>
      </c>
      <c r="E5">
        <v>0.22511666666666669</v>
      </c>
      <c r="F5">
        <v>0.23316666666666666</v>
      </c>
      <c r="G5">
        <v>0.27151666666666668</v>
      </c>
      <c r="H5">
        <v>0.2769166666666667</v>
      </c>
      <c r="I5">
        <v>0.25506666666666666</v>
      </c>
      <c r="J5">
        <v>0.34271666666666667</v>
      </c>
      <c r="K5">
        <v>5.3016666666666663E-2</v>
      </c>
      <c r="L5">
        <v>0.26521666666666666</v>
      </c>
      <c r="P5">
        <v>0.20411666666666667</v>
      </c>
      <c r="Q5">
        <v>0.28411666666666668</v>
      </c>
      <c r="R5">
        <v>0.25031666666666669</v>
      </c>
      <c r="S5">
        <v>0.29781666666666667</v>
      </c>
      <c r="T5">
        <v>0.24551666666666666</v>
      </c>
      <c r="U5">
        <v>0.30811666666666665</v>
      </c>
      <c r="V5">
        <v>5.4016666666666664E-2</v>
      </c>
      <c r="W5">
        <v>0.17201666666666668</v>
      </c>
    </row>
    <row r="6" spans="1:23" x14ac:dyDescent="0.45">
      <c r="A6" t="s">
        <v>21</v>
      </c>
      <c r="B6">
        <v>0.20411666666666667</v>
      </c>
      <c r="C6">
        <v>0.20896666666666666</v>
      </c>
      <c r="D6">
        <v>0.28411666666666668</v>
      </c>
      <c r="E6">
        <v>0.25031666666666669</v>
      </c>
      <c r="F6">
        <v>0.23386666666666669</v>
      </c>
      <c r="G6">
        <v>0.29781666666666667</v>
      </c>
      <c r="H6">
        <v>0.24551666666666666</v>
      </c>
      <c r="I6">
        <v>0.27066666666666672</v>
      </c>
      <c r="J6">
        <v>0.30811666666666665</v>
      </c>
      <c r="K6">
        <v>5.4016666666666664E-2</v>
      </c>
      <c r="L6">
        <v>0.17201666666666668</v>
      </c>
      <c r="P6">
        <v>0.20901666666666668</v>
      </c>
      <c r="Q6">
        <v>0.34781666666666666</v>
      </c>
      <c r="R6">
        <v>0.24391666666666667</v>
      </c>
      <c r="S6">
        <v>0.28361666666666668</v>
      </c>
      <c r="T6">
        <v>0.2638166666666667</v>
      </c>
      <c r="U6">
        <v>0.26311666666666667</v>
      </c>
      <c r="V6">
        <v>5.1816666666666671E-2</v>
      </c>
      <c r="W6">
        <v>0.24531666666666668</v>
      </c>
    </row>
    <row r="7" spans="1:23" x14ac:dyDescent="0.45">
      <c r="A7" t="s">
        <v>22</v>
      </c>
      <c r="B7">
        <v>0.20901666666666668</v>
      </c>
      <c r="C7">
        <v>0.24686666666666665</v>
      </c>
      <c r="D7">
        <v>0.34781666666666666</v>
      </c>
      <c r="E7">
        <v>0.24391666666666667</v>
      </c>
      <c r="F7">
        <v>0.23356666666666667</v>
      </c>
      <c r="G7">
        <v>0.28361666666666668</v>
      </c>
      <c r="H7">
        <v>0.2638166666666667</v>
      </c>
      <c r="I7">
        <v>0.26816666666666666</v>
      </c>
      <c r="J7">
        <v>0.26311666666666667</v>
      </c>
      <c r="K7">
        <v>5.1816666666666671E-2</v>
      </c>
      <c r="L7">
        <v>0.24531666666666668</v>
      </c>
      <c r="P7">
        <v>0.18691666666666668</v>
      </c>
      <c r="Q7">
        <v>0.33981666666666666</v>
      </c>
      <c r="R7">
        <v>0.22461666666666669</v>
      </c>
      <c r="S7">
        <v>0.27871666666666667</v>
      </c>
      <c r="T7">
        <v>0.28971666666666668</v>
      </c>
      <c r="U7">
        <v>0.21511666666666668</v>
      </c>
      <c r="V7">
        <v>5.3816666666666672E-2</v>
      </c>
      <c r="W7">
        <v>0.17611666666666667</v>
      </c>
    </row>
    <row r="8" spans="1:23" x14ac:dyDescent="0.45">
      <c r="A8" t="s">
        <v>23</v>
      </c>
      <c r="B8">
        <v>0.18691666666666668</v>
      </c>
      <c r="C8">
        <v>0.26536666666666664</v>
      </c>
      <c r="D8">
        <v>0.33981666666666666</v>
      </c>
      <c r="E8">
        <v>0.22461666666666669</v>
      </c>
      <c r="F8">
        <v>0.25826666666666664</v>
      </c>
      <c r="G8">
        <v>0.27871666666666667</v>
      </c>
      <c r="H8">
        <v>0.28971666666666668</v>
      </c>
      <c r="I8">
        <v>0.26306666666666667</v>
      </c>
      <c r="J8">
        <v>0.21511666666666668</v>
      </c>
      <c r="K8">
        <v>5.3816666666666672E-2</v>
      </c>
      <c r="L8">
        <v>0.17611666666666667</v>
      </c>
      <c r="P8">
        <v>0.18701666666666666</v>
      </c>
      <c r="Q8">
        <v>0.25871666666666665</v>
      </c>
      <c r="R8">
        <v>0.20411666666666667</v>
      </c>
      <c r="S8">
        <v>0.30951666666666666</v>
      </c>
      <c r="T8">
        <v>0.25891666666666668</v>
      </c>
      <c r="U8">
        <v>0.28221666666666667</v>
      </c>
      <c r="V8">
        <v>1.7616666666666669E-2</v>
      </c>
      <c r="W8">
        <v>0.23571666666666669</v>
      </c>
    </row>
    <row r="9" spans="1:23" x14ac:dyDescent="0.45">
      <c r="A9" t="s">
        <v>24</v>
      </c>
      <c r="B9">
        <v>0.18701666666666666</v>
      </c>
      <c r="C9">
        <v>0.25616666666666665</v>
      </c>
      <c r="D9">
        <v>0.25871666666666665</v>
      </c>
      <c r="E9">
        <v>0.20411666666666667</v>
      </c>
      <c r="F9">
        <v>0.26136666666666664</v>
      </c>
      <c r="G9">
        <v>0.30951666666666666</v>
      </c>
      <c r="H9">
        <v>0.25891666666666668</v>
      </c>
      <c r="I9">
        <v>0.26916666666666667</v>
      </c>
      <c r="J9">
        <v>0.28221666666666667</v>
      </c>
      <c r="K9">
        <v>1.7616666666666669E-2</v>
      </c>
      <c r="L9">
        <v>0.23571666666666669</v>
      </c>
      <c r="P9">
        <v>0.19871666666666668</v>
      </c>
      <c r="Q9">
        <v>0.2381166666666667</v>
      </c>
      <c r="R9">
        <v>0.23101666666666665</v>
      </c>
      <c r="S9">
        <v>0.27781666666666666</v>
      </c>
      <c r="T9">
        <v>0.27071666666666666</v>
      </c>
      <c r="U9">
        <v>0.3500166666666667</v>
      </c>
      <c r="V9">
        <v>7.9316666666666674E-2</v>
      </c>
      <c r="W9">
        <v>0.24371666666666669</v>
      </c>
    </row>
    <row r="10" spans="1:23" x14ac:dyDescent="0.45">
      <c r="A10" t="s">
        <v>25</v>
      </c>
      <c r="B10">
        <v>0.19871666666666668</v>
      </c>
      <c r="C10">
        <v>0.27096666666666669</v>
      </c>
      <c r="D10">
        <v>0.2381166666666667</v>
      </c>
      <c r="E10">
        <v>0.23101666666666665</v>
      </c>
      <c r="F10">
        <v>0.25956666666666672</v>
      </c>
      <c r="G10">
        <v>0.27781666666666666</v>
      </c>
      <c r="H10">
        <v>0.27071666666666666</v>
      </c>
      <c r="I10">
        <v>0.25266666666666671</v>
      </c>
      <c r="J10">
        <v>0.3500166666666667</v>
      </c>
      <c r="K10">
        <v>7.9316666666666674E-2</v>
      </c>
      <c r="L10">
        <v>0.24371666666666669</v>
      </c>
      <c r="P10">
        <v>0.1661</v>
      </c>
      <c r="Q10">
        <v>0.26350000000000001</v>
      </c>
      <c r="R10">
        <v>0.17549999999999999</v>
      </c>
      <c r="S10">
        <v>0.23039999999999997</v>
      </c>
      <c r="T10">
        <v>0.15129999999999999</v>
      </c>
      <c r="U10">
        <v>0.20399999999999999</v>
      </c>
      <c r="V10">
        <v>9.7999999999999962E-3</v>
      </c>
      <c r="W10">
        <v>0.1149</v>
      </c>
    </row>
    <row r="11" spans="1:23" x14ac:dyDescent="0.45">
      <c r="P11">
        <v>0.19629999999999997</v>
      </c>
      <c r="Q11">
        <v>0.24549999999999997</v>
      </c>
      <c r="R11">
        <v>0.1197</v>
      </c>
      <c r="S11">
        <v>0.20609999999999998</v>
      </c>
      <c r="T11">
        <v>0.1472</v>
      </c>
      <c r="U11">
        <v>0.1497</v>
      </c>
      <c r="V11">
        <v>1.0599999999999998E-2</v>
      </c>
      <c r="W11">
        <v>0.13829999999999998</v>
      </c>
    </row>
    <row r="12" spans="1:23" x14ac:dyDescent="0.45">
      <c r="P12">
        <v>0.14689999999999998</v>
      </c>
      <c r="Q12">
        <v>0.25900000000000001</v>
      </c>
      <c r="R12">
        <v>0.1396</v>
      </c>
      <c r="S12">
        <v>0.21049999999999999</v>
      </c>
      <c r="T12">
        <v>0.20939999999999998</v>
      </c>
      <c r="U12">
        <v>9.0299999999999991E-2</v>
      </c>
      <c r="V12">
        <v>5.0999999999999934E-3</v>
      </c>
      <c r="W12">
        <v>0.13009999999999999</v>
      </c>
    </row>
    <row r="13" spans="1:23" x14ac:dyDescent="0.45">
      <c r="A13" t="s">
        <v>27</v>
      </c>
      <c r="P13">
        <v>0.17509999999999998</v>
      </c>
      <c r="Q13">
        <v>0.2029</v>
      </c>
      <c r="R13">
        <v>0.15719999999999998</v>
      </c>
      <c r="S13">
        <v>0.15529999999999999</v>
      </c>
      <c r="T13">
        <v>9.4799999999999995E-2</v>
      </c>
      <c r="U13">
        <v>0.15079999999999999</v>
      </c>
      <c r="V13">
        <v>5.8999999999999955E-3</v>
      </c>
      <c r="W13">
        <v>5.6000000000000001E-2</v>
      </c>
    </row>
    <row r="14" spans="1:23" x14ac:dyDescent="0.45">
      <c r="A14" t="s">
        <v>0</v>
      </c>
      <c r="B14" t="s">
        <v>1</v>
      </c>
      <c r="C14" t="s">
        <v>2</v>
      </c>
      <c r="D14" t="s">
        <v>3</v>
      </c>
      <c r="E14" t="s">
        <v>1</v>
      </c>
      <c r="F14" t="s">
        <v>2</v>
      </c>
      <c r="G14" t="s">
        <v>3</v>
      </c>
      <c r="H14" t="s">
        <v>1</v>
      </c>
      <c r="I14" t="s">
        <v>2</v>
      </c>
      <c r="J14" t="s">
        <v>3</v>
      </c>
      <c r="K14" t="s">
        <v>1</v>
      </c>
      <c r="P14">
        <v>0.18099999999999999</v>
      </c>
      <c r="Q14">
        <v>0.17349999999999999</v>
      </c>
      <c r="R14">
        <v>0.15619999999999998</v>
      </c>
      <c r="S14">
        <v>0.24589999999999998</v>
      </c>
      <c r="T14">
        <v>0.1759</v>
      </c>
      <c r="U14">
        <v>0.20879999999999999</v>
      </c>
      <c r="V14">
        <v>5.7999999999999927E-3</v>
      </c>
      <c r="W14">
        <v>7.5300000000000006E-2</v>
      </c>
    </row>
    <row r="15" spans="1:23" x14ac:dyDescent="0.45">
      <c r="A15" t="s">
        <v>6</v>
      </c>
      <c r="B15" t="s">
        <v>7</v>
      </c>
      <c r="C15" t="s">
        <v>8</v>
      </c>
      <c r="D15" t="s">
        <v>9</v>
      </c>
      <c r="E15" t="s">
        <v>7</v>
      </c>
      <c r="F15" t="s">
        <v>8</v>
      </c>
      <c r="G15" t="s">
        <v>9</v>
      </c>
      <c r="H15" t="s">
        <v>7</v>
      </c>
      <c r="I15" t="s">
        <v>8</v>
      </c>
      <c r="J15" t="s">
        <v>9</v>
      </c>
      <c r="K15" t="s">
        <v>10</v>
      </c>
      <c r="L15" t="s">
        <v>10</v>
      </c>
      <c r="P15">
        <v>0.15129999999999999</v>
      </c>
      <c r="Q15">
        <v>0.2261</v>
      </c>
      <c r="R15">
        <v>0.1948</v>
      </c>
      <c r="S15">
        <v>0.25680000000000003</v>
      </c>
      <c r="T15">
        <v>0.22939999999999997</v>
      </c>
      <c r="U15">
        <v>0.19779999999999998</v>
      </c>
      <c r="V15">
        <v>6.8999999999999964E-3</v>
      </c>
      <c r="W15">
        <v>0.13039999999999999</v>
      </c>
    </row>
    <row r="16" spans="1:23" x14ac:dyDescent="0.45">
      <c r="A16" t="s">
        <v>13</v>
      </c>
      <c r="B16" t="s">
        <v>14</v>
      </c>
      <c r="E16" t="s">
        <v>15</v>
      </c>
      <c r="H16" t="s">
        <v>16</v>
      </c>
      <c r="K16" t="s">
        <v>17</v>
      </c>
      <c r="L16" t="s">
        <v>18</v>
      </c>
      <c r="P16">
        <v>0.10976666666666665</v>
      </c>
      <c r="Q16">
        <v>0.13516666666666666</v>
      </c>
      <c r="R16">
        <v>9.0466666666666667E-2</v>
      </c>
      <c r="S16">
        <v>0.12226666666666666</v>
      </c>
      <c r="T16">
        <v>9.2266666666666663E-2</v>
      </c>
      <c r="U16">
        <v>0.13246666666666665</v>
      </c>
      <c r="V16">
        <v>4.6666666666666384E-4</v>
      </c>
      <c r="W16">
        <v>0.10866666666666666</v>
      </c>
    </row>
    <row r="17" spans="1:23" x14ac:dyDescent="0.45">
      <c r="A17" t="s">
        <v>20</v>
      </c>
      <c r="B17">
        <v>0.1661</v>
      </c>
      <c r="C17">
        <v>0.18084999999999998</v>
      </c>
      <c r="D17">
        <v>0.26350000000000001</v>
      </c>
      <c r="E17">
        <v>0.17549999999999999</v>
      </c>
      <c r="F17">
        <v>0.20745</v>
      </c>
      <c r="G17">
        <v>0.23039999999999997</v>
      </c>
      <c r="H17">
        <v>0.15129999999999999</v>
      </c>
      <c r="I17">
        <v>0.20995</v>
      </c>
      <c r="J17">
        <v>0.20399999999999999</v>
      </c>
      <c r="K17">
        <v>9.7999999999999962E-3</v>
      </c>
      <c r="L17">
        <v>0.1149</v>
      </c>
      <c r="P17">
        <v>0.11906666666666665</v>
      </c>
      <c r="Q17">
        <v>0.12176666666666666</v>
      </c>
      <c r="R17">
        <v>9.4766666666666666E-2</v>
      </c>
      <c r="S17">
        <v>0.12266666666666665</v>
      </c>
      <c r="T17">
        <v>8.5766666666666658E-2</v>
      </c>
      <c r="U17">
        <v>0.14176666666666665</v>
      </c>
      <c r="V17">
        <v>-1.3333333333333947E-4</v>
      </c>
      <c r="W17">
        <v>0.12546666666666664</v>
      </c>
    </row>
    <row r="18" spans="1:23" x14ac:dyDescent="0.45">
      <c r="A18" t="s">
        <v>21</v>
      </c>
      <c r="B18">
        <v>0.19629999999999997</v>
      </c>
      <c r="C18">
        <v>0.17094999999999999</v>
      </c>
      <c r="D18">
        <v>0.24549999999999997</v>
      </c>
      <c r="E18">
        <v>0.1197</v>
      </c>
      <c r="F18">
        <v>0.19764999999999999</v>
      </c>
      <c r="G18">
        <v>0.20609999999999998</v>
      </c>
      <c r="H18">
        <v>0.1472</v>
      </c>
      <c r="I18">
        <v>0.21345</v>
      </c>
      <c r="J18">
        <v>0.1497</v>
      </c>
      <c r="K18">
        <v>1.0599999999999998E-2</v>
      </c>
      <c r="L18">
        <v>0.13829999999999998</v>
      </c>
      <c r="P18">
        <v>9.6966666666666645E-2</v>
      </c>
      <c r="Q18">
        <v>0.13846666666666665</v>
      </c>
      <c r="R18">
        <v>0.10356666666666667</v>
      </c>
      <c r="S18">
        <v>0.11816666666666664</v>
      </c>
      <c r="T18">
        <v>0.10146666666666665</v>
      </c>
      <c r="U18">
        <v>8.2666666666666666E-2</v>
      </c>
      <c r="V18">
        <v>-3.3333333333333826E-4</v>
      </c>
      <c r="W18">
        <v>0.12366666666666665</v>
      </c>
    </row>
    <row r="19" spans="1:23" x14ac:dyDescent="0.45">
      <c r="A19" t="s">
        <v>22</v>
      </c>
      <c r="B19">
        <v>0.14689999999999998</v>
      </c>
      <c r="C19">
        <v>7.1050000000000002E-2</v>
      </c>
      <c r="D19">
        <v>0.25900000000000001</v>
      </c>
      <c r="E19">
        <v>0.1396</v>
      </c>
      <c r="F19">
        <v>0.13655</v>
      </c>
      <c r="G19">
        <v>0.21049999999999999</v>
      </c>
      <c r="H19">
        <v>0.20939999999999998</v>
      </c>
      <c r="I19">
        <v>0.11824999999999999</v>
      </c>
      <c r="J19">
        <v>9.0299999999999991E-2</v>
      </c>
      <c r="K19">
        <v>5.0999999999999934E-3</v>
      </c>
      <c r="L19">
        <v>0.13009999999999999</v>
      </c>
      <c r="P19">
        <v>0.10536666666666666</v>
      </c>
      <c r="Q19">
        <v>0.12746666666666664</v>
      </c>
      <c r="R19">
        <v>0.10226666666666664</v>
      </c>
      <c r="S19">
        <v>0.12946666666666665</v>
      </c>
      <c r="T19">
        <v>0.10246666666666665</v>
      </c>
      <c r="U19">
        <v>0.14516666666666667</v>
      </c>
      <c r="V19">
        <v>8.6666666666666142E-4</v>
      </c>
      <c r="W19">
        <v>0.11546666666666666</v>
      </c>
    </row>
    <row r="20" spans="1:23" x14ac:dyDescent="0.45">
      <c r="A20" t="s">
        <v>23</v>
      </c>
      <c r="B20">
        <v>0.17509999999999998</v>
      </c>
      <c r="C20">
        <v>0.20465</v>
      </c>
      <c r="D20">
        <v>0.2029</v>
      </c>
      <c r="E20">
        <v>0.15719999999999998</v>
      </c>
      <c r="F20">
        <v>0.17135</v>
      </c>
      <c r="G20">
        <v>0.15529999999999999</v>
      </c>
      <c r="H20">
        <v>9.4799999999999995E-2</v>
      </c>
      <c r="I20">
        <v>0.10235</v>
      </c>
      <c r="J20">
        <v>0.15079999999999999</v>
      </c>
      <c r="K20">
        <v>5.8999999999999955E-3</v>
      </c>
      <c r="L20">
        <v>5.6000000000000001E-2</v>
      </c>
      <c r="P20">
        <v>0.10046666666666665</v>
      </c>
      <c r="Q20">
        <v>0.14136666666666664</v>
      </c>
      <c r="R20">
        <v>8.4566666666666651E-2</v>
      </c>
      <c r="S20">
        <v>0.13936666666666667</v>
      </c>
      <c r="T20">
        <v>8.666666666666667E-2</v>
      </c>
      <c r="U20">
        <v>0.12696666666666664</v>
      </c>
      <c r="V20">
        <v>8.6666666666666142E-4</v>
      </c>
      <c r="W20">
        <v>0.11246666666666666</v>
      </c>
    </row>
    <row r="21" spans="1:23" x14ac:dyDescent="0.45">
      <c r="A21" t="s">
        <v>24</v>
      </c>
      <c r="B21">
        <v>0.18099999999999999</v>
      </c>
      <c r="C21">
        <v>0.16585</v>
      </c>
      <c r="D21">
        <v>0.17349999999999999</v>
      </c>
      <c r="E21">
        <v>0.15619999999999998</v>
      </c>
      <c r="F21">
        <v>0.18154999999999999</v>
      </c>
      <c r="G21">
        <v>0.24589999999999998</v>
      </c>
      <c r="H21">
        <v>0.1759</v>
      </c>
      <c r="I21">
        <v>0.12894999999999998</v>
      </c>
      <c r="J21">
        <v>0.20879999999999999</v>
      </c>
      <c r="K21">
        <v>5.7999999999999927E-3</v>
      </c>
      <c r="L21">
        <v>7.5300000000000006E-2</v>
      </c>
      <c r="P21">
        <v>0.11476666666666666</v>
      </c>
      <c r="Q21">
        <v>0.13656666666666664</v>
      </c>
      <c r="R21">
        <v>0.11296666666666666</v>
      </c>
      <c r="S21">
        <v>0.12726666666666667</v>
      </c>
      <c r="T21">
        <v>0.10216666666666666</v>
      </c>
      <c r="U21">
        <v>0.10486666666666666</v>
      </c>
      <c r="V21">
        <v>6.6666666666659324E-5</v>
      </c>
      <c r="W21">
        <v>0.10276666666666665</v>
      </c>
    </row>
    <row r="22" spans="1:23" x14ac:dyDescent="0.45">
      <c r="A22" t="s">
        <v>25</v>
      </c>
      <c r="B22">
        <v>0.15129999999999999</v>
      </c>
      <c r="C22">
        <v>0.18894999999999998</v>
      </c>
      <c r="D22">
        <v>0.2261</v>
      </c>
      <c r="E22">
        <v>0.1948</v>
      </c>
      <c r="F22">
        <v>0.15914999999999999</v>
      </c>
      <c r="G22">
        <v>0.25680000000000003</v>
      </c>
      <c r="H22">
        <v>0.22939999999999997</v>
      </c>
      <c r="I22">
        <v>0.11595</v>
      </c>
      <c r="J22">
        <v>0.19779999999999998</v>
      </c>
      <c r="K22">
        <v>6.8999999999999964E-3</v>
      </c>
      <c r="L22">
        <v>0.13039999999999999</v>
      </c>
      <c r="P22">
        <v>0.20091666666666669</v>
      </c>
      <c r="Q22">
        <v>0.21541666666666665</v>
      </c>
      <c r="R22">
        <v>0.19321666666666665</v>
      </c>
      <c r="S22">
        <v>0.22351666666666664</v>
      </c>
      <c r="T22">
        <v>0.19831666666666664</v>
      </c>
      <c r="U22">
        <v>0.20821666666666666</v>
      </c>
      <c r="V22">
        <v>1.0016666666666667E-2</v>
      </c>
      <c r="W22">
        <v>0.25671666666666665</v>
      </c>
    </row>
    <row r="23" spans="1:23" x14ac:dyDescent="0.45">
      <c r="P23">
        <v>0.20151666666666668</v>
      </c>
      <c r="Q23">
        <v>0.24231666666666668</v>
      </c>
      <c r="R23">
        <v>0.17531666666666668</v>
      </c>
      <c r="S23">
        <v>0.18131666666666668</v>
      </c>
      <c r="T23">
        <v>0.19031666666666669</v>
      </c>
      <c r="U23">
        <v>0.18901666666666667</v>
      </c>
      <c r="V23">
        <v>1.471666666666667E-2</v>
      </c>
      <c r="W23">
        <v>0.25011666666666665</v>
      </c>
    </row>
    <row r="24" spans="1:23" x14ac:dyDescent="0.45">
      <c r="P24">
        <v>0.18621666666666664</v>
      </c>
      <c r="Q24">
        <v>0.23421666666666663</v>
      </c>
      <c r="R24">
        <v>0.19731666666666664</v>
      </c>
      <c r="S24">
        <v>0.21721666666666667</v>
      </c>
      <c r="T24">
        <v>0.19431666666666669</v>
      </c>
      <c r="U24">
        <v>0.12281666666666667</v>
      </c>
      <c r="V24">
        <v>1.0416666666666664E-2</v>
      </c>
      <c r="W24">
        <v>0.22641666666666665</v>
      </c>
    </row>
    <row r="25" spans="1:23" x14ac:dyDescent="0.45">
      <c r="A25" t="s">
        <v>27</v>
      </c>
      <c r="P25">
        <v>0.17361666666666664</v>
      </c>
      <c r="Q25">
        <v>0.23331666666666667</v>
      </c>
      <c r="R25">
        <v>0.13331666666666669</v>
      </c>
      <c r="S25">
        <v>0.20501666666666668</v>
      </c>
      <c r="T25">
        <v>0.20011666666666666</v>
      </c>
      <c r="U25">
        <v>0.22361666666666663</v>
      </c>
      <c r="V25">
        <v>7.116666666666667E-3</v>
      </c>
      <c r="W25">
        <v>0.24071666666666663</v>
      </c>
    </row>
    <row r="26" spans="1:23" x14ac:dyDescent="0.45">
      <c r="A26" t="s">
        <v>0</v>
      </c>
      <c r="B26" t="s">
        <v>1</v>
      </c>
      <c r="C26" t="s">
        <v>2</v>
      </c>
      <c r="D26" t="s">
        <v>3</v>
      </c>
      <c r="E26" t="s">
        <v>1</v>
      </c>
      <c r="F26" t="s">
        <v>2</v>
      </c>
      <c r="G26" t="s">
        <v>3</v>
      </c>
      <c r="H26" t="s">
        <v>1</v>
      </c>
      <c r="I26" t="s">
        <v>2</v>
      </c>
      <c r="J26" t="s">
        <v>3</v>
      </c>
      <c r="K26" t="s">
        <v>1</v>
      </c>
      <c r="P26">
        <v>0.19581666666666669</v>
      </c>
      <c r="Q26">
        <v>0.23401666666666665</v>
      </c>
      <c r="R26">
        <v>0.18681666666666669</v>
      </c>
      <c r="S26">
        <v>0.27371666666666666</v>
      </c>
      <c r="T26">
        <v>0.18801666666666667</v>
      </c>
      <c r="U26">
        <v>0.21331666666666665</v>
      </c>
      <c r="V26">
        <v>1.0416666666666664E-2</v>
      </c>
      <c r="W26">
        <v>0.24291666666666667</v>
      </c>
    </row>
    <row r="27" spans="1:23" x14ac:dyDescent="0.45">
      <c r="A27" t="s">
        <v>6</v>
      </c>
      <c r="B27" t="s">
        <v>7</v>
      </c>
      <c r="C27" t="s">
        <v>8</v>
      </c>
      <c r="D27" t="s">
        <v>9</v>
      </c>
      <c r="E27" t="s">
        <v>7</v>
      </c>
      <c r="F27" t="s">
        <v>8</v>
      </c>
      <c r="G27" t="s">
        <v>9</v>
      </c>
      <c r="H27" t="s">
        <v>7</v>
      </c>
      <c r="I27" t="s">
        <v>8</v>
      </c>
      <c r="J27" t="s">
        <v>9</v>
      </c>
      <c r="K27" t="s">
        <v>10</v>
      </c>
      <c r="L27" t="s">
        <v>10</v>
      </c>
      <c r="P27">
        <v>0.16781666666666667</v>
      </c>
      <c r="Q27">
        <v>0.24691666666666667</v>
      </c>
      <c r="R27">
        <v>0.16031666666666666</v>
      </c>
      <c r="S27">
        <v>0.23091666666666666</v>
      </c>
      <c r="T27">
        <v>0.20421666666666666</v>
      </c>
      <c r="U27">
        <v>0.22271666666666667</v>
      </c>
      <c r="V27">
        <v>4.6166666666666648E-3</v>
      </c>
      <c r="W27">
        <v>0.22251666666666664</v>
      </c>
    </row>
    <row r="28" spans="1:23" x14ac:dyDescent="0.45">
      <c r="A28" t="s">
        <v>13</v>
      </c>
      <c r="B28" t="s">
        <v>14</v>
      </c>
      <c r="E28" t="s">
        <v>15</v>
      </c>
      <c r="H28" t="s">
        <v>16</v>
      </c>
      <c r="K28" t="s">
        <v>17</v>
      </c>
      <c r="L28" t="s">
        <v>18</v>
      </c>
    </row>
    <row r="29" spans="1:23" x14ac:dyDescent="0.45">
      <c r="A29" t="s">
        <v>20</v>
      </c>
      <c r="B29">
        <v>0.10976666666666665</v>
      </c>
      <c r="C29">
        <v>9.509999999999999E-2</v>
      </c>
      <c r="D29">
        <v>0.13516666666666666</v>
      </c>
      <c r="E29">
        <v>9.0466666666666667E-2</v>
      </c>
      <c r="F29">
        <v>9.2899999999999983E-2</v>
      </c>
      <c r="G29">
        <v>0.12226666666666666</v>
      </c>
      <c r="H29">
        <v>9.2266666666666663E-2</v>
      </c>
      <c r="I29">
        <v>9.6399999999999986E-2</v>
      </c>
      <c r="J29">
        <v>0.13246666666666665</v>
      </c>
      <c r="K29">
        <v>4.6666666666666384E-4</v>
      </c>
      <c r="L29">
        <v>0.10866666666666666</v>
      </c>
      <c r="O29" t="s">
        <v>29</v>
      </c>
      <c r="P29">
        <f>AVERAGE(P4:P27)</f>
        <v>0.16697083333333337</v>
      </c>
      <c r="Q29">
        <f t="shared" ref="Q29:W29" si="0">AVERAGE(Q4:Q27)</f>
        <v>0.22016666666666665</v>
      </c>
      <c r="R29">
        <f t="shared" si="0"/>
        <v>0.16487499999999997</v>
      </c>
      <c r="S29">
        <f t="shared" si="0"/>
        <v>0.21312083333333331</v>
      </c>
      <c r="T29">
        <f t="shared" si="0"/>
        <v>0.18165416666666667</v>
      </c>
      <c r="U29">
        <f>AVERAGE(U4:U27)</f>
        <v>0.19484583333333336</v>
      </c>
      <c r="V29">
        <f t="shared" si="0"/>
        <v>1.72E-2</v>
      </c>
      <c r="W29">
        <f t="shared" si="0"/>
        <v>0.1712916666666667</v>
      </c>
    </row>
    <row r="30" spans="1:23" x14ac:dyDescent="0.45">
      <c r="A30" t="s">
        <v>21</v>
      </c>
      <c r="B30">
        <v>0.11906666666666665</v>
      </c>
      <c r="C30">
        <v>9.7899999999999987E-2</v>
      </c>
      <c r="D30">
        <v>0.12176666666666666</v>
      </c>
      <c r="E30">
        <v>9.4766666666666666E-2</v>
      </c>
      <c r="F30">
        <v>9.2599999999999988E-2</v>
      </c>
      <c r="G30">
        <v>0.12266666666666665</v>
      </c>
      <c r="H30">
        <v>8.5766666666666658E-2</v>
      </c>
      <c r="I30">
        <v>5.3999999999999999E-2</v>
      </c>
      <c r="J30">
        <v>0.14176666666666665</v>
      </c>
      <c r="K30">
        <v>-1.3333333333333947E-4</v>
      </c>
      <c r="L30">
        <v>0.12546666666666664</v>
      </c>
      <c r="O30" t="s">
        <v>30</v>
      </c>
      <c r="Q30">
        <f>_xlfn.T.TEST(P4:P27,Q4:Q27,2,2)</f>
        <v>1.0051053358665137E-3</v>
      </c>
      <c r="S30">
        <f>_xlfn.T.TEST(R4:R27,S4:S27,2,2)</f>
        <v>5.5464728300124097E-3</v>
      </c>
      <c r="U30">
        <f>_xlfn.T.TEST(T4:T27,U4:U27,2,2)</f>
        <v>0.52430173094748156</v>
      </c>
    </row>
    <row r="31" spans="1:23" x14ac:dyDescent="0.45">
      <c r="A31" t="s">
        <v>22</v>
      </c>
      <c r="B31">
        <v>9.6966666666666645E-2</v>
      </c>
      <c r="C31">
        <v>0.11069999999999999</v>
      </c>
      <c r="D31">
        <v>0.13846666666666665</v>
      </c>
      <c r="E31">
        <v>0.10356666666666667</v>
      </c>
      <c r="F31">
        <v>9.1799999999999993E-2</v>
      </c>
      <c r="G31">
        <v>0.11816666666666664</v>
      </c>
      <c r="H31">
        <v>0.10146666666666665</v>
      </c>
      <c r="I31">
        <v>8.5699999999999998E-2</v>
      </c>
      <c r="J31">
        <v>8.2666666666666666E-2</v>
      </c>
      <c r="K31">
        <v>-3.3333333333333826E-4</v>
      </c>
      <c r="L31">
        <v>0.12366666666666665</v>
      </c>
      <c r="R31">
        <f>_xlfn.T.TEST($P4:$P27,R4:R27,2,2)</f>
        <v>0.87522530325245607</v>
      </c>
      <c r="T31">
        <f>_xlfn.T.TEST($P4:$P27,T4:T27,2,2)</f>
        <v>0.36282210235429946</v>
      </c>
      <c r="V31">
        <f>_xlfn.T.TEST($P4:$P27,V4:V27,2,2)</f>
        <v>1.6025159252903886E-20</v>
      </c>
      <c r="W31">
        <f>_xlfn.T.TEST($P4:$P27,W4:W27,2,2)</f>
        <v>0.78630271656872974</v>
      </c>
    </row>
    <row r="32" spans="1:23" x14ac:dyDescent="0.45">
      <c r="A32" t="s">
        <v>23</v>
      </c>
      <c r="B32">
        <v>0.10536666666666666</v>
      </c>
      <c r="C32">
        <v>0.1056</v>
      </c>
      <c r="D32">
        <v>0.12746666666666664</v>
      </c>
      <c r="E32">
        <v>0.10226666666666664</v>
      </c>
      <c r="F32">
        <v>0.1021</v>
      </c>
      <c r="G32">
        <v>0.12946666666666665</v>
      </c>
      <c r="H32">
        <v>0.10246666666666665</v>
      </c>
      <c r="I32">
        <v>9.1799999999999993E-2</v>
      </c>
      <c r="J32">
        <v>0.14516666666666667</v>
      </c>
      <c r="K32">
        <v>8.6666666666666142E-4</v>
      </c>
      <c r="L32">
        <v>0.11546666666666666</v>
      </c>
    </row>
    <row r="33" spans="1:23" x14ac:dyDescent="0.45">
      <c r="A33" t="s">
        <v>24</v>
      </c>
      <c r="B33">
        <v>0.10046666666666665</v>
      </c>
      <c r="C33">
        <v>0.10300000000000001</v>
      </c>
      <c r="D33">
        <v>0.14136666666666664</v>
      </c>
      <c r="E33">
        <v>8.4566666666666651E-2</v>
      </c>
      <c r="F33">
        <v>0.10639999999999999</v>
      </c>
      <c r="G33">
        <v>0.13936666666666667</v>
      </c>
      <c r="H33">
        <v>8.666666666666667E-2</v>
      </c>
      <c r="I33">
        <v>4.8900000000000006E-2</v>
      </c>
      <c r="J33">
        <v>0.12696666666666664</v>
      </c>
      <c r="K33">
        <v>8.6666666666666142E-4</v>
      </c>
      <c r="L33">
        <v>0.11246666666666666</v>
      </c>
    </row>
    <row r="34" spans="1:23" x14ac:dyDescent="0.45">
      <c r="A34" t="s">
        <v>25</v>
      </c>
      <c r="B34">
        <v>0.11476666666666666</v>
      </c>
      <c r="C34">
        <v>9.6500000000000002E-2</v>
      </c>
      <c r="D34">
        <v>0.13656666666666664</v>
      </c>
      <c r="E34">
        <v>0.11296666666666666</v>
      </c>
      <c r="F34">
        <v>0.1305</v>
      </c>
      <c r="G34">
        <v>0.12726666666666667</v>
      </c>
      <c r="H34">
        <v>0.10216666666666666</v>
      </c>
      <c r="I34">
        <v>7.9000000000000015E-2</v>
      </c>
      <c r="J34">
        <v>0.10486666666666666</v>
      </c>
      <c r="K34">
        <v>6.6666666666659324E-5</v>
      </c>
      <c r="L34">
        <v>0.10276666666666665</v>
      </c>
    </row>
    <row r="36" spans="1:23" x14ac:dyDescent="0.45">
      <c r="P36">
        <v>0.23251666666666665</v>
      </c>
      <c r="Q36">
        <v>0.23791666666666667</v>
      </c>
      <c r="R36">
        <v>0.22511666666666669</v>
      </c>
      <c r="S36">
        <v>0.27151666666666668</v>
      </c>
      <c r="T36">
        <v>0.2769166666666667</v>
      </c>
      <c r="U36">
        <v>0.34271666666666667</v>
      </c>
      <c r="V36">
        <v>5.3016666666666663E-2</v>
      </c>
      <c r="W36">
        <v>0.26521666666666666</v>
      </c>
    </row>
    <row r="37" spans="1:23" x14ac:dyDescent="0.45">
      <c r="A37" t="s">
        <v>27</v>
      </c>
      <c r="P37">
        <v>0.20411666666666667</v>
      </c>
      <c r="Q37">
        <v>0.28411666666666668</v>
      </c>
      <c r="R37">
        <v>0.25031666666666669</v>
      </c>
      <c r="S37">
        <v>0.29781666666666667</v>
      </c>
      <c r="T37">
        <v>0.24551666666666666</v>
      </c>
      <c r="U37">
        <v>0.30811666666666665</v>
      </c>
      <c r="V37">
        <v>5.4016666666666664E-2</v>
      </c>
      <c r="W37">
        <v>0.17201666666666668</v>
      </c>
    </row>
    <row r="38" spans="1:23" x14ac:dyDescent="0.45">
      <c r="A38" t="s">
        <v>0</v>
      </c>
      <c r="B38" t="s">
        <v>1</v>
      </c>
      <c r="C38" t="s">
        <v>2</v>
      </c>
      <c r="D38" t="s">
        <v>3</v>
      </c>
      <c r="E38" t="s">
        <v>1</v>
      </c>
      <c r="F38" t="s">
        <v>2</v>
      </c>
      <c r="G38" t="s">
        <v>3</v>
      </c>
      <c r="H38" t="s">
        <v>1</v>
      </c>
      <c r="I38" t="s">
        <v>2</v>
      </c>
      <c r="J38" t="s">
        <v>3</v>
      </c>
      <c r="K38" t="s">
        <v>1</v>
      </c>
      <c r="P38">
        <v>0.20901666666666668</v>
      </c>
      <c r="Q38">
        <v>0.34781666666666666</v>
      </c>
      <c r="R38">
        <v>0.24391666666666667</v>
      </c>
      <c r="S38">
        <v>0.28361666666666668</v>
      </c>
      <c r="T38">
        <v>0.2638166666666667</v>
      </c>
      <c r="U38">
        <v>0.26311666666666667</v>
      </c>
      <c r="V38">
        <v>5.1816666666666671E-2</v>
      </c>
      <c r="W38">
        <v>0.24531666666666668</v>
      </c>
    </row>
    <row r="39" spans="1:23" x14ac:dyDescent="0.45">
      <c r="A39" t="s">
        <v>6</v>
      </c>
      <c r="B39" t="s">
        <v>7</v>
      </c>
      <c r="C39" t="s">
        <v>8</v>
      </c>
      <c r="D39" t="s">
        <v>9</v>
      </c>
      <c r="E39" t="s">
        <v>7</v>
      </c>
      <c r="F39" t="s">
        <v>8</v>
      </c>
      <c r="G39" t="s">
        <v>9</v>
      </c>
      <c r="H39" t="s">
        <v>7</v>
      </c>
      <c r="I39" t="s">
        <v>8</v>
      </c>
      <c r="J39" t="s">
        <v>9</v>
      </c>
      <c r="K39" t="s">
        <v>10</v>
      </c>
      <c r="L39" t="s">
        <v>10</v>
      </c>
      <c r="P39">
        <v>0.18691666666666668</v>
      </c>
      <c r="Q39">
        <v>0.33981666666666666</v>
      </c>
      <c r="R39">
        <v>0.22461666666666669</v>
      </c>
      <c r="S39">
        <v>0.27871666666666667</v>
      </c>
      <c r="T39">
        <v>0.28971666666666668</v>
      </c>
      <c r="U39">
        <v>0.21511666666666668</v>
      </c>
      <c r="V39">
        <v>5.3816666666666672E-2</v>
      </c>
      <c r="W39">
        <v>0.17611666666666667</v>
      </c>
    </row>
    <row r="40" spans="1:23" x14ac:dyDescent="0.45">
      <c r="A40" t="s">
        <v>13</v>
      </c>
      <c r="B40" t="s">
        <v>14</v>
      </c>
      <c r="E40" t="s">
        <v>15</v>
      </c>
      <c r="H40" t="s">
        <v>16</v>
      </c>
      <c r="K40" t="s">
        <v>17</v>
      </c>
      <c r="L40" t="s">
        <v>18</v>
      </c>
      <c r="P40">
        <v>0.18701666666666666</v>
      </c>
      <c r="Q40">
        <v>0.25871666666666665</v>
      </c>
      <c r="R40">
        <v>0.20411666666666667</v>
      </c>
      <c r="S40">
        <v>0.30951666666666666</v>
      </c>
      <c r="T40">
        <v>0.25891666666666668</v>
      </c>
      <c r="U40">
        <v>0.28221666666666667</v>
      </c>
      <c r="V40">
        <v>1.7616666666666669E-2</v>
      </c>
      <c r="W40">
        <v>0.23571666666666669</v>
      </c>
    </row>
    <row r="41" spans="1:23" x14ac:dyDescent="0.45">
      <c r="A41" t="s">
        <v>20</v>
      </c>
      <c r="B41">
        <v>0.20091666666666669</v>
      </c>
      <c r="C41">
        <v>0.17793333333333333</v>
      </c>
      <c r="D41">
        <v>0.21541666666666665</v>
      </c>
      <c r="E41">
        <v>0.19321666666666665</v>
      </c>
      <c r="F41">
        <v>0.20923333333333333</v>
      </c>
      <c r="G41">
        <v>0.22351666666666664</v>
      </c>
      <c r="H41">
        <v>0.19831666666666664</v>
      </c>
      <c r="I41">
        <v>0.21113333333333331</v>
      </c>
      <c r="J41">
        <v>0.20821666666666666</v>
      </c>
      <c r="K41">
        <v>1.0016666666666667E-2</v>
      </c>
      <c r="L41">
        <v>0.25671666666666665</v>
      </c>
      <c r="P41">
        <v>0.19871666666666668</v>
      </c>
      <c r="Q41">
        <v>0.2381166666666667</v>
      </c>
      <c r="R41">
        <v>0.23101666666666665</v>
      </c>
      <c r="S41">
        <v>0.27781666666666666</v>
      </c>
      <c r="T41">
        <v>0.27071666666666666</v>
      </c>
      <c r="U41">
        <v>0.3500166666666667</v>
      </c>
      <c r="V41">
        <v>7.9316666666666674E-2</v>
      </c>
      <c r="W41">
        <v>0.24371666666666669</v>
      </c>
    </row>
    <row r="42" spans="1:23" x14ac:dyDescent="0.45">
      <c r="A42" t="s">
        <v>21</v>
      </c>
      <c r="B42">
        <v>0.20151666666666668</v>
      </c>
      <c r="C42">
        <v>0.18783333333333332</v>
      </c>
      <c r="D42">
        <v>0.24231666666666668</v>
      </c>
      <c r="E42">
        <v>0.17531666666666668</v>
      </c>
      <c r="F42">
        <v>0.19903333333333331</v>
      </c>
      <c r="G42">
        <v>0.18131666666666668</v>
      </c>
      <c r="H42">
        <v>0.19031666666666669</v>
      </c>
      <c r="I42">
        <v>0.19493333333333332</v>
      </c>
      <c r="J42">
        <v>0.18901666666666667</v>
      </c>
      <c r="K42">
        <v>1.471666666666667E-2</v>
      </c>
      <c r="L42">
        <v>0.25011666666666665</v>
      </c>
      <c r="P42">
        <v>0.1661</v>
      </c>
      <c r="Q42">
        <v>0.26350000000000001</v>
      </c>
      <c r="R42">
        <v>0.17549999999999999</v>
      </c>
      <c r="S42">
        <v>0.23039999999999997</v>
      </c>
      <c r="T42">
        <v>0.15129999999999999</v>
      </c>
      <c r="U42">
        <v>0.20399999999999999</v>
      </c>
      <c r="V42">
        <v>9.7999999999999962E-3</v>
      </c>
      <c r="W42">
        <v>0.1149</v>
      </c>
    </row>
    <row r="43" spans="1:23" x14ac:dyDescent="0.45">
      <c r="A43" t="s">
        <v>22</v>
      </c>
      <c r="B43">
        <v>0.18621666666666664</v>
      </c>
      <c r="C43">
        <v>0.18863333333333332</v>
      </c>
      <c r="D43">
        <v>0.23421666666666663</v>
      </c>
      <c r="E43">
        <v>0.19731666666666664</v>
      </c>
      <c r="F43">
        <v>0.19373333333333331</v>
      </c>
      <c r="G43">
        <v>0.21721666666666667</v>
      </c>
      <c r="H43">
        <v>0.19431666666666669</v>
      </c>
      <c r="I43">
        <v>0.17673333333333333</v>
      </c>
      <c r="J43">
        <v>0.12281666666666667</v>
      </c>
      <c r="K43">
        <v>1.0416666666666664E-2</v>
      </c>
      <c r="L43">
        <v>0.22641666666666665</v>
      </c>
      <c r="P43">
        <v>0.19629999999999997</v>
      </c>
      <c r="Q43">
        <v>0.24549999999999997</v>
      </c>
      <c r="R43">
        <v>0.1197</v>
      </c>
      <c r="S43">
        <v>0.20609999999999998</v>
      </c>
      <c r="T43">
        <v>0.1472</v>
      </c>
      <c r="U43">
        <v>0.1497</v>
      </c>
      <c r="V43">
        <v>1.0599999999999998E-2</v>
      </c>
      <c r="W43">
        <v>0.13829999999999998</v>
      </c>
    </row>
    <row r="44" spans="1:23" x14ac:dyDescent="0.45">
      <c r="A44" t="s">
        <v>23</v>
      </c>
      <c r="B44">
        <v>0.17361666666666664</v>
      </c>
      <c r="C44">
        <v>0.18153333333333332</v>
      </c>
      <c r="D44">
        <v>0.23331666666666667</v>
      </c>
      <c r="E44">
        <v>0.13331666666666669</v>
      </c>
      <c r="F44">
        <v>0.17843333333333333</v>
      </c>
      <c r="G44">
        <v>0.20501666666666668</v>
      </c>
      <c r="H44">
        <v>0.20011666666666666</v>
      </c>
      <c r="I44">
        <v>0.19473333333333331</v>
      </c>
      <c r="J44">
        <v>0.22361666666666663</v>
      </c>
      <c r="K44">
        <v>7.116666666666667E-3</v>
      </c>
      <c r="L44">
        <v>0.24071666666666663</v>
      </c>
      <c r="P44">
        <v>0.14689999999999998</v>
      </c>
      <c r="Q44">
        <v>0.25900000000000001</v>
      </c>
      <c r="R44">
        <v>0.1396</v>
      </c>
      <c r="S44">
        <v>0.21049999999999999</v>
      </c>
      <c r="T44">
        <v>0.20939999999999998</v>
      </c>
      <c r="U44">
        <v>9.0299999999999991E-2</v>
      </c>
      <c r="V44">
        <v>5.0999999999999934E-3</v>
      </c>
      <c r="W44">
        <v>0.13009999999999999</v>
      </c>
    </row>
    <row r="45" spans="1:23" x14ac:dyDescent="0.45">
      <c r="A45" t="s">
        <v>24</v>
      </c>
      <c r="B45">
        <v>0.19581666666666669</v>
      </c>
      <c r="C45">
        <v>0.19123333333333331</v>
      </c>
      <c r="D45">
        <v>0.23401666666666665</v>
      </c>
      <c r="E45">
        <v>0.18681666666666669</v>
      </c>
      <c r="F45">
        <v>0.19073333333333331</v>
      </c>
      <c r="G45">
        <v>0.27371666666666666</v>
      </c>
      <c r="H45">
        <v>0.18801666666666667</v>
      </c>
      <c r="I45">
        <v>0.18873333333333334</v>
      </c>
      <c r="J45">
        <v>0.21331666666666665</v>
      </c>
      <c r="K45">
        <v>1.0416666666666664E-2</v>
      </c>
      <c r="L45">
        <v>0.24291666666666667</v>
      </c>
      <c r="P45">
        <v>0.17509999999999998</v>
      </c>
      <c r="Q45">
        <v>0.2029</v>
      </c>
      <c r="R45">
        <v>0.15719999999999998</v>
      </c>
      <c r="S45">
        <v>0.15529999999999999</v>
      </c>
      <c r="T45">
        <v>9.4799999999999995E-2</v>
      </c>
      <c r="U45">
        <v>0.15079999999999999</v>
      </c>
      <c r="V45">
        <v>5.8999999999999955E-3</v>
      </c>
      <c r="W45">
        <v>5.6000000000000001E-2</v>
      </c>
    </row>
    <row r="46" spans="1:23" x14ac:dyDescent="0.45">
      <c r="A46" t="s">
        <v>25</v>
      </c>
      <c r="B46">
        <v>0.16781666666666667</v>
      </c>
      <c r="C46">
        <v>0.18633333333333332</v>
      </c>
      <c r="D46">
        <v>0.24691666666666667</v>
      </c>
      <c r="E46">
        <v>0.16031666666666666</v>
      </c>
      <c r="F46">
        <v>0.12363333333333332</v>
      </c>
      <c r="G46">
        <v>0.23091666666666666</v>
      </c>
      <c r="H46">
        <v>0.20421666666666666</v>
      </c>
      <c r="I46">
        <v>0.20203333333333331</v>
      </c>
      <c r="J46">
        <v>0.22271666666666667</v>
      </c>
      <c r="K46">
        <v>4.6166666666666648E-3</v>
      </c>
      <c r="L46">
        <v>0.22251666666666664</v>
      </c>
      <c r="P46">
        <v>0.18099999999999999</v>
      </c>
      <c r="Q46">
        <v>0.17349999999999999</v>
      </c>
      <c r="R46">
        <v>0.15619999999999998</v>
      </c>
      <c r="S46">
        <v>0.24589999999999998</v>
      </c>
      <c r="T46">
        <v>0.1759</v>
      </c>
      <c r="U46">
        <v>0.20879999999999999</v>
      </c>
      <c r="V46">
        <v>5.7999999999999927E-3</v>
      </c>
      <c r="W46">
        <v>7.5300000000000006E-2</v>
      </c>
    </row>
    <row r="47" spans="1:23" x14ac:dyDescent="0.45">
      <c r="P47">
        <v>0.15129999999999999</v>
      </c>
      <c r="Q47">
        <v>0.2261</v>
      </c>
      <c r="R47">
        <v>0.1948</v>
      </c>
      <c r="S47">
        <v>0.25680000000000003</v>
      </c>
      <c r="T47">
        <v>0.22939999999999997</v>
      </c>
      <c r="U47">
        <v>0.19779999999999998</v>
      </c>
      <c r="V47">
        <v>6.8999999999999964E-3</v>
      </c>
      <c r="W47">
        <v>0.13039999999999999</v>
      </c>
    </row>
    <row r="48" spans="1:23" x14ac:dyDescent="0.45">
      <c r="P48">
        <v>0.10976666666666665</v>
      </c>
      <c r="Q48">
        <v>0.13516666666666666</v>
      </c>
      <c r="R48">
        <v>9.0466666666666667E-2</v>
      </c>
      <c r="S48">
        <v>0.12226666666666666</v>
      </c>
      <c r="T48">
        <v>9.2266666666666663E-2</v>
      </c>
      <c r="U48">
        <v>0.13246666666666665</v>
      </c>
      <c r="V48">
        <v>4.6666666666666384E-4</v>
      </c>
      <c r="W48">
        <v>0.10866666666666666</v>
      </c>
    </row>
    <row r="49" spans="16:23" x14ac:dyDescent="0.45">
      <c r="P49">
        <v>0.11906666666666665</v>
      </c>
      <c r="Q49">
        <v>0.12176666666666666</v>
      </c>
      <c r="R49">
        <v>9.4766666666666666E-2</v>
      </c>
      <c r="S49">
        <v>0.12266666666666665</v>
      </c>
      <c r="T49">
        <v>8.5766666666666658E-2</v>
      </c>
      <c r="U49">
        <v>0.14176666666666665</v>
      </c>
      <c r="V49">
        <v>-1.3333333333333947E-4</v>
      </c>
      <c r="W49">
        <v>0.12546666666666664</v>
      </c>
    </row>
    <row r="50" spans="16:23" x14ac:dyDescent="0.45">
      <c r="P50">
        <v>9.6966666666666645E-2</v>
      </c>
      <c r="Q50">
        <v>0.13846666666666665</v>
      </c>
      <c r="R50">
        <v>0.10356666666666667</v>
      </c>
      <c r="S50">
        <v>0.11816666666666664</v>
      </c>
      <c r="T50">
        <v>0.10146666666666665</v>
      </c>
      <c r="U50">
        <v>8.2666666666666666E-2</v>
      </c>
      <c r="V50">
        <v>-3.3333333333333826E-4</v>
      </c>
      <c r="W50">
        <v>0.12366666666666665</v>
      </c>
    </row>
    <row r="51" spans="16:23" x14ac:dyDescent="0.45">
      <c r="P51">
        <v>0.10536666666666666</v>
      </c>
      <c r="Q51">
        <v>0.12746666666666664</v>
      </c>
      <c r="R51">
        <v>0.10226666666666664</v>
      </c>
      <c r="S51">
        <v>0.12946666666666665</v>
      </c>
      <c r="T51">
        <v>0.10246666666666665</v>
      </c>
      <c r="U51">
        <v>0.14516666666666667</v>
      </c>
      <c r="V51">
        <v>8.6666666666666142E-4</v>
      </c>
      <c r="W51">
        <v>0.11546666666666666</v>
      </c>
    </row>
    <row r="52" spans="16:23" x14ac:dyDescent="0.45">
      <c r="P52">
        <v>0.10046666666666665</v>
      </c>
      <c r="Q52">
        <v>0.14136666666666664</v>
      </c>
      <c r="R52">
        <v>8.4566666666666651E-2</v>
      </c>
      <c r="S52">
        <v>0.13936666666666667</v>
      </c>
      <c r="T52">
        <v>8.666666666666667E-2</v>
      </c>
      <c r="U52">
        <v>0.12696666666666664</v>
      </c>
      <c r="V52">
        <v>8.6666666666666142E-4</v>
      </c>
      <c r="W52">
        <v>0.11246666666666666</v>
      </c>
    </row>
    <row r="53" spans="16:23" x14ac:dyDescent="0.45">
      <c r="P53">
        <v>0.11476666666666666</v>
      </c>
      <c r="Q53">
        <v>0.13656666666666664</v>
      </c>
      <c r="R53">
        <v>0.11296666666666666</v>
      </c>
      <c r="S53">
        <v>0.12726666666666667</v>
      </c>
      <c r="T53">
        <v>0.10216666666666666</v>
      </c>
      <c r="U53">
        <v>0.10486666666666666</v>
      </c>
      <c r="V53">
        <v>6.6666666666659324E-5</v>
      </c>
      <c r="W53">
        <v>0.10276666666666665</v>
      </c>
    </row>
    <row r="54" spans="16:23" x14ac:dyDescent="0.45">
      <c r="P54">
        <v>0.20091666666666669</v>
      </c>
      <c r="Q54">
        <v>0.21541666666666665</v>
      </c>
      <c r="R54">
        <v>0.19321666666666665</v>
      </c>
      <c r="S54">
        <v>0.22351666666666664</v>
      </c>
      <c r="T54">
        <v>0.19831666666666664</v>
      </c>
      <c r="U54">
        <v>0.20821666666666666</v>
      </c>
      <c r="V54">
        <v>1.0016666666666667E-2</v>
      </c>
      <c r="W54">
        <v>0.25671666666666665</v>
      </c>
    </row>
    <row r="55" spans="16:23" x14ac:dyDescent="0.45">
      <c r="P55">
        <v>0.20151666666666668</v>
      </c>
      <c r="Q55">
        <v>0.24231666666666668</v>
      </c>
      <c r="R55">
        <v>0.17531666666666668</v>
      </c>
      <c r="S55">
        <v>0.18131666666666668</v>
      </c>
      <c r="T55">
        <v>0.19031666666666669</v>
      </c>
      <c r="U55">
        <v>0.18901666666666667</v>
      </c>
      <c r="V55">
        <v>1.471666666666667E-2</v>
      </c>
      <c r="W55">
        <v>0.25011666666666665</v>
      </c>
    </row>
    <row r="56" spans="16:23" x14ac:dyDescent="0.45">
      <c r="P56">
        <v>0.18621666666666664</v>
      </c>
      <c r="Q56">
        <v>0.23421666666666663</v>
      </c>
      <c r="R56">
        <v>0.19731666666666664</v>
      </c>
      <c r="S56">
        <v>0.21721666666666667</v>
      </c>
      <c r="T56">
        <v>0.19431666666666669</v>
      </c>
      <c r="U56">
        <v>0.12281666666666667</v>
      </c>
      <c r="V56">
        <v>1.0416666666666664E-2</v>
      </c>
      <c r="W56">
        <v>0.22641666666666665</v>
      </c>
    </row>
    <row r="57" spans="16:23" x14ac:dyDescent="0.45">
      <c r="P57">
        <v>0.17361666666666664</v>
      </c>
      <c r="Q57">
        <v>0.23331666666666667</v>
      </c>
      <c r="R57">
        <v>0.13331666666666669</v>
      </c>
      <c r="S57">
        <v>0.20501666666666668</v>
      </c>
      <c r="T57">
        <v>0.20011666666666666</v>
      </c>
      <c r="U57">
        <v>0.22361666666666663</v>
      </c>
      <c r="V57">
        <v>7.116666666666667E-3</v>
      </c>
      <c r="W57">
        <v>0.24071666666666663</v>
      </c>
    </row>
    <row r="58" spans="16:23" x14ac:dyDescent="0.45">
      <c r="P58">
        <v>0.19581666666666669</v>
      </c>
      <c r="Q58">
        <v>0.23401666666666665</v>
      </c>
      <c r="R58">
        <v>0.18681666666666669</v>
      </c>
      <c r="S58">
        <v>0.27371666666666666</v>
      </c>
      <c r="T58">
        <v>0.18801666666666667</v>
      </c>
      <c r="U58">
        <v>0.21331666666666665</v>
      </c>
      <c r="V58">
        <v>1.0416666666666664E-2</v>
      </c>
      <c r="W58">
        <v>0.24291666666666667</v>
      </c>
    </row>
    <row r="59" spans="16:23" x14ac:dyDescent="0.45">
      <c r="P59">
        <v>0.16781666666666667</v>
      </c>
      <c r="Q59">
        <v>0.24691666666666667</v>
      </c>
      <c r="R59">
        <v>0.16031666666666666</v>
      </c>
      <c r="S59">
        <v>0.23091666666666666</v>
      </c>
      <c r="T59">
        <v>0.20421666666666666</v>
      </c>
      <c r="U59">
        <v>0.22271666666666667</v>
      </c>
      <c r="V59">
        <v>4.6166666666666648E-3</v>
      </c>
      <c r="W59">
        <v>0.22251666666666664</v>
      </c>
    </row>
    <row r="64" spans="16:23" x14ac:dyDescent="0.45">
      <c r="P64">
        <v>0.23251666666666665</v>
      </c>
      <c r="Q64">
        <v>0.23791666666666667</v>
      </c>
    </row>
    <row r="65" spans="16:17" x14ac:dyDescent="0.45">
      <c r="P65">
        <v>0.20411666666666667</v>
      </c>
      <c r="Q65">
        <v>0.28411666666666668</v>
      </c>
    </row>
    <row r="66" spans="16:17" x14ac:dyDescent="0.45">
      <c r="P66">
        <v>0.20901666666666668</v>
      </c>
      <c r="Q66">
        <v>0.34781666666666666</v>
      </c>
    </row>
    <row r="67" spans="16:17" x14ac:dyDescent="0.45">
      <c r="P67">
        <v>0.18691666666666668</v>
      </c>
      <c r="Q67">
        <v>0.33981666666666666</v>
      </c>
    </row>
    <row r="68" spans="16:17" x14ac:dyDescent="0.45">
      <c r="P68">
        <v>0.18701666666666666</v>
      </c>
      <c r="Q68">
        <v>0.25871666666666665</v>
      </c>
    </row>
    <row r="69" spans="16:17" x14ac:dyDescent="0.45">
      <c r="P69">
        <v>0.19871666666666668</v>
      </c>
      <c r="Q69">
        <v>0.2381166666666667</v>
      </c>
    </row>
    <row r="70" spans="16:17" x14ac:dyDescent="0.45">
      <c r="P70">
        <v>0.1661</v>
      </c>
      <c r="Q70">
        <v>0.26350000000000001</v>
      </c>
    </row>
    <row r="71" spans="16:17" x14ac:dyDescent="0.45">
      <c r="P71">
        <v>0.19629999999999997</v>
      </c>
      <c r="Q71">
        <v>0.24549999999999997</v>
      </c>
    </row>
    <row r="72" spans="16:17" x14ac:dyDescent="0.45">
      <c r="P72">
        <v>0.14689999999999998</v>
      </c>
      <c r="Q72">
        <v>0.25900000000000001</v>
      </c>
    </row>
    <row r="73" spans="16:17" x14ac:dyDescent="0.45">
      <c r="P73">
        <v>0.17509999999999998</v>
      </c>
      <c r="Q73">
        <v>0.2029</v>
      </c>
    </row>
    <row r="74" spans="16:17" x14ac:dyDescent="0.45">
      <c r="P74">
        <v>0.18099999999999999</v>
      </c>
      <c r="Q74">
        <v>0.17349999999999999</v>
      </c>
    </row>
    <row r="75" spans="16:17" x14ac:dyDescent="0.45">
      <c r="P75">
        <v>0.15129999999999999</v>
      </c>
      <c r="Q75">
        <v>0.2261</v>
      </c>
    </row>
    <row r="76" spans="16:17" x14ac:dyDescent="0.45">
      <c r="P76">
        <v>0.10976666666666665</v>
      </c>
      <c r="Q76">
        <v>0.13516666666666666</v>
      </c>
    </row>
    <row r="77" spans="16:17" x14ac:dyDescent="0.45">
      <c r="P77">
        <v>0.11906666666666665</v>
      </c>
      <c r="Q77">
        <v>0.12176666666666666</v>
      </c>
    </row>
    <row r="78" spans="16:17" x14ac:dyDescent="0.45">
      <c r="P78">
        <v>9.6966666666666645E-2</v>
      </c>
      <c r="Q78">
        <v>0.13846666666666665</v>
      </c>
    </row>
    <row r="79" spans="16:17" x14ac:dyDescent="0.45">
      <c r="P79">
        <v>0.10536666666666666</v>
      </c>
      <c r="Q79">
        <v>0.12746666666666664</v>
      </c>
    </row>
    <row r="80" spans="16:17" x14ac:dyDescent="0.45">
      <c r="P80">
        <v>0.10046666666666665</v>
      </c>
      <c r="Q80">
        <v>0.14136666666666664</v>
      </c>
    </row>
    <row r="81" spans="16:17" x14ac:dyDescent="0.45">
      <c r="P81">
        <v>0.11476666666666666</v>
      </c>
      <c r="Q81">
        <v>0.13656666666666664</v>
      </c>
    </row>
    <row r="82" spans="16:17" x14ac:dyDescent="0.45">
      <c r="P82">
        <v>0.20091666666666669</v>
      </c>
      <c r="Q82">
        <v>0.21541666666666665</v>
      </c>
    </row>
    <row r="83" spans="16:17" x14ac:dyDescent="0.45">
      <c r="P83">
        <v>0.20151666666666668</v>
      </c>
      <c r="Q83">
        <v>0.24231666666666668</v>
      </c>
    </row>
    <row r="84" spans="16:17" x14ac:dyDescent="0.45">
      <c r="P84">
        <v>0.18621666666666664</v>
      </c>
      <c r="Q84">
        <v>0.23421666666666663</v>
      </c>
    </row>
    <row r="85" spans="16:17" x14ac:dyDescent="0.45">
      <c r="P85">
        <v>0.17361666666666664</v>
      </c>
      <c r="Q85">
        <v>0.23331666666666667</v>
      </c>
    </row>
    <row r="86" spans="16:17" x14ac:dyDescent="0.45">
      <c r="P86">
        <v>0.19581666666666669</v>
      </c>
      <c r="Q86">
        <v>0.23401666666666665</v>
      </c>
    </row>
    <row r="87" spans="16:17" x14ac:dyDescent="0.45">
      <c r="P87">
        <v>0.16781666666666667</v>
      </c>
      <c r="Q87">
        <v>0.24691666666666667</v>
      </c>
    </row>
    <row r="88" spans="16:17" x14ac:dyDescent="0.45">
      <c r="P88">
        <v>0.22511666666666669</v>
      </c>
      <c r="Q88">
        <v>0.27151666666666668</v>
      </c>
    </row>
    <row r="89" spans="16:17" x14ac:dyDescent="0.45">
      <c r="P89">
        <v>0.25031666666666669</v>
      </c>
      <c r="Q89">
        <v>0.29781666666666667</v>
      </c>
    </row>
    <row r="90" spans="16:17" x14ac:dyDescent="0.45">
      <c r="P90">
        <v>0.24391666666666667</v>
      </c>
      <c r="Q90">
        <v>0.28361666666666668</v>
      </c>
    </row>
    <row r="91" spans="16:17" x14ac:dyDescent="0.45">
      <c r="P91">
        <v>0.22461666666666669</v>
      </c>
      <c r="Q91">
        <v>0.27871666666666667</v>
      </c>
    </row>
    <row r="92" spans="16:17" x14ac:dyDescent="0.45">
      <c r="P92">
        <v>0.20411666666666667</v>
      </c>
      <c r="Q92">
        <v>0.30951666666666666</v>
      </c>
    </row>
    <row r="93" spans="16:17" x14ac:dyDescent="0.45">
      <c r="P93">
        <v>0.23101666666666665</v>
      </c>
      <c r="Q93">
        <v>0.27781666666666666</v>
      </c>
    </row>
    <row r="94" spans="16:17" x14ac:dyDescent="0.45">
      <c r="P94">
        <v>0.17549999999999999</v>
      </c>
      <c r="Q94">
        <v>0.23039999999999997</v>
      </c>
    </row>
    <row r="95" spans="16:17" x14ac:dyDescent="0.45">
      <c r="P95">
        <v>0.1197</v>
      </c>
      <c r="Q95">
        <v>0.20609999999999998</v>
      </c>
    </row>
    <row r="96" spans="16:17" x14ac:dyDescent="0.45">
      <c r="P96">
        <v>0.1396</v>
      </c>
      <c r="Q96">
        <v>0.21049999999999999</v>
      </c>
    </row>
    <row r="97" spans="16:17" x14ac:dyDescent="0.45">
      <c r="P97">
        <v>0.15719999999999998</v>
      </c>
      <c r="Q97">
        <v>0.15529999999999999</v>
      </c>
    </row>
    <row r="98" spans="16:17" x14ac:dyDescent="0.45">
      <c r="P98">
        <v>0.15619999999999998</v>
      </c>
      <c r="Q98">
        <v>0.24589999999999998</v>
      </c>
    </row>
    <row r="99" spans="16:17" x14ac:dyDescent="0.45">
      <c r="P99">
        <v>0.1948</v>
      </c>
      <c r="Q99">
        <v>0.25680000000000003</v>
      </c>
    </row>
    <row r="100" spans="16:17" x14ac:dyDescent="0.45">
      <c r="P100">
        <v>9.0466666666666667E-2</v>
      </c>
      <c r="Q100">
        <v>0.12226666666666666</v>
      </c>
    </row>
    <row r="101" spans="16:17" x14ac:dyDescent="0.45">
      <c r="P101">
        <v>9.4766666666666666E-2</v>
      </c>
      <c r="Q101">
        <v>0.12266666666666665</v>
      </c>
    </row>
    <row r="102" spans="16:17" x14ac:dyDescent="0.45">
      <c r="P102">
        <v>0.10356666666666667</v>
      </c>
      <c r="Q102">
        <v>0.11816666666666664</v>
      </c>
    </row>
    <row r="103" spans="16:17" x14ac:dyDescent="0.45">
      <c r="P103">
        <v>0.10226666666666664</v>
      </c>
      <c r="Q103">
        <v>0.12946666666666665</v>
      </c>
    </row>
    <row r="104" spans="16:17" x14ac:dyDescent="0.45">
      <c r="P104">
        <v>8.4566666666666651E-2</v>
      </c>
      <c r="Q104">
        <v>0.13936666666666667</v>
      </c>
    </row>
    <row r="105" spans="16:17" x14ac:dyDescent="0.45">
      <c r="P105">
        <v>0.11296666666666666</v>
      </c>
      <c r="Q105">
        <v>0.12726666666666667</v>
      </c>
    </row>
    <row r="106" spans="16:17" x14ac:dyDescent="0.45">
      <c r="P106">
        <v>0.19321666666666665</v>
      </c>
      <c r="Q106">
        <v>0.22351666666666664</v>
      </c>
    </row>
    <row r="107" spans="16:17" x14ac:dyDescent="0.45">
      <c r="P107">
        <v>0.17531666666666668</v>
      </c>
      <c r="Q107">
        <v>0.18131666666666668</v>
      </c>
    </row>
    <row r="108" spans="16:17" x14ac:dyDescent="0.45">
      <c r="P108">
        <v>0.19731666666666664</v>
      </c>
      <c r="Q108">
        <v>0.21721666666666667</v>
      </c>
    </row>
    <row r="109" spans="16:17" x14ac:dyDescent="0.45">
      <c r="P109">
        <v>0.13331666666666669</v>
      </c>
      <c r="Q109">
        <v>0.20501666666666668</v>
      </c>
    </row>
    <row r="110" spans="16:17" x14ac:dyDescent="0.45">
      <c r="P110">
        <v>0.18681666666666669</v>
      </c>
      <c r="Q110">
        <v>0.27371666666666666</v>
      </c>
    </row>
    <row r="111" spans="16:17" x14ac:dyDescent="0.45">
      <c r="P111">
        <v>0.16031666666666666</v>
      </c>
      <c r="Q111">
        <v>0.23091666666666666</v>
      </c>
    </row>
    <row r="112" spans="16:17" x14ac:dyDescent="0.45">
      <c r="P112">
        <v>0.2769166666666667</v>
      </c>
      <c r="Q112">
        <v>0.34271666666666667</v>
      </c>
    </row>
    <row r="113" spans="16:17" x14ac:dyDescent="0.45">
      <c r="P113">
        <v>0.24551666666666666</v>
      </c>
      <c r="Q113">
        <v>0.30811666666666665</v>
      </c>
    </row>
    <row r="114" spans="16:17" x14ac:dyDescent="0.45">
      <c r="P114">
        <v>0.2638166666666667</v>
      </c>
      <c r="Q114">
        <v>0.26311666666666667</v>
      </c>
    </row>
    <row r="115" spans="16:17" x14ac:dyDescent="0.45">
      <c r="P115">
        <v>0.28971666666666668</v>
      </c>
      <c r="Q115">
        <v>0.21511666666666668</v>
      </c>
    </row>
    <row r="116" spans="16:17" x14ac:dyDescent="0.45">
      <c r="P116">
        <v>0.25891666666666668</v>
      </c>
      <c r="Q116">
        <v>0.28221666666666667</v>
      </c>
    </row>
    <row r="117" spans="16:17" x14ac:dyDescent="0.45">
      <c r="P117">
        <v>0.27071666666666666</v>
      </c>
      <c r="Q117">
        <v>0.3500166666666667</v>
      </c>
    </row>
    <row r="118" spans="16:17" x14ac:dyDescent="0.45">
      <c r="P118">
        <v>0.15129999999999999</v>
      </c>
      <c r="Q118">
        <v>0.20399999999999999</v>
      </c>
    </row>
    <row r="119" spans="16:17" x14ac:dyDescent="0.45">
      <c r="P119">
        <v>0.1472</v>
      </c>
      <c r="Q119">
        <v>0.1497</v>
      </c>
    </row>
    <row r="120" spans="16:17" x14ac:dyDescent="0.45">
      <c r="P120">
        <v>0.20939999999999998</v>
      </c>
      <c r="Q120">
        <v>9.0299999999999991E-2</v>
      </c>
    </row>
    <row r="121" spans="16:17" x14ac:dyDescent="0.45">
      <c r="P121">
        <v>9.4799999999999995E-2</v>
      </c>
      <c r="Q121">
        <v>0.15079999999999999</v>
      </c>
    </row>
    <row r="122" spans="16:17" x14ac:dyDescent="0.45">
      <c r="P122">
        <v>0.1759</v>
      </c>
      <c r="Q122">
        <v>0.20879999999999999</v>
      </c>
    </row>
    <row r="123" spans="16:17" x14ac:dyDescent="0.45">
      <c r="P123">
        <v>0.22939999999999997</v>
      </c>
      <c r="Q123">
        <v>0.19779999999999998</v>
      </c>
    </row>
    <row r="124" spans="16:17" x14ac:dyDescent="0.45">
      <c r="P124">
        <v>9.2266666666666663E-2</v>
      </c>
      <c r="Q124">
        <v>0.13246666666666665</v>
      </c>
    </row>
    <row r="125" spans="16:17" x14ac:dyDescent="0.45">
      <c r="P125">
        <v>8.5766666666666658E-2</v>
      </c>
      <c r="Q125">
        <v>0.14176666666666665</v>
      </c>
    </row>
    <row r="126" spans="16:17" x14ac:dyDescent="0.45">
      <c r="P126">
        <v>0.10146666666666665</v>
      </c>
      <c r="Q126">
        <v>8.2666666666666666E-2</v>
      </c>
    </row>
    <row r="127" spans="16:17" x14ac:dyDescent="0.45">
      <c r="P127">
        <v>0.10246666666666665</v>
      </c>
      <c r="Q127">
        <v>0.14516666666666667</v>
      </c>
    </row>
    <row r="128" spans="16:17" x14ac:dyDescent="0.45">
      <c r="P128">
        <v>8.666666666666667E-2</v>
      </c>
      <c r="Q128">
        <v>0.12696666666666664</v>
      </c>
    </row>
    <row r="129" spans="16:17" x14ac:dyDescent="0.45">
      <c r="P129">
        <v>0.10216666666666666</v>
      </c>
      <c r="Q129">
        <v>0.10486666666666666</v>
      </c>
    </row>
    <row r="130" spans="16:17" x14ac:dyDescent="0.45">
      <c r="P130">
        <v>0.19831666666666664</v>
      </c>
      <c r="Q130">
        <v>0.20821666666666666</v>
      </c>
    </row>
    <row r="131" spans="16:17" x14ac:dyDescent="0.45">
      <c r="P131">
        <v>0.19031666666666669</v>
      </c>
      <c r="Q131">
        <v>0.18901666666666667</v>
      </c>
    </row>
    <row r="132" spans="16:17" x14ac:dyDescent="0.45">
      <c r="P132">
        <v>0.19431666666666669</v>
      </c>
      <c r="Q132">
        <v>0.12281666666666667</v>
      </c>
    </row>
    <row r="133" spans="16:17" x14ac:dyDescent="0.45">
      <c r="P133">
        <v>0.20011666666666666</v>
      </c>
      <c r="Q133">
        <v>0.22361666666666663</v>
      </c>
    </row>
    <row r="134" spans="16:17" x14ac:dyDescent="0.45">
      <c r="P134">
        <v>0.18801666666666667</v>
      </c>
      <c r="Q134">
        <v>0.21331666666666665</v>
      </c>
    </row>
    <row r="135" spans="16:17" x14ac:dyDescent="0.45">
      <c r="P135">
        <v>0.20421666666666666</v>
      </c>
      <c r="Q135">
        <v>0.22271666666666667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9B4B-DB42-4729-8042-CF4171815391}">
  <dimension ref="R1:AE24"/>
  <sheetViews>
    <sheetView topLeftCell="P4" workbookViewId="0">
      <selection activeCell="R1" sqref="R1:AG25"/>
    </sheetView>
  </sheetViews>
  <sheetFormatPr defaultRowHeight="14.25" x14ac:dyDescent="0.45"/>
  <cols>
    <col min="18" max="18" width="14.86328125" bestFit="1" customWidth="1"/>
    <col min="23" max="23" width="8.59765625" bestFit="1" customWidth="1"/>
    <col min="26" max="26" width="8.59765625" bestFit="1" customWidth="1"/>
    <col min="27" max="27" width="15.1328125" bestFit="1" customWidth="1"/>
  </cols>
  <sheetData>
    <row r="1" spans="18:31" x14ac:dyDescent="0.45">
      <c r="R1" s="1" t="s">
        <v>0</v>
      </c>
      <c r="S1" s="2" t="s">
        <v>1</v>
      </c>
      <c r="T1" s="3" t="s">
        <v>2</v>
      </c>
      <c r="U1" s="4" t="s">
        <v>3</v>
      </c>
      <c r="V1" s="2" t="s">
        <v>1</v>
      </c>
      <c r="W1" s="3" t="s">
        <v>2</v>
      </c>
      <c r="X1" s="4" t="s">
        <v>3</v>
      </c>
      <c r="Y1" s="2" t="s">
        <v>1</v>
      </c>
      <c r="Z1" s="3" t="s">
        <v>2</v>
      </c>
      <c r="AA1" s="4" t="s">
        <v>3</v>
      </c>
      <c r="AB1" s="27" t="s">
        <v>1</v>
      </c>
      <c r="AC1" s="28"/>
      <c r="AD1" s="6" t="s">
        <v>4</v>
      </c>
      <c r="AE1" s="7" t="s">
        <v>5</v>
      </c>
    </row>
    <row r="2" spans="18:31" x14ac:dyDescent="0.45">
      <c r="R2" s="8" t="s">
        <v>6</v>
      </c>
      <c r="S2" s="9" t="s">
        <v>7</v>
      </c>
      <c r="T2" s="9" t="s">
        <v>8</v>
      </c>
      <c r="U2" s="9" t="s">
        <v>9</v>
      </c>
      <c r="V2" s="9" t="s">
        <v>7</v>
      </c>
      <c r="W2" s="9" t="s">
        <v>8</v>
      </c>
      <c r="X2" s="9" t="s">
        <v>9</v>
      </c>
      <c r="Y2" s="9" t="s">
        <v>7</v>
      </c>
      <c r="Z2" s="9" t="s">
        <v>8</v>
      </c>
      <c r="AA2" s="9" t="s">
        <v>9</v>
      </c>
      <c r="AB2" s="11" t="s">
        <v>10</v>
      </c>
      <c r="AC2" s="12" t="s">
        <v>10</v>
      </c>
      <c r="AD2" s="13" t="s">
        <v>11</v>
      </c>
      <c r="AE2" s="10" t="s">
        <v>12</v>
      </c>
    </row>
    <row r="3" spans="18:31" x14ac:dyDescent="0.45">
      <c r="R3" s="14" t="s">
        <v>13</v>
      </c>
      <c r="S3" s="29" t="s">
        <v>14</v>
      </c>
      <c r="T3" s="25"/>
      <c r="U3" s="25"/>
      <c r="V3" s="29" t="s">
        <v>15</v>
      </c>
      <c r="W3" s="25"/>
      <c r="X3" s="26"/>
      <c r="Y3" s="25" t="s">
        <v>16</v>
      </c>
      <c r="Z3" s="25"/>
      <c r="AA3" s="26"/>
      <c r="AB3" s="15" t="s">
        <v>17</v>
      </c>
      <c r="AC3" s="16" t="s">
        <v>18</v>
      </c>
      <c r="AD3" s="17" t="s">
        <v>19</v>
      </c>
      <c r="AE3" s="18" t="s">
        <v>19</v>
      </c>
    </row>
    <row r="4" spans="18:31" x14ac:dyDescent="0.45">
      <c r="R4" s="19" t="s">
        <v>20</v>
      </c>
      <c r="U4" s="19"/>
      <c r="X4" s="19"/>
      <c r="AA4" s="19"/>
      <c r="AC4" s="19"/>
      <c r="AE4" s="20"/>
    </row>
    <row r="5" spans="18:31" x14ac:dyDescent="0.45">
      <c r="R5" s="19" t="s">
        <v>21</v>
      </c>
      <c r="U5" s="19"/>
      <c r="X5" s="19"/>
      <c r="AA5" s="19"/>
      <c r="AC5" s="19"/>
      <c r="AE5" s="21"/>
    </row>
    <row r="6" spans="18:31" x14ac:dyDescent="0.45">
      <c r="R6" s="19" t="s">
        <v>22</v>
      </c>
      <c r="U6" s="19"/>
      <c r="X6" s="19"/>
      <c r="AA6" s="19"/>
      <c r="AC6" s="19"/>
      <c r="AE6" s="21"/>
    </row>
    <row r="7" spans="18:31" x14ac:dyDescent="0.45">
      <c r="R7" s="19" t="s">
        <v>23</v>
      </c>
      <c r="U7" s="19"/>
      <c r="X7" s="19"/>
      <c r="AA7" s="19"/>
      <c r="AC7" s="19"/>
      <c r="AE7" s="21"/>
    </row>
    <row r="8" spans="18:31" x14ac:dyDescent="0.45">
      <c r="R8" s="19" t="s">
        <v>24</v>
      </c>
      <c r="U8" s="19"/>
      <c r="X8" s="19"/>
      <c r="AA8" s="19"/>
      <c r="AC8" s="19"/>
      <c r="AE8" s="21"/>
    </row>
    <row r="9" spans="18:31" x14ac:dyDescent="0.45">
      <c r="R9" s="22" t="s">
        <v>25</v>
      </c>
      <c r="S9" s="15"/>
      <c r="T9" s="15"/>
      <c r="U9" s="22"/>
      <c r="V9" s="15"/>
      <c r="W9" s="15"/>
      <c r="X9" s="22"/>
      <c r="Y9" s="15"/>
      <c r="Z9" s="15"/>
      <c r="AA9" s="22"/>
      <c r="AB9" s="15"/>
      <c r="AC9" s="22"/>
      <c r="AD9" s="15"/>
      <c r="AE9" s="23"/>
    </row>
    <row r="10" spans="18:31" x14ac:dyDescent="0.45">
      <c r="R10" s="19" t="s">
        <v>26</v>
      </c>
      <c r="AC10" s="19"/>
      <c r="AD10" s="19" t="e">
        <f>AVERAGE(AD4:AD9)</f>
        <v>#DIV/0!</v>
      </c>
      <c r="AE10" s="19" t="e">
        <f>AVERAGE(AE4:AE9)</f>
        <v>#DIV/0!</v>
      </c>
    </row>
    <row r="15" spans="18:31" x14ac:dyDescent="0.45">
      <c r="R15" s="30" t="s">
        <v>27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2"/>
    </row>
    <row r="16" spans="18:31" x14ac:dyDescent="0.45">
      <c r="R16" s="1" t="s">
        <v>0</v>
      </c>
      <c r="S16" s="2" t="s">
        <v>1</v>
      </c>
      <c r="T16" s="3" t="s">
        <v>2</v>
      </c>
      <c r="U16" s="5" t="s">
        <v>3</v>
      </c>
      <c r="V16" s="2" t="s">
        <v>1</v>
      </c>
      <c r="W16" s="3" t="s">
        <v>2</v>
      </c>
      <c r="X16" s="5" t="s">
        <v>3</v>
      </c>
      <c r="Y16" s="2" t="s">
        <v>1</v>
      </c>
      <c r="Z16" s="3" t="s">
        <v>2</v>
      </c>
      <c r="AA16" s="5" t="s">
        <v>3</v>
      </c>
      <c r="AB16" s="27" t="s">
        <v>1</v>
      </c>
      <c r="AC16" s="28"/>
    </row>
    <row r="17" spans="18:29" x14ac:dyDescent="0.45">
      <c r="R17" s="8" t="s">
        <v>6</v>
      </c>
      <c r="S17" s="9" t="s">
        <v>7</v>
      </c>
      <c r="T17" s="9" t="s">
        <v>8</v>
      </c>
      <c r="U17" s="10" t="s">
        <v>9</v>
      </c>
      <c r="V17" s="9" t="s">
        <v>7</v>
      </c>
      <c r="W17" s="9" t="s">
        <v>8</v>
      </c>
      <c r="X17" s="10" t="s">
        <v>9</v>
      </c>
      <c r="Y17" s="9" t="s">
        <v>7</v>
      </c>
      <c r="Z17" s="9" t="s">
        <v>8</v>
      </c>
      <c r="AA17" s="10" t="s">
        <v>9</v>
      </c>
      <c r="AB17" s="11" t="s">
        <v>10</v>
      </c>
      <c r="AC17" s="12" t="s">
        <v>10</v>
      </c>
    </row>
    <row r="18" spans="18:29" x14ac:dyDescent="0.45">
      <c r="R18" s="14" t="s">
        <v>13</v>
      </c>
      <c r="S18" s="29" t="s">
        <v>14</v>
      </c>
      <c r="T18" s="25"/>
      <c r="U18" s="25"/>
      <c r="V18" s="29" t="s">
        <v>15</v>
      </c>
      <c r="W18" s="25"/>
      <c r="X18" s="26"/>
      <c r="Y18" s="25" t="s">
        <v>16</v>
      </c>
      <c r="Z18" s="25"/>
      <c r="AA18" s="26"/>
      <c r="AB18" s="15" t="s">
        <v>17</v>
      </c>
      <c r="AC18" s="16" t="s">
        <v>18</v>
      </c>
    </row>
    <row r="19" spans="18:29" x14ac:dyDescent="0.45">
      <c r="R19" s="19" t="s">
        <v>20</v>
      </c>
      <c r="S19" t="e">
        <f>S4-$AE$10</f>
        <v>#DIV/0!</v>
      </c>
      <c r="T19" t="e">
        <f>T4-$AD$10</f>
        <v>#DIV/0!</v>
      </c>
      <c r="U19" s="19" t="e">
        <f>U4-$AE$10</f>
        <v>#DIV/0!</v>
      </c>
      <c r="V19" t="e">
        <f>V4-$AE$10</f>
        <v>#DIV/0!</v>
      </c>
      <c r="W19" t="e">
        <f>W4-$AD$10</f>
        <v>#DIV/0!</v>
      </c>
      <c r="X19" s="19" t="e">
        <f t="shared" ref="X19:AC19" si="0">X4-$AE$10</f>
        <v>#DIV/0!</v>
      </c>
      <c r="Y19" t="e">
        <f>Y4-$AE$10</f>
        <v>#DIV/0!</v>
      </c>
      <c r="Z19" t="e">
        <f>Z4-$AD$10</f>
        <v>#DIV/0!</v>
      </c>
      <c r="AA19" s="19" t="e">
        <f t="shared" si="0"/>
        <v>#DIV/0!</v>
      </c>
      <c r="AB19" t="e">
        <f t="shared" si="0"/>
        <v>#DIV/0!</v>
      </c>
      <c r="AC19" s="19" t="e">
        <f t="shared" si="0"/>
        <v>#DIV/0!</v>
      </c>
    </row>
    <row r="20" spans="18:29" x14ac:dyDescent="0.45">
      <c r="R20" s="19" t="s">
        <v>21</v>
      </c>
      <c r="S20" t="e">
        <f t="shared" ref="S20:AC24" si="1">S5-$AE$10</f>
        <v>#DIV/0!</v>
      </c>
      <c r="T20" t="e">
        <f t="shared" ref="T20:T23" si="2">T5-$AD$10</f>
        <v>#DIV/0!</v>
      </c>
      <c r="U20" s="19" t="e">
        <f t="shared" si="1"/>
        <v>#DIV/0!</v>
      </c>
      <c r="V20" t="e">
        <f t="shared" si="1"/>
        <v>#DIV/0!</v>
      </c>
      <c r="W20" t="e">
        <f t="shared" ref="W20:W23" si="3">W5-$AD$10</f>
        <v>#DIV/0!</v>
      </c>
      <c r="X20" s="19" t="e">
        <f t="shared" si="1"/>
        <v>#DIV/0!</v>
      </c>
      <c r="Y20" t="e">
        <f t="shared" si="1"/>
        <v>#DIV/0!</v>
      </c>
      <c r="Z20" t="e">
        <f t="shared" ref="Z20:Z24" si="4">Z5-$AD$10</f>
        <v>#DIV/0!</v>
      </c>
      <c r="AA20" s="19" t="e">
        <f t="shared" si="1"/>
        <v>#DIV/0!</v>
      </c>
      <c r="AB20" t="e">
        <f t="shared" si="1"/>
        <v>#DIV/0!</v>
      </c>
      <c r="AC20" s="19" t="e">
        <f t="shared" si="1"/>
        <v>#DIV/0!</v>
      </c>
    </row>
    <row r="21" spans="18:29" x14ac:dyDescent="0.45">
      <c r="R21" s="19" t="s">
        <v>22</v>
      </c>
      <c r="S21" t="e">
        <f t="shared" si="1"/>
        <v>#DIV/0!</v>
      </c>
      <c r="T21" t="e">
        <f t="shared" si="2"/>
        <v>#DIV/0!</v>
      </c>
      <c r="U21" s="19" t="e">
        <f t="shared" si="1"/>
        <v>#DIV/0!</v>
      </c>
      <c r="V21" t="e">
        <f t="shared" si="1"/>
        <v>#DIV/0!</v>
      </c>
      <c r="W21" t="e">
        <f t="shared" si="3"/>
        <v>#DIV/0!</v>
      </c>
      <c r="X21" s="19" t="e">
        <f t="shared" si="1"/>
        <v>#DIV/0!</v>
      </c>
      <c r="Y21" t="e">
        <f t="shared" si="1"/>
        <v>#DIV/0!</v>
      </c>
      <c r="Z21" t="e">
        <f t="shared" si="4"/>
        <v>#DIV/0!</v>
      </c>
      <c r="AA21" s="19" t="e">
        <f t="shared" si="1"/>
        <v>#DIV/0!</v>
      </c>
      <c r="AB21" t="e">
        <f t="shared" si="1"/>
        <v>#DIV/0!</v>
      </c>
      <c r="AC21" s="19" t="e">
        <f t="shared" si="1"/>
        <v>#DIV/0!</v>
      </c>
    </row>
    <row r="22" spans="18:29" x14ac:dyDescent="0.45">
      <c r="R22" s="19" t="s">
        <v>23</v>
      </c>
      <c r="S22" t="e">
        <f t="shared" si="1"/>
        <v>#DIV/0!</v>
      </c>
      <c r="T22" t="e">
        <f t="shared" si="2"/>
        <v>#DIV/0!</v>
      </c>
      <c r="U22" s="19" t="e">
        <f t="shared" si="1"/>
        <v>#DIV/0!</v>
      </c>
      <c r="V22" t="e">
        <f t="shared" si="1"/>
        <v>#DIV/0!</v>
      </c>
      <c r="W22" t="e">
        <f t="shared" si="3"/>
        <v>#DIV/0!</v>
      </c>
      <c r="X22" s="19" t="e">
        <f t="shared" si="1"/>
        <v>#DIV/0!</v>
      </c>
      <c r="Y22" t="e">
        <f t="shared" si="1"/>
        <v>#DIV/0!</v>
      </c>
      <c r="Z22" t="e">
        <f t="shared" si="4"/>
        <v>#DIV/0!</v>
      </c>
      <c r="AA22" s="19" t="e">
        <f t="shared" si="1"/>
        <v>#DIV/0!</v>
      </c>
      <c r="AB22" t="e">
        <f t="shared" si="1"/>
        <v>#DIV/0!</v>
      </c>
      <c r="AC22" s="19" t="e">
        <f t="shared" si="1"/>
        <v>#DIV/0!</v>
      </c>
    </row>
    <row r="23" spans="18:29" x14ac:dyDescent="0.45">
      <c r="R23" s="19" t="s">
        <v>24</v>
      </c>
      <c r="S23" t="e">
        <f>S8-$AE$10</f>
        <v>#DIV/0!</v>
      </c>
      <c r="T23" t="e">
        <f t="shared" si="2"/>
        <v>#DIV/0!</v>
      </c>
      <c r="U23" s="19" t="e">
        <f>U8-$AE$10</f>
        <v>#DIV/0!</v>
      </c>
      <c r="V23" t="e">
        <f t="shared" ref="V23:Y23" si="5">V8-$AE$10</f>
        <v>#DIV/0!</v>
      </c>
      <c r="W23" t="e">
        <f t="shared" si="3"/>
        <v>#DIV/0!</v>
      </c>
      <c r="X23" s="19" t="e">
        <f t="shared" si="5"/>
        <v>#DIV/0!</v>
      </c>
      <c r="Y23" t="e">
        <f t="shared" si="5"/>
        <v>#DIV/0!</v>
      </c>
      <c r="Z23" t="e">
        <f>Z8-$AD$10</f>
        <v>#DIV/0!</v>
      </c>
      <c r="AA23" s="19" t="e">
        <f>AA8-$AE$10</f>
        <v>#DIV/0!</v>
      </c>
      <c r="AB23" t="e">
        <f t="shared" ref="AB23:AC23" si="6">AB8-$AE$10</f>
        <v>#DIV/0!</v>
      </c>
      <c r="AC23" s="19" t="e">
        <f t="shared" si="6"/>
        <v>#DIV/0!</v>
      </c>
    </row>
    <row r="24" spans="18:29" x14ac:dyDescent="0.45">
      <c r="R24" s="22" t="s">
        <v>25</v>
      </c>
      <c r="S24" s="15" t="e">
        <f t="shared" si="1"/>
        <v>#DIV/0!</v>
      </c>
      <c r="T24" s="15" t="e">
        <f>T9-$AD$10</f>
        <v>#DIV/0!</v>
      </c>
      <c r="U24" s="22" t="e">
        <f t="shared" si="1"/>
        <v>#DIV/0!</v>
      </c>
      <c r="V24" s="15" t="e">
        <f t="shared" si="1"/>
        <v>#DIV/0!</v>
      </c>
      <c r="W24" s="15" t="e">
        <f>W9-$AD$10</f>
        <v>#DIV/0!</v>
      </c>
      <c r="X24" s="22" t="e">
        <f t="shared" si="1"/>
        <v>#DIV/0!</v>
      </c>
      <c r="Y24" s="15" t="e">
        <f t="shared" si="1"/>
        <v>#DIV/0!</v>
      </c>
      <c r="Z24" s="15" t="e">
        <f t="shared" si="4"/>
        <v>#DIV/0!</v>
      </c>
      <c r="AA24" s="22" t="e">
        <f t="shared" si="1"/>
        <v>#DIV/0!</v>
      </c>
      <c r="AB24" s="15" t="e">
        <f t="shared" si="1"/>
        <v>#DIV/0!</v>
      </c>
      <c r="AC24" s="22" t="e">
        <f t="shared" si="1"/>
        <v>#DIV/0!</v>
      </c>
    </row>
  </sheetData>
  <mergeCells count="9">
    <mergeCell ref="Y18:AA18"/>
    <mergeCell ref="AB1:AC1"/>
    <mergeCell ref="S3:U3"/>
    <mergeCell ref="R15:AC15"/>
    <mergeCell ref="AB16:AC16"/>
    <mergeCell ref="S18:U18"/>
    <mergeCell ref="V3:X3"/>
    <mergeCell ref="Y3:AA3"/>
    <mergeCell ref="V18:X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2FB3-F235-4B86-ACA0-280B7BFF487C}">
  <dimension ref="B1:AE24"/>
  <sheetViews>
    <sheetView topLeftCell="N1" workbookViewId="0">
      <selection activeCell="W33" sqref="W33"/>
    </sheetView>
  </sheetViews>
  <sheetFormatPr defaultRowHeight="14.25" x14ac:dyDescent="0.45"/>
  <cols>
    <col min="18" max="18" width="14.86328125" bestFit="1" customWidth="1"/>
  </cols>
  <sheetData>
    <row r="1" spans="2:31" x14ac:dyDescent="0.45">
      <c r="B1" t="s">
        <v>28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R1" s="1" t="s">
        <v>0</v>
      </c>
      <c r="S1" s="2" t="s">
        <v>1</v>
      </c>
      <c r="T1" s="3" t="s">
        <v>2</v>
      </c>
      <c r="U1" s="4" t="s">
        <v>3</v>
      </c>
      <c r="V1" s="2" t="s">
        <v>1</v>
      </c>
      <c r="W1" s="3" t="s">
        <v>2</v>
      </c>
      <c r="X1" s="4" t="s">
        <v>3</v>
      </c>
      <c r="Y1" s="2" t="s">
        <v>1</v>
      </c>
      <c r="Z1" s="3" t="s">
        <v>2</v>
      </c>
      <c r="AA1" s="4" t="s">
        <v>3</v>
      </c>
      <c r="AB1" s="27" t="s">
        <v>1</v>
      </c>
      <c r="AC1" s="28"/>
      <c r="AD1" s="6" t="s">
        <v>4</v>
      </c>
      <c r="AE1" s="7" t="s">
        <v>5</v>
      </c>
    </row>
    <row r="2" spans="2:31" x14ac:dyDescent="0.45">
      <c r="B2">
        <v>27</v>
      </c>
      <c r="C2">
        <v>0.27039999999999997</v>
      </c>
      <c r="D2">
        <v>0.2429</v>
      </c>
      <c r="E2">
        <v>0.27579999999999999</v>
      </c>
      <c r="F2">
        <v>0.26300000000000001</v>
      </c>
      <c r="G2">
        <v>0.27179999999999999</v>
      </c>
      <c r="H2">
        <v>0.30940000000000001</v>
      </c>
      <c r="I2">
        <v>0.31480000000000002</v>
      </c>
      <c r="J2">
        <v>0.29370000000000002</v>
      </c>
      <c r="K2">
        <v>0.38059999999999999</v>
      </c>
      <c r="L2">
        <v>9.0899999999999995E-2</v>
      </c>
      <c r="M2">
        <v>0.30309999999999998</v>
      </c>
      <c r="N2">
        <v>3.3599999999999998E-2</v>
      </c>
      <c r="R2" s="8" t="s">
        <v>6</v>
      </c>
      <c r="S2" s="9" t="s">
        <v>7</v>
      </c>
      <c r="T2" s="9" t="s">
        <v>8</v>
      </c>
      <c r="U2" s="9" t="s">
        <v>9</v>
      </c>
      <c r="V2" s="9" t="s">
        <v>7</v>
      </c>
      <c r="W2" s="9" t="s">
        <v>8</v>
      </c>
      <c r="X2" s="9" t="s">
        <v>9</v>
      </c>
      <c r="Y2" s="9" t="s">
        <v>7</v>
      </c>
      <c r="Z2" s="9" t="s">
        <v>8</v>
      </c>
      <c r="AA2" s="9" t="s">
        <v>9</v>
      </c>
      <c r="AB2" s="11" t="s">
        <v>10</v>
      </c>
      <c r="AC2" s="12" t="s">
        <v>10</v>
      </c>
      <c r="AD2" s="13" t="s">
        <v>11</v>
      </c>
      <c r="AE2" s="10" t="s">
        <v>12</v>
      </c>
    </row>
    <row r="3" spans="2:31" x14ac:dyDescent="0.45">
      <c r="C3">
        <v>0.24199999999999999</v>
      </c>
      <c r="D3">
        <v>0.24759999999999999</v>
      </c>
      <c r="E3">
        <v>0.32200000000000001</v>
      </c>
      <c r="F3">
        <v>0.28820000000000001</v>
      </c>
      <c r="G3">
        <v>0.27250000000000002</v>
      </c>
      <c r="H3">
        <v>0.3357</v>
      </c>
      <c r="I3">
        <v>0.28339999999999999</v>
      </c>
      <c r="J3">
        <v>0.30930000000000002</v>
      </c>
      <c r="K3">
        <v>0.34599999999999997</v>
      </c>
      <c r="L3">
        <v>9.1899999999999996E-2</v>
      </c>
      <c r="M3">
        <v>0.2099</v>
      </c>
      <c r="N3">
        <v>3.3000000000000002E-2</v>
      </c>
      <c r="R3" s="14" t="s">
        <v>13</v>
      </c>
      <c r="S3" s="29" t="s">
        <v>14</v>
      </c>
      <c r="T3" s="25"/>
      <c r="U3" s="25"/>
      <c r="V3" s="29" t="s">
        <v>15</v>
      </c>
      <c r="W3" s="25"/>
      <c r="X3" s="26"/>
      <c r="Y3" s="25" t="s">
        <v>16</v>
      </c>
      <c r="Z3" s="25"/>
      <c r="AA3" s="26"/>
      <c r="AB3" s="15" t="s">
        <v>17</v>
      </c>
      <c r="AC3" s="16" t="s">
        <v>18</v>
      </c>
      <c r="AD3" s="17" t="s">
        <v>19</v>
      </c>
      <c r="AE3" s="24" t="s">
        <v>19</v>
      </c>
    </row>
    <row r="4" spans="2:31" x14ac:dyDescent="0.45">
      <c r="C4">
        <v>0.24690000000000001</v>
      </c>
      <c r="D4">
        <v>0.28549999999999998</v>
      </c>
      <c r="E4">
        <v>0.38569999999999999</v>
      </c>
      <c r="F4">
        <v>0.28179999999999999</v>
      </c>
      <c r="G4">
        <v>0.2722</v>
      </c>
      <c r="H4">
        <v>0.32150000000000001</v>
      </c>
      <c r="I4">
        <v>0.30170000000000002</v>
      </c>
      <c r="J4">
        <v>0.30680000000000002</v>
      </c>
      <c r="K4">
        <v>0.30099999999999999</v>
      </c>
      <c r="L4">
        <v>8.9700000000000002E-2</v>
      </c>
      <c r="M4">
        <v>0.28320000000000001</v>
      </c>
      <c r="N4">
        <v>3.3799999999999997E-2</v>
      </c>
      <c r="R4" s="19" t="s">
        <v>20</v>
      </c>
      <c r="S4">
        <v>0.27039999999999997</v>
      </c>
      <c r="T4">
        <v>0.2429</v>
      </c>
      <c r="U4" s="19">
        <v>0.27579999999999999</v>
      </c>
      <c r="V4">
        <v>0.26300000000000001</v>
      </c>
      <c r="W4">
        <v>0.27179999999999999</v>
      </c>
      <c r="X4" s="19">
        <v>0.30940000000000001</v>
      </c>
      <c r="Y4">
        <v>0.31480000000000002</v>
      </c>
      <c r="Z4">
        <v>0.29370000000000002</v>
      </c>
      <c r="AA4" s="19">
        <v>0.38059999999999999</v>
      </c>
      <c r="AB4">
        <v>9.0899999999999995E-2</v>
      </c>
      <c r="AC4" s="19">
        <v>0.30309999999999998</v>
      </c>
      <c r="AD4">
        <v>3.9899999999999998E-2</v>
      </c>
      <c r="AE4" s="19">
        <v>3.7900000000000003E-2</v>
      </c>
    </row>
    <row r="5" spans="2:31" x14ac:dyDescent="0.45">
      <c r="C5">
        <v>0.2248</v>
      </c>
      <c r="D5">
        <v>0.30399999999999999</v>
      </c>
      <c r="E5">
        <v>0.37769999999999998</v>
      </c>
      <c r="F5">
        <v>0.26250000000000001</v>
      </c>
      <c r="G5">
        <v>0.2969</v>
      </c>
      <c r="H5">
        <v>0.31659999999999999</v>
      </c>
      <c r="I5">
        <v>0.3276</v>
      </c>
      <c r="J5">
        <v>0.30170000000000002</v>
      </c>
      <c r="K5">
        <v>0.253</v>
      </c>
      <c r="L5">
        <v>9.1700000000000004E-2</v>
      </c>
      <c r="M5">
        <v>0.214</v>
      </c>
      <c r="N5">
        <v>3.3399999999999999E-2</v>
      </c>
      <c r="R5" s="19" t="s">
        <v>21</v>
      </c>
      <c r="S5">
        <v>0.24199999999999999</v>
      </c>
      <c r="T5">
        <v>0.24759999999999999</v>
      </c>
      <c r="U5" s="19">
        <v>0.32200000000000001</v>
      </c>
      <c r="V5">
        <v>0.28820000000000001</v>
      </c>
      <c r="W5">
        <v>0.27250000000000002</v>
      </c>
      <c r="X5" s="19">
        <v>0.3357</v>
      </c>
      <c r="Y5">
        <v>0.28339999999999999</v>
      </c>
      <c r="Z5">
        <v>0.30930000000000002</v>
      </c>
      <c r="AA5" s="19">
        <v>0.34599999999999997</v>
      </c>
      <c r="AB5">
        <v>9.1899999999999996E-2</v>
      </c>
      <c r="AC5" s="19">
        <v>0.2099</v>
      </c>
      <c r="AD5">
        <v>3.8399999999999997E-2</v>
      </c>
      <c r="AE5" s="19">
        <v>3.7600000000000001E-2</v>
      </c>
    </row>
    <row r="6" spans="2:31" x14ac:dyDescent="0.45">
      <c r="C6">
        <v>0.22489999999999999</v>
      </c>
      <c r="D6">
        <v>0.29480000000000001</v>
      </c>
      <c r="E6">
        <v>0.29659999999999997</v>
      </c>
      <c r="F6">
        <v>0.24199999999999999</v>
      </c>
      <c r="G6">
        <v>0.3</v>
      </c>
      <c r="H6">
        <v>0.34739999999999999</v>
      </c>
      <c r="I6">
        <v>0.29680000000000001</v>
      </c>
      <c r="J6">
        <v>0.30780000000000002</v>
      </c>
      <c r="K6">
        <v>0.3201</v>
      </c>
      <c r="L6">
        <v>5.5500000000000001E-2</v>
      </c>
      <c r="M6">
        <v>0.27360000000000001</v>
      </c>
      <c r="N6">
        <v>3.4700000000000002E-2</v>
      </c>
      <c r="R6" s="19" t="s">
        <v>22</v>
      </c>
      <c r="S6">
        <v>0.24690000000000001</v>
      </c>
      <c r="T6">
        <v>0.28549999999999998</v>
      </c>
      <c r="U6" s="19">
        <v>0.38569999999999999</v>
      </c>
      <c r="V6">
        <v>0.28179999999999999</v>
      </c>
      <c r="W6">
        <v>0.2722</v>
      </c>
      <c r="X6" s="19">
        <v>0.32150000000000001</v>
      </c>
      <c r="Y6">
        <v>0.30170000000000002</v>
      </c>
      <c r="Z6">
        <v>0.30680000000000002</v>
      </c>
      <c r="AA6" s="19">
        <v>0.30099999999999999</v>
      </c>
      <c r="AB6">
        <v>8.9700000000000002E-2</v>
      </c>
      <c r="AC6" s="19">
        <v>0.28320000000000001</v>
      </c>
      <c r="AD6">
        <v>3.85E-2</v>
      </c>
      <c r="AE6" s="19">
        <v>3.6700000000000003E-2</v>
      </c>
    </row>
    <row r="7" spans="2:31" x14ac:dyDescent="0.45">
      <c r="C7">
        <v>0.2366</v>
      </c>
      <c r="D7">
        <v>0.30959999999999999</v>
      </c>
      <c r="E7">
        <v>0.27600000000000002</v>
      </c>
      <c r="F7">
        <v>0.26889999999999997</v>
      </c>
      <c r="G7">
        <v>0.29820000000000002</v>
      </c>
      <c r="H7">
        <v>0.31569999999999998</v>
      </c>
      <c r="I7">
        <v>0.30859999999999999</v>
      </c>
      <c r="J7">
        <v>0.2913</v>
      </c>
      <c r="K7">
        <v>0.38790000000000002</v>
      </c>
      <c r="L7">
        <v>0.1172</v>
      </c>
      <c r="M7">
        <v>0.28160000000000002</v>
      </c>
      <c r="N7">
        <v>3.3599999999999998E-2</v>
      </c>
      <c r="R7" s="19" t="s">
        <v>23</v>
      </c>
      <c r="S7">
        <v>0.2248</v>
      </c>
      <c r="T7">
        <v>0.30399999999999999</v>
      </c>
      <c r="U7" s="19">
        <v>0.37769999999999998</v>
      </c>
      <c r="V7">
        <v>0.26250000000000001</v>
      </c>
      <c r="W7">
        <v>0.2969</v>
      </c>
      <c r="X7" s="19">
        <v>0.31659999999999999</v>
      </c>
      <c r="Y7">
        <v>0.3276</v>
      </c>
      <c r="Z7">
        <v>0.30170000000000002</v>
      </c>
      <c r="AA7" s="19">
        <v>0.253</v>
      </c>
      <c r="AB7">
        <v>9.1700000000000004E-2</v>
      </c>
      <c r="AC7" s="19">
        <v>0.214</v>
      </c>
      <c r="AD7">
        <v>3.8199999999999998E-2</v>
      </c>
      <c r="AE7" s="19">
        <v>3.6799999999999999E-2</v>
      </c>
    </row>
    <row r="8" spans="2:31" x14ac:dyDescent="0.45">
      <c r="C8">
        <v>3.9899999999999998E-2</v>
      </c>
      <c r="D8">
        <v>3.8399999999999997E-2</v>
      </c>
      <c r="E8">
        <v>3.85E-2</v>
      </c>
      <c r="F8">
        <v>3.8199999999999998E-2</v>
      </c>
      <c r="G8">
        <v>3.8100000000000002E-2</v>
      </c>
      <c r="H8">
        <v>3.8699999999999998E-2</v>
      </c>
      <c r="I8">
        <v>3.2800000000000003E-2</v>
      </c>
      <c r="J8">
        <v>3.39E-2</v>
      </c>
      <c r="K8">
        <v>3.3099999999999997E-2</v>
      </c>
      <c r="L8">
        <v>3.9600000000000003E-2</v>
      </c>
      <c r="M8">
        <v>3.3500000000000002E-2</v>
      </c>
      <c r="N8">
        <v>3.4299999999999997E-2</v>
      </c>
      <c r="R8" s="19" t="s">
        <v>24</v>
      </c>
      <c r="S8">
        <v>0.22489999999999999</v>
      </c>
      <c r="T8">
        <v>0.29480000000000001</v>
      </c>
      <c r="U8" s="19">
        <v>0.29659999999999997</v>
      </c>
      <c r="V8">
        <v>0.24199999999999999</v>
      </c>
      <c r="W8">
        <v>0.3</v>
      </c>
      <c r="X8" s="19">
        <v>0.34739999999999999</v>
      </c>
      <c r="Y8">
        <v>0.29680000000000001</v>
      </c>
      <c r="Z8">
        <v>0.30780000000000002</v>
      </c>
      <c r="AA8" s="19">
        <v>0.3201</v>
      </c>
      <c r="AB8">
        <v>5.5500000000000001E-2</v>
      </c>
      <c r="AC8" s="19">
        <v>0.27360000000000001</v>
      </c>
      <c r="AD8">
        <v>3.8100000000000002E-2</v>
      </c>
      <c r="AE8" s="19">
        <v>3.8600000000000002E-2</v>
      </c>
    </row>
    <row r="9" spans="2:31" x14ac:dyDescent="0.45">
      <c r="C9">
        <v>3.7900000000000003E-2</v>
      </c>
      <c r="D9">
        <v>3.7600000000000001E-2</v>
      </c>
      <c r="E9">
        <v>3.6700000000000003E-2</v>
      </c>
      <c r="F9">
        <v>3.6799999999999999E-2</v>
      </c>
      <c r="G9">
        <v>3.8600000000000002E-2</v>
      </c>
      <c r="H9">
        <v>3.9699999999999999E-2</v>
      </c>
      <c r="I9">
        <v>3.5900000000000001E-2</v>
      </c>
      <c r="J9">
        <v>3.32E-2</v>
      </c>
      <c r="K9">
        <v>3.5400000000000001E-2</v>
      </c>
      <c r="L9">
        <v>3.32E-2</v>
      </c>
      <c r="M9">
        <v>3.3500000000000002E-2</v>
      </c>
      <c r="N9">
        <v>3.3000000000000002E-2</v>
      </c>
      <c r="R9" s="22" t="s">
        <v>25</v>
      </c>
      <c r="S9" s="15">
        <v>0.2366</v>
      </c>
      <c r="T9" s="15">
        <v>0.30959999999999999</v>
      </c>
      <c r="U9" s="22">
        <v>0.27600000000000002</v>
      </c>
      <c r="V9" s="15">
        <v>0.26889999999999997</v>
      </c>
      <c r="W9" s="15">
        <v>0.29820000000000002</v>
      </c>
      <c r="X9" s="22">
        <v>0.31569999999999998</v>
      </c>
      <c r="Y9" s="15">
        <v>0.30859999999999999</v>
      </c>
      <c r="Z9" s="15">
        <v>0.2913</v>
      </c>
      <c r="AA9" s="22">
        <v>0.38790000000000002</v>
      </c>
      <c r="AB9" s="15">
        <v>0.1172</v>
      </c>
      <c r="AC9" s="22">
        <v>0.28160000000000002</v>
      </c>
      <c r="AD9" s="15">
        <v>3.8699999999999998E-2</v>
      </c>
      <c r="AE9" s="22">
        <v>3.9699999999999999E-2</v>
      </c>
    </row>
    <row r="10" spans="2:31" x14ac:dyDescent="0.45">
      <c r="R10" s="19" t="s">
        <v>26</v>
      </c>
      <c r="AC10" s="19"/>
      <c r="AD10" s="19">
        <f>AVERAGE(AD4:AD9)</f>
        <v>3.8633333333333325E-2</v>
      </c>
      <c r="AE10" s="19">
        <f>AVERAGE(AE4:AE9)</f>
        <v>3.7883333333333331E-2</v>
      </c>
    </row>
    <row r="15" spans="2:31" x14ac:dyDescent="0.45">
      <c r="R15" s="30" t="s">
        <v>27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2"/>
    </row>
    <row r="16" spans="2:31" x14ac:dyDescent="0.45">
      <c r="R16" s="1" t="s">
        <v>0</v>
      </c>
      <c r="S16" s="2" t="s">
        <v>1</v>
      </c>
      <c r="T16" s="3" t="s">
        <v>2</v>
      </c>
      <c r="U16" s="5" t="s">
        <v>3</v>
      </c>
      <c r="V16" s="2" t="s">
        <v>1</v>
      </c>
      <c r="W16" s="3" t="s">
        <v>2</v>
      </c>
      <c r="X16" s="5" t="s">
        <v>3</v>
      </c>
      <c r="Y16" s="2" t="s">
        <v>1</v>
      </c>
      <c r="Z16" s="3" t="s">
        <v>2</v>
      </c>
      <c r="AA16" s="5" t="s">
        <v>3</v>
      </c>
      <c r="AB16" s="27" t="s">
        <v>1</v>
      </c>
      <c r="AC16" s="28"/>
    </row>
    <row r="17" spans="18:29" x14ac:dyDescent="0.45">
      <c r="R17" s="8" t="s">
        <v>6</v>
      </c>
      <c r="S17" s="9" t="s">
        <v>7</v>
      </c>
      <c r="T17" s="9" t="s">
        <v>8</v>
      </c>
      <c r="U17" s="10" t="s">
        <v>9</v>
      </c>
      <c r="V17" s="9" t="s">
        <v>7</v>
      </c>
      <c r="W17" s="9" t="s">
        <v>8</v>
      </c>
      <c r="X17" s="10" t="s">
        <v>9</v>
      </c>
      <c r="Y17" s="9" t="s">
        <v>7</v>
      </c>
      <c r="Z17" s="9" t="s">
        <v>8</v>
      </c>
      <c r="AA17" s="10" t="s">
        <v>9</v>
      </c>
      <c r="AB17" s="11" t="s">
        <v>10</v>
      </c>
      <c r="AC17" s="12" t="s">
        <v>10</v>
      </c>
    </row>
    <row r="18" spans="18:29" x14ac:dyDescent="0.45">
      <c r="R18" s="14" t="s">
        <v>13</v>
      </c>
      <c r="S18" s="29" t="s">
        <v>14</v>
      </c>
      <c r="T18" s="25"/>
      <c r="U18" s="25"/>
      <c r="V18" s="29" t="s">
        <v>15</v>
      </c>
      <c r="W18" s="25"/>
      <c r="X18" s="26"/>
      <c r="Y18" s="25" t="s">
        <v>16</v>
      </c>
      <c r="Z18" s="25"/>
      <c r="AA18" s="26"/>
      <c r="AB18" s="15" t="s">
        <v>17</v>
      </c>
      <c r="AC18" s="16" t="s">
        <v>18</v>
      </c>
    </row>
    <row r="19" spans="18:29" x14ac:dyDescent="0.45">
      <c r="R19" s="19" t="s">
        <v>20</v>
      </c>
      <c r="S19">
        <f>S4-$AE$10</f>
        <v>0.23251666666666665</v>
      </c>
      <c r="T19">
        <f>T4-$AD$10</f>
        <v>0.20426666666666668</v>
      </c>
      <c r="U19" s="19">
        <f t="shared" ref="U19" si="0">U4-$AE$10</f>
        <v>0.23791666666666667</v>
      </c>
      <c r="V19">
        <f>V4-$AE$10</f>
        <v>0.22511666666666669</v>
      </c>
      <c r="W19">
        <f>W4-$AD$10</f>
        <v>0.23316666666666666</v>
      </c>
      <c r="X19" s="19">
        <f>X4-$AE$10</f>
        <v>0.27151666666666668</v>
      </c>
      <c r="Y19">
        <f>Y4-$AE$10</f>
        <v>0.2769166666666667</v>
      </c>
      <c r="Z19">
        <f>Z4-$AD$10</f>
        <v>0.25506666666666666</v>
      </c>
      <c r="AA19" s="19">
        <f t="shared" ref="AA19" si="1">AA4-$AE$10</f>
        <v>0.34271666666666667</v>
      </c>
      <c r="AB19">
        <f>AB4-$AE$10</f>
        <v>5.3016666666666663E-2</v>
      </c>
      <c r="AC19">
        <f>AC4-$AE$10</f>
        <v>0.26521666666666666</v>
      </c>
    </row>
    <row r="20" spans="18:29" x14ac:dyDescent="0.45">
      <c r="R20" s="19" t="s">
        <v>21</v>
      </c>
      <c r="S20">
        <f t="shared" ref="S20:S24" si="2">S5-$AE$10</f>
        <v>0.20411666666666667</v>
      </c>
      <c r="T20">
        <f t="shared" ref="T20:T24" si="3">T5-$AD$10</f>
        <v>0.20896666666666666</v>
      </c>
      <c r="U20" s="19">
        <f t="shared" ref="U20:V20" si="4">U5-$AE$10</f>
        <v>0.28411666666666668</v>
      </c>
      <c r="V20">
        <f t="shared" si="4"/>
        <v>0.25031666666666669</v>
      </c>
      <c r="W20">
        <f t="shared" ref="W20:W24" si="5">W5-$AD$10</f>
        <v>0.23386666666666669</v>
      </c>
      <c r="X20" s="19">
        <f t="shared" ref="X20:Y24" si="6">X5-$AE$10</f>
        <v>0.29781666666666667</v>
      </c>
      <c r="Y20">
        <f t="shared" si="6"/>
        <v>0.24551666666666666</v>
      </c>
      <c r="Z20">
        <f t="shared" ref="Z20:Z24" si="7">Z5-$AD$10</f>
        <v>0.27066666666666672</v>
      </c>
      <c r="AA20" s="19">
        <f t="shared" ref="AA20:AC20" si="8">AA5-$AE$10</f>
        <v>0.30811666666666665</v>
      </c>
      <c r="AB20">
        <f t="shared" si="8"/>
        <v>5.4016666666666664E-2</v>
      </c>
      <c r="AC20">
        <f t="shared" si="8"/>
        <v>0.17201666666666668</v>
      </c>
    </row>
    <row r="21" spans="18:29" x14ac:dyDescent="0.45">
      <c r="R21" s="19" t="s">
        <v>22</v>
      </c>
      <c r="S21">
        <f t="shared" si="2"/>
        <v>0.20901666666666668</v>
      </c>
      <c r="T21">
        <f t="shared" si="3"/>
        <v>0.24686666666666665</v>
      </c>
      <c r="U21" s="19">
        <f t="shared" ref="U21:V21" si="9">U6-$AE$10</f>
        <v>0.34781666666666666</v>
      </c>
      <c r="V21">
        <f t="shared" si="9"/>
        <v>0.24391666666666667</v>
      </c>
      <c r="W21">
        <f t="shared" si="5"/>
        <v>0.23356666666666667</v>
      </c>
      <c r="X21" s="19">
        <f t="shared" si="6"/>
        <v>0.28361666666666668</v>
      </c>
      <c r="Y21">
        <f t="shared" si="6"/>
        <v>0.2638166666666667</v>
      </c>
      <c r="Z21">
        <f t="shared" si="7"/>
        <v>0.26816666666666666</v>
      </c>
      <c r="AA21" s="19">
        <f t="shared" ref="AA21:AC21" si="10">AA6-$AE$10</f>
        <v>0.26311666666666667</v>
      </c>
      <c r="AB21">
        <f t="shared" si="10"/>
        <v>5.1816666666666671E-2</v>
      </c>
      <c r="AC21">
        <f t="shared" si="10"/>
        <v>0.24531666666666668</v>
      </c>
    </row>
    <row r="22" spans="18:29" x14ac:dyDescent="0.45">
      <c r="R22" s="19" t="s">
        <v>23</v>
      </c>
      <c r="S22">
        <f t="shared" si="2"/>
        <v>0.18691666666666668</v>
      </c>
      <c r="T22">
        <f t="shared" si="3"/>
        <v>0.26536666666666664</v>
      </c>
      <c r="U22" s="19">
        <f t="shared" ref="U22:V22" si="11">U7-$AE$10</f>
        <v>0.33981666666666666</v>
      </c>
      <c r="V22">
        <f t="shared" si="11"/>
        <v>0.22461666666666669</v>
      </c>
      <c r="W22">
        <f t="shared" si="5"/>
        <v>0.25826666666666664</v>
      </c>
      <c r="X22" s="19">
        <f t="shared" si="6"/>
        <v>0.27871666666666667</v>
      </c>
      <c r="Y22">
        <f t="shared" si="6"/>
        <v>0.28971666666666668</v>
      </c>
      <c r="Z22">
        <f t="shared" si="7"/>
        <v>0.26306666666666667</v>
      </c>
      <c r="AA22" s="19">
        <f t="shared" ref="AA22:AC22" si="12">AA7-$AE$10</f>
        <v>0.21511666666666668</v>
      </c>
      <c r="AB22">
        <f t="shared" si="12"/>
        <v>5.3816666666666672E-2</v>
      </c>
      <c r="AC22">
        <f t="shared" si="12"/>
        <v>0.17611666666666667</v>
      </c>
    </row>
    <row r="23" spans="18:29" x14ac:dyDescent="0.45">
      <c r="R23" s="19" t="s">
        <v>24</v>
      </c>
      <c r="S23">
        <f t="shared" si="2"/>
        <v>0.18701666666666666</v>
      </c>
      <c r="T23">
        <f t="shared" si="3"/>
        <v>0.25616666666666665</v>
      </c>
      <c r="U23" s="19">
        <f t="shared" ref="U23:V23" si="13">U8-$AE$10</f>
        <v>0.25871666666666665</v>
      </c>
      <c r="V23">
        <f t="shared" si="13"/>
        <v>0.20411666666666667</v>
      </c>
      <c r="W23">
        <f t="shared" si="5"/>
        <v>0.26136666666666664</v>
      </c>
      <c r="X23" s="19">
        <f>X8-$AE$10</f>
        <v>0.30951666666666666</v>
      </c>
      <c r="Y23">
        <f t="shared" ref="Y23:Y24" si="14">Y8-$AE$10</f>
        <v>0.25891666666666668</v>
      </c>
      <c r="Z23">
        <f t="shared" si="7"/>
        <v>0.26916666666666667</v>
      </c>
      <c r="AA23" s="19">
        <f t="shared" ref="AA23:AC23" si="15">AA8-$AE$10</f>
        <v>0.28221666666666667</v>
      </c>
      <c r="AB23">
        <f>AB8-$AE$10</f>
        <v>1.7616666666666669E-2</v>
      </c>
      <c r="AC23">
        <f t="shared" si="15"/>
        <v>0.23571666666666669</v>
      </c>
    </row>
    <row r="24" spans="18:29" x14ac:dyDescent="0.45">
      <c r="R24" s="22" t="s">
        <v>25</v>
      </c>
      <c r="S24" s="15">
        <f t="shared" si="2"/>
        <v>0.19871666666666668</v>
      </c>
      <c r="T24" s="15">
        <f t="shared" si="3"/>
        <v>0.27096666666666669</v>
      </c>
      <c r="U24" s="22">
        <f t="shared" ref="U24:V24" si="16">U9-$AE$10</f>
        <v>0.2381166666666667</v>
      </c>
      <c r="V24" s="15">
        <f t="shared" si="16"/>
        <v>0.23101666666666665</v>
      </c>
      <c r="W24" s="15">
        <f t="shared" si="5"/>
        <v>0.25956666666666672</v>
      </c>
      <c r="X24" s="22">
        <f t="shared" si="6"/>
        <v>0.27781666666666666</v>
      </c>
      <c r="Y24" s="15">
        <f t="shared" si="14"/>
        <v>0.27071666666666666</v>
      </c>
      <c r="Z24" s="15">
        <f t="shared" si="7"/>
        <v>0.25266666666666671</v>
      </c>
      <c r="AA24" s="22">
        <f t="shared" ref="AA24:AC24" si="17">AA9-$AE$10</f>
        <v>0.3500166666666667</v>
      </c>
      <c r="AB24">
        <f t="shared" si="17"/>
        <v>7.9316666666666674E-2</v>
      </c>
      <c r="AC24">
        <f t="shared" si="17"/>
        <v>0.24371666666666669</v>
      </c>
    </row>
  </sheetData>
  <mergeCells count="9">
    <mergeCell ref="S18:U18"/>
    <mergeCell ref="V18:X18"/>
    <mergeCell ref="Y18:AA18"/>
    <mergeCell ref="AB1:AC1"/>
    <mergeCell ref="S3:U3"/>
    <mergeCell ref="V3:X3"/>
    <mergeCell ref="Y3:AA3"/>
    <mergeCell ref="R15:AC15"/>
    <mergeCell ref="AB16:A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77F6-554F-4EA7-B915-E580989F6AAA}">
  <dimension ref="B1:AE24"/>
  <sheetViews>
    <sheetView topLeftCell="L5" workbookViewId="0">
      <selection activeCell="AC19" sqref="AC19:AC24"/>
    </sheetView>
  </sheetViews>
  <sheetFormatPr defaultRowHeight="14.25" x14ac:dyDescent="0.45"/>
  <cols>
    <col min="18" max="18" width="14.86328125" bestFit="1" customWidth="1"/>
    <col min="30" max="30" width="12.1328125" customWidth="1"/>
  </cols>
  <sheetData>
    <row r="1" spans="2:31" x14ac:dyDescent="0.45">
      <c r="B1" t="s">
        <v>28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R1" s="1" t="s">
        <v>0</v>
      </c>
      <c r="S1" s="2" t="s">
        <v>1</v>
      </c>
      <c r="T1" s="3" t="s">
        <v>2</v>
      </c>
      <c r="U1" s="4" t="s">
        <v>3</v>
      </c>
      <c r="V1" s="2" t="s">
        <v>1</v>
      </c>
      <c r="W1" s="3" t="s">
        <v>2</v>
      </c>
      <c r="X1" s="4" t="s">
        <v>3</v>
      </c>
      <c r="Y1" s="2" t="s">
        <v>1</v>
      </c>
      <c r="Z1" s="3" t="s">
        <v>2</v>
      </c>
      <c r="AA1" s="4" t="s">
        <v>3</v>
      </c>
      <c r="AB1" s="27" t="s">
        <v>1</v>
      </c>
      <c r="AC1" s="28"/>
      <c r="AD1" s="6" t="s">
        <v>4</v>
      </c>
      <c r="AE1" s="7" t="s">
        <v>5</v>
      </c>
    </row>
    <row r="2" spans="2:31" x14ac:dyDescent="0.45">
      <c r="B2">
        <v>27</v>
      </c>
      <c r="C2">
        <v>0.19800000000000001</v>
      </c>
      <c r="D2">
        <v>0.21379999999999999</v>
      </c>
      <c r="E2">
        <v>0.2954</v>
      </c>
      <c r="F2">
        <v>0.2074</v>
      </c>
      <c r="G2">
        <v>0.2404</v>
      </c>
      <c r="H2">
        <v>0.26229999999999998</v>
      </c>
      <c r="I2">
        <v>0.1832</v>
      </c>
      <c r="J2">
        <v>0.2429</v>
      </c>
      <c r="K2">
        <v>0.2359</v>
      </c>
      <c r="L2">
        <v>4.1700000000000001E-2</v>
      </c>
      <c r="M2">
        <v>0.14680000000000001</v>
      </c>
      <c r="N2">
        <v>3.2000000000000001E-2</v>
      </c>
      <c r="R2" s="8" t="s">
        <v>6</v>
      </c>
      <c r="S2" s="9" t="s">
        <v>7</v>
      </c>
      <c r="T2" s="9" t="s">
        <v>8</v>
      </c>
      <c r="U2" s="9" t="s">
        <v>9</v>
      </c>
      <c r="V2" s="9" t="s">
        <v>7</v>
      </c>
      <c r="W2" s="9" t="s">
        <v>8</v>
      </c>
      <c r="X2" s="9" t="s">
        <v>9</v>
      </c>
      <c r="Y2" s="9" t="s">
        <v>7</v>
      </c>
      <c r="Z2" s="9" t="s">
        <v>8</v>
      </c>
      <c r="AA2" s="9" t="s">
        <v>9</v>
      </c>
      <c r="AB2" s="11" t="s">
        <v>10</v>
      </c>
      <c r="AC2" s="12" t="s">
        <v>10</v>
      </c>
      <c r="AD2" s="13" t="s">
        <v>11</v>
      </c>
      <c r="AE2" s="10" t="s">
        <v>12</v>
      </c>
    </row>
    <row r="3" spans="2:31" x14ac:dyDescent="0.45">
      <c r="C3">
        <v>0.22819999999999999</v>
      </c>
      <c r="D3">
        <v>0.2039</v>
      </c>
      <c r="E3">
        <v>0.27739999999999998</v>
      </c>
      <c r="F3">
        <v>0.15160000000000001</v>
      </c>
      <c r="G3">
        <v>0.2306</v>
      </c>
      <c r="H3">
        <v>0.23799999999999999</v>
      </c>
      <c r="I3">
        <v>0.17910000000000001</v>
      </c>
      <c r="J3">
        <v>0.24640000000000001</v>
      </c>
      <c r="K3">
        <v>0.18160000000000001</v>
      </c>
      <c r="L3">
        <v>4.2500000000000003E-2</v>
      </c>
      <c r="M3">
        <v>0.17019999999999999</v>
      </c>
      <c r="N3">
        <v>3.1600000000000003E-2</v>
      </c>
      <c r="R3" s="14" t="s">
        <v>13</v>
      </c>
      <c r="S3" s="29" t="s">
        <v>14</v>
      </c>
      <c r="T3" s="25"/>
      <c r="U3" s="25"/>
      <c r="V3" s="29" t="s">
        <v>15</v>
      </c>
      <c r="W3" s="25"/>
      <c r="X3" s="26"/>
      <c r="Y3" s="25" t="s">
        <v>16</v>
      </c>
      <c r="Z3" s="25"/>
      <c r="AA3" s="26"/>
      <c r="AB3" s="15" t="s">
        <v>17</v>
      </c>
      <c r="AC3" s="16" t="s">
        <v>18</v>
      </c>
      <c r="AD3" s="17" t="s">
        <v>19</v>
      </c>
      <c r="AE3" s="24" t="s">
        <v>19</v>
      </c>
    </row>
    <row r="4" spans="2:31" x14ac:dyDescent="0.45">
      <c r="C4">
        <v>0.17879999999999999</v>
      </c>
      <c r="D4">
        <v>0.104</v>
      </c>
      <c r="E4">
        <v>0.29089999999999999</v>
      </c>
      <c r="F4">
        <v>0.17150000000000001</v>
      </c>
      <c r="G4">
        <v>0.16950000000000001</v>
      </c>
      <c r="H4">
        <v>0.2424</v>
      </c>
      <c r="I4">
        <v>0.24129999999999999</v>
      </c>
      <c r="J4">
        <v>0.1512</v>
      </c>
      <c r="K4">
        <v>0.1222</v>
      </c>
      <c r="L4">
        <v>3.6999999999999998E-2</v>
      </c>
      <c r="M4">
        <v>0.16200000000000001</v>
      </c>
      <c r="N4">
        <v>3.0300000000000001E-2</v>
      </c>
      <c r="R4" s="19" t="s">
        <v>20</v>
      </c>
      <c r="S4">
        <v>0.19800000000000001</v>
      </c>
      <c r="T4">
        <v>0.21379999999999999</v>
      </c>
      <c r="U4" s="19">
        <v>0.2954</v>
      </c>
      <c r="V4">
        <v>0.2074</v>
      </c>
      <c r="W4">
        <v>0.2404</v>
      </c>
      <c r="X4" s="19">
        <v>0.26229999999999998</v>
      </c>
      <c r="Y4">
        <v>0.1832</v>
      </c>
      <c r="Z4">
        <v>0.2429</v>
      </c>
      <c r="AA4" s="19">
        <v>0.2359</v>
      </c>
      <c r="AB4">
        <v>4.1700000000000001E-2</v>
      </c>
      <c r="AC4" s="19">
        <v>0.14680000000000001</v>
      </c>
      <c r="AD4">
        <v>3.3500000000000002E-2</v>
      </c>
      <c r="AE4">
        <v>3.2800000000000003E-2</v>
      </c>
    </row>
    <row r="5" spans="2:31" x14ac:dyDescent="0.45">
      <c r="C5">
        <v>0.20699999999999999</v>
      </c>
      <c r="D5">
        <v>0.23760000000000001</v>
      </c>
      <c r="E5">
        <v>0.23480000000000001</v>
      </c>
      <c r="F5">
        <v>0.18909999999999999</v>
      </c>
      <c r="G5">
        <v>0.20430000000000001</v>
      </c>
      <c r="H5">
        <v>0.18720000000000001</v>
      </c>
      <c r="I5">
        <v>0.12670000000000001</v>
      </c>
      <c r="J5">
        <v>0.1353</v>
      </c>
      <c r="K5">
        <v>0.1827</v>
      </c>
      <c r="L5">
        <v>3.78E-2</v>
      </c>
      <c r="M5">
        <v>8.7900000000000006E-2</v>
      </c>
      <c r="N5">
        <v>3.0300000000000001E-2</v>
      </c>
      <c r="R5" s="19" t="s">
        <v>21</v>
      </c>
      <c r="S5">
        <v>0.22819999999999999</v>
      </c>
      <c r="T5">
        <v>0.2039</v>
      </c>
      <c r="U5" s="19">
        <v>0.27739999999999998</v>
      </c>
      <c r="V5">
        <v>0.15160000000000001</v>
      </c>
      <c r="W5">
        <v>0.2306</v>
      </c>
      <c r="X5" s="19">
        <v>0.23799999999999999</v>
      </c>
      <c r="Y5">
        <v>0.17910000000000001</v>
      </c>
      <c r="Z5">
        <v>0.24640000000000001</v>
      </c>
      <c r="AA5" s="19">
        <v>0.18160000000000001</v>
      </c>
      <c r="AB5">
        <v>4.2500000000000003E-2</v>
      </c>
      <c r="AC5" s="19">
        <v>0.17019999999999999</v>
      </c>
      <c r="AD5">
        <v>3.0300000000000001E-2</v>
      </c>
      <c r="AE5">
        <v>3.2199999999999999E-2</v>
      </c>
    </row>
    <row r="6" spans="2:31" x14ac:dyDescent="0.45">
      <c r="C6">
        <v>0.21290000000000001</v>
      </c>
      <c r="D6">
        <v>0.1988</v>
      </c>
      <c r="E6">
        <v>0.2054</v>
      </c>
      <c r="F6">
        <v>0.18809999999999999</v>
      </c>
      <c r="G6">
        <v>0.2145</v>
      </c>
      <c r="H6">
        <v>0.27779999999999999</v>
      </c>
      <c r="I6">
        <v>0.20780000000000001</v>
      </c>
      <c r="J6">
        <v>0.16189999999999999</v>
      </c>
      <c r="K6">
        <v>0.2407</v>
      </c>
      <c r="L6">
        <v>3.7699999999999997E-2</v>
      </c>
      <c r="M6">
        <v>0.1072</v>
      </c>
      <c r="N6">
        <v>3.1E-2</v>
      </c>
      <c r="R6" s="19" t="s">
        <v>22</v>
      </c>
      <c r="S6">
        <v>0.17879999999999999</v>
      </c>
      <c r="T6">
        <v>0.104</v>
      </c>
      <c r="U6" s="19">
        <v>0.29089999999999999</v>
      </c>
      <c r="V6">
        <v>0.17150000000000001</v>
      </c>
      <c r="W6">
        <v>0.16950000000000001</v>
      </c>
      <c r="X6" s="19">
        <v>0.2424</v>
      </c>
      <c r="Y6">
        <v>0.24129999999999999</v>
      </c>
      <c r="Z6">
        <v>0.1512</v>
      </c>
      <c r="AA6" s="19">
        <v>0.1222</v>
      </c>
      <c r="AB6">
        <v>3.6999999999999998E-2</v>
      </c>
      <c r="AC6" s="19">
        <v>0.16200000000000001</v>
      </c>
      <c r="AD6">
        <v>3.2099999999999997E-2</v>
      </c>
      <c r="AE6">
        <v>2.98E-2</v>
      </c>
    </row>
    <row r="7" spans="2:31" x14ac:dyDescent="0.45">
      <c r="C7">
        <v>0.1832</v>
      </c>
      <c r="D7">
        <v>0.22189999999999999</v>
      </c>
      <c r="E7">
        <v>0.25800000000000001</v>
      </c>
      <c r="F7">
        <v>0.22670000000000001</v>
      </c>
      <c r="G7">
        <v>0.19209999999999999</v>
      </c>
      <c r="H7">
        <v>0.28870000000000001</v>
      </c>
      <c r="I7">
        <v>0.26129999999999998</v>
      </c>
      <c r="J7">
        <v>0.1489</v>
      </c>
      <c r="K7">
        <v>0.22969999999999999</v>
      </c>
      <c r="L7">
        <v>3.8800000000000001E-2</v>
      </c>
      <c r="M7">
        <v>0.1623</v>
      </c>
      <c r="N7">
        <v>3.0300000000000001E-2</v>
      </c>
      <c r="R7" s="19" t="s">
        <v>23</v>
      </c>
      <c r="S7">
        <v>0.20699999999999999</v>
      </c>
      <c r="T7">
        <v>0.23760000000000001</v>
      </c>
      <c r="U7" s="19">
        <v>0.23480000000000001</v>
      </c>
      <c r="V7">
        <v>0.18909999999999999</v>
      </c>
      <c r="W7">
        <v>0.20430000000000001</v>
      </c>
      <c r="X7" s="19">
        <v>0.18720000000000001</v>
      </c>
      <c r="Y7">
        <v>0.12670000000000001</v>
      </c>
      <c r="Z7">
        <v>0.1353</v>
      </c>
      <c r="AA7" s="19">
        <v>0.1827</v>
      </c>
      <c r="AB7">
        <v>3.78E-2</v>
      </c>
      <c r="AC7" s="19">
        <v>8.7900000000000006E-2</v>
      </c>
      <c r="AD7">
        <v>3.6499999999999998E-2</v>
      </c>
      <c r="AE7">
        <v>3.04E-2</v>
      </c>
    </row>
    <row r="8" spans="2:31" x14ac:dyDescent="0.45">
      <c r="C8">
        <v>3.3500000000000002E-2</v>
      </c>
      <c r="D8">
        <v>3.0300000000000001E-2</v>
      </c>
      <c r="E8">
        <v>3.2099999999999997E-2</v>
      </c>
      <c r="F8">
        <v>3.6499999999999998E-2</v>
      </c>
      <c r="G8">
        <v>3.2199999999999999E-2</v>
      </c>
      <c r="H8">
        <v>3.3099999999999997E-2</v>
      </c>
      <c r="I8">
        <v>2.93E-2</v>
      </c>
      <c r="J8">
        <v>3.0200000000000001E-2</v>
      </c>
      <c r="K8">
        <v>2.9499999999999998E-2</v>
      </c>
      <c r="L8">
        <v>2.9100000000000001E-2</v>
      </c>
      <c r="M8">
        <v>2.9899999999999999E-2</v>
      </c>
      <c r="N8">
        <v>2.9899999999999999E-2</v>
      </c>
      <c r="R8" s="19" t="s">
        <v>24</v>
      </c>
      <c r="S8">
        <v>0.21290000000000001</v>
      </c>
      <c r="T8">
        <v>0.1988</v>
      </c>
      <c r="U8" s="19">
        <v>0.2054</v>
      </c>
      <c r="V8">
        <v>0.18809999999999999</v>
      </c>
      <c r="W8">
        <v>0.2145</v>
      </c>
      <c r="X8" s="19">
        <v>0.27779999999999999</v>
      </c>
      <c r="Y8">
        <v>0.20780000000000001</v>
      </c>
      <c r="Z8">
        <v>0.16189999999999999</v>
      </c>
      <c r="AA8" s="19">
        <v>0.2407</v>
      </c>
      <c r="AB8">
        <v>3.7699999999999997E-2</v>
      </c>
      <c r="AC8" s="19">
        <v>0.1072</v>
      </c>
      <c r="AD8">
        <v>3.2199999999999999E-2</v>
      </c>
      <c r="AE8">
        <v>3.2899999999999999E-2</v>
      </c>
    </row>
    <row r="9" spans="2:31" x14ac:dyDescent="0.45">
      <c r="C9">
        <v>3.2800000000000003E-2</v>
      </c>
      <c r="D9">
        <v>3.2199999999999999E-2</v>
      </c>
      <c r="E9">
        <v>2.98E-2</v>
      </c>
      <c r="F9">
        <v>3.04E-2</v>
      </c>
      <c r="G9">
        <v>3.2899999999999999E-2</v>
      </c>
      <c r="H9">
        <v>3.3300000000000003E-2</v>
      </c>
      <c r="I9">
        <v>0.03</v>
      </c>
      <c r="J9">
        <v>2.9100000000000001E-2</v>
      </c>
      <c r="K9">
        <v>2.9399999999999999E-2</v>
      </c>
      <c r="L9">
        <v>2.9600000000000001E-2</v>
      </c>
      <c r="M9">
        <v>3.0099999999999998E-2</v>
      </c>
      <c r="N9">
        <v>2.92E-2</v>
      </c>
      <c r="R9" s="22" t="s">
        <v>25</v>
      </c>
      <c r="S9" s="15">
        <v>0.1832</v>
      </c>
      <c r="T9" s="15">
        <v>0.22189999999999999</v>
      </c>
      <c r="U9" s="22">
        <v>0.25800000000000001</v>
      </c>
      <c r="V9" s="15">
        <v>0.22670000000000001</v>
      </c>
      <c r="W9" s="15">
        <v>0.19209999999999999</v>
      </c>
      <c r="X9" s="22">
        <v>0.28870000000000001</v>
      </c>
      <c r="Y9" s="15">
        <v>0.26129999999999998</v>
      </c>
      <c r="Z9" s="15">
        <v>0.1489</v>
      </c>
      <c r="AA9" s="22">
        <v>0.22969999999999999</v>
      </c>
      <c r="AB9" s="15">
        <v>3.8800000000000001E-2</v>
      </c>
      <c r="AC9" s="22">
        <v>0.1623</v>
      </c>
      <c r="AD9" s="15">
        <v>3.3099999999999997E-2</v>
      </c>
      <c r="AE9" s="15">
        <v>3.3300000000000003E-2</v>
      </c>
    </row>
    <row r="10" spans="2:31" x14ac:dyDescent="0.45">
      <c r="R10" s="19" t="s">
        <v>26</v>
      </c>
      <c r="AC10" s="19"/>
      <c r="AD10" s="19">
        <f>AVERAGE(AD4:AD9)</f>
        <v>3.295E-2</v>
      </c>
      <c r="AE10" s="19">
        <f>AVERAGE(AE4:AE9)</f>
        <v>3.1900000000000005E-2</v>
      </c>
    </row>
    <row r="15" spans="2:31" x14ac:dyDescent="0.45">
      <c r="R15" s="30" t="s">
        <v>27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2"/>
    </row>
    <row r="16" spans="2:31" x14ac:dyDescent="0.45">
      <c r="R16" s="1" t="s">
        <v>0</v>
      </c>
      <c r="S16" s="2" t="s">
        <v>1</v>
      </c>
      <c r="T16" s="3" t="s">
        <v>2</v>
      </c>
      <c r="U16" s="5" t="s">
        <v>3</v>
      </c>
      <c r="V16" s="2" t="s">
        <v>1</v>
      </c>
      <c r="W16" s="3" t="s">
        <v>2</v>
      </c>
      <c r="X16" s="5" t="s">
        <v>3</v>
      </c>
      <c r="Y16" s="2" t="s">
        <v>1</v>
      </c>
      <c r="Z16" s="3" t="s">
        <v>2</v>
      </c>
      <c r="AA16" s="5" t="s">
        <v>3</v>
      </c>
      <c r="AB16" s="27" t="s">
        <v>1</v>
      </c>
      <c r="AC16" s="28"/>
    </row>
    <row r="17" spans="18:29" x14ac:dyDescent="0.45">
      <c r="R17" s="8" t="s">
        <v>6</v>
      </c>
      <c r="S17" s="9" t="s">
        <v>7</v>
      </c>
      <c r="T17" s="9" t="s">
        <v>8</v>
      </c>
      <c r="U17" s="10" t="s">
        <v>9</v>
      </c>
      <c r="V17" s="9" t="s">
        <v>7</v>
      </c>
      <c r="W17" s="9" t="s">
        <v>8</v>
      </c>
      <c r="X17" s="10" t="s">
        <v>9</v>
      </c>
      <c r="Y17" s="9" t="s">
        <v>7</v>
      </c>
      <c r="Z17" s="9" t="s">
        <v>8</v>
      </c>
      <c r="AA17" s="10" t="s">
        <v>9</v>
      </c>
      <c r="AB17" s="11" t="s">
        <v>10</v>
      </c>
      <c r="AC17" s="12" t="s">
        <v>10</v>
      </c>
    </row>
    <row r="18" spans="18:29" x14ac:dyDescent="0.45">
      <c r="R18" s="14" t="s">
        <v>13</v>
      </c>
      <c r="S18" s="29" t="s">
        <v>14</v>
      </c>
      <c r="T18" s="25"/>
      <c r="U18" s="25"/>
      <c r="V18" s="29" t="s">
        <v>15</v>
      </c>
      <c r="W18" s="25"/>
      <c r="X18" s="26"/>
      <c r="Y18" s="25" t="s">
        <v>16</v>
      </c>
      <c r="Z18" s="25"/>
      <c r="AA18" s="26"/>
      <c r="AB18" s="15" t="s">
        <v>17</v>
      </c>
      <c r="AC18" s="16" t="s">
        <v>18</v>
      </c>
    </row>
    <row r="19" spans="18:29" x14ac:dyDescent="0.45">
      <c r="R19" s="19" t="s">
        <v>20</v>
      </c>
      <c r="S19">
        <f>S4-$AE$10</f>
        <v>0.1661</v>
      </c>
      <c r="T19">
        <f>T4-$AD$10</f>
        <v>0.18084999999999998</v>
      </c>
      <c r="U19" s="19">
        <f>U4-$AE$10</f>
        <v>0.26350000000000001</v>
      </c>
      <c r="V19">
        <f>V4-$AE$10</f>
        <v>0.17549999999999999</v>
      </c>
      <c r="W19">
        <f>W4-$AD$10</f>
        <v>0.20745</v>
      </c>
      <c r="X19" s="19">
        <f>X4-$AE$10</f>
        <v>0.23039999999999997</v>
      </c>
      <c r="Y19">
        <f t="shared" ref="Y19:AC19" si="0">Y4-$AE$10</f>
        <v>0.15129999999999999</v>
      </c>
      <c r="Z19">
        <f>Z4-$AD$10</f>
        <v>0.20995</v>
      </c>
      <c r="AA19" s="19">
        <f t="shared" si="0"/>
        <v>0.20399999999999999</v>
      </c>
      <c r="AB19">
        <f>AB4-$AE$10</f>
        <v>9.7999999999999962E-3</v>
      </c>
      <c r="AC19" s="19">
        <f t="shared" si="0"/>
        <v>0.1149</v>
      </c>
    </row>
    <row r="20" spans="18:29" x14ac:dyDescent="0.45">
      <c r="R20" s="19" t="s">
        <v>21</v>
      </c>
      <c r="S20">
        <f t="shared" ref="S20:S24" si="1">S5-$AE$10</f>
        <v>0.19629999999999997</v>
      </c>
      <c r="T20">
        <f t="shared" ref="T20:T21" si="2">T5-$AD$10</f>
        <v>0.17094999999999999</v>
      </c>
      <c r="U20" s="19">
        <f t="shared" ref="U20:V23" si="3">U5-$AE$10</f>
        <v>0.24549999999999997</v>
      </c>
      <c r="V20">
        <f t="shared" si="3"/>
        <v>0.1197</v>
      </c>
      <c r="W20">
        <f t="shared" ref="W20:W24" si="4">W5-$AD$10</f>
        <v>0.19764999999999999</v>
      </c>
      <c r="X20" s="19">
        <f t="shared" ref="X20:AC24" si="5">X5-$AE$10</f>
        <v>0.20609999999999998</v>
      </c>
      <c r="Y20">
        <f>Y5-$AE$10</f>
        <v>0.1472</v>
      </c>
      <c r="Z20">
        <f t="shared" ref="Z20:Z23" si="6">Z5-$AD$10</f>
        <v>0.21345</v>
      </c>
      <c r="AA20" s="19">
        <f t="shared" si="5"/>
        <v>0.1497</v>
      </c>
      <c r="AB20">
        <f t="shared" si="5"/>
        <v>1.0599999999999998E-2</v>
      </c>
      <c r="AC20" s="19">
        <f t="shared" si="5"/>
        <v>0.13829999999999998</v>
      </c>
    </row>
    <row r="21" spans="18:29" x14ac:dyDescent="0.45">
      <c r="R21" s="19" t="s">
        <v>22</v>
      </c>
      <c r="S21">
        <f>S6-$AE$10</f>
        <v>0.14689999999999998</v>
      </c>
      <c r="T21">
        <f t="shared" si="2"/>
        <v>7.1050000000000002E-2</v>
      </c>
      <c r="U21" s="19">
        <f t="shared" si="3"/>
        <v>0.25900000000000001</v>
      </c>
      <c r="V21">
        <f t="shared" si="3"/>
        <v>0.1396</v>
      </c>
      <c r="W21">
        <f t="shared" si="4"/>
        <v>0.13655</v>
      </c>
      <c r="X21" s="19">
        <f t="shared" si="5"/>
        <v>0.21049999999999999</v>
      </c>
      <c r="Y21">
        <f t="shared" si="5"/>
        <v>0.20939999999999998</v>
      </c>
      <c r="Z21">
        <f t="shared" si="6"/>
        <v>0.11824999999999999</v>
      </c>
      <c r="AA21" s="19">
        <f t="shared" si="5"/>
        <v>9.0299999999999991E-2</v>
      </c>
      <c r="AB21">
        <f t="shared" si="5"/>
        <v>5.0999999999999934E-3</v>
      </c>
      <c r="AC21" s="19">
        <f t="shared" si="5"/>
        <v>0.13009999999999999</v>
      </c>
    </row>
    <row r="22" spans="18:29" x14ac:dyDescent="0.45">
      <c r="R22" s="19" t="s">
        <v>23</v>
      </c>
      <c r="S22">
        <f t="shared" si="1"/>
        <v>0.17509999999999998</v>
      </c>
      <c r="T22">
        <f>T7-$AD$10</f>
        <v>0.20465</v>
      </c>
      <c r="U22" s="19">
        <f t="shared" si="3"/>
        <v>0.2029</v>
      </c>
      <c r="V22">
        <f t="shared" si="3"/>
        <v>0.15719999999999998</v>
      </c>
      <c r="W22">
        <f t="shared" si="4"/>
        <v>0.17135</v>
      </c>
      <c r="X22" s="19">
        <f>X7-$AE$10</f>
        <v>0.15529999999999999</v>
      </c>
      <c r="Y22">
        <f t="shared" ref="Y22:AC22" si="7">Y7-$AE$10</f>
        <v>9.4799999999999995E-2</v>
      </c>
      <c r="Z22">
        <f t="shared" si="6"/>
        <v>0.10235</v>
      </c>
      <c r="AA22" s="19">
        <f t="shared" si="7"/>
        <v>0.15079999999999999</v>
      </c>
      <c r="AB22">
        <f t="shared" si="7"/>
        <v>5.8999999999999955E-3</v>
      </c>
      <c r="AC22" s="19">
        <f t="shared" si="7"/>
        <v>5.6000000000000001E-2</v>
      </c>
    </row>
    <row r="23" spans="18:29" x14ac:dyDescent="0.45">
      <c r="R23" s="19" t="s">
        <v>24</v>
      </c>
      <c r="S23">
        <f t="shared" si="1"/>
        <v>0.18099999999999999</v>
      </c>
      <c r="T23">
        <f>T8-$AD$10</f>
        <v>0.16585</v>
      </c>
      <c r="U23" s="19">
        <f t="shared" si="3"/>
        <v>0.17349999999999999</v>
      </c>
      <c r="V23">
        <f t="shared" si="3"/>
        <v>0.15619999999999998</v>
      </c>
      <c r="W23">
        <f>W8-$AD$10</f>
        <v>0.18154999999999999</v>
      </c>
      <c r="X23" s="19">
        <f t="shared" si="5"/>
        <v>0.24589999999999998</v>
      </c>
      <c r="Y23">
        <f t="shared" si="5"/>
        <v>0.1759</v>
      </c>
      <c r="Z23">
        <f t="shared" si="6"/>
        <v>0.12894999999999998</v>
      </c>
      <c r="AA23" s="19">
        <f>AA8-$AE$10</f>
        <v>0.20879999999999999</v>
      </c>
      <c r="AB23">
        <f t="shared" ref="AB23:AC23" si="8">AB8-$AE$10</f>
        <v>5.7999999999999927E-3</v>
      </c>
      <c r="AC23" s="19">
        <f t="shared" si="8"/>
        <v>7.5300000000000006E-2</v>
      </c>
    </row>
    <row r="24" spans="18:29" x14ac:dyDescent="0.45">
      <c r="R24" s="22" t="s">
        <v>25</v>
      </c>
      <c r="S24" s="15">
        <f t="shared" si="1"/>
        <v>0.15129999999999999</v>
      </c>
      <c r="T24" s="15">
        <f t="shared" ref="T24" si="9">T9-$AD$10</f>
        <v>0.18894999999999998</v>
      </c>
      <c r="U24" s="22">
        <f>U9-$AE$10</f>
        <v>0.2261</v>
      </c>
      <c r="V24" s="15">
        <f>V9-$AE$10</f>
        <v>0.1948</v>
      </c>
      <c r="W24" s="15">
        <f t="shared" si="4"/>
        <v>0.15914999999999999</v>
      </c>
      <c r="X24" s="22">
        <f t="shared" si="5"/>
        <v>0.25680000000000003</v>
      </c>
      <c r="Y24" s="15">
        <f t="shared" si="5"/>
        <v>0.22939999999999997</v>
      </c>
      <c r="Z24" s="15">
        <f>Z9-$AD$10</f>
        <v>0.11595</v>
      </c>
      <c r="AA24" s="22">
        <f t="shared" si="5"/>
        <v>0.19779999999999998</v>
      </c>
      <c r="AB24" s="15">
        <f t="shared" si="5"/>
        <v>6.8999999999999964E-3</v>
      </c>
      <c r="AC24" s="22">
        <f t="shared" si="5"/>
        <v>0.13039999999999999</v>
      </c>
    </row>
  </sheetData>
  <mergeCells count="9">
    <mergeCell ref="S18:U18"/>
    <mergeCell ref="V18:X18"/>
    <mergeCell ref="Y18:AA18"/>
    <mergeCell ref="AB1:AC1"/>
    <mergeCell ref="S3:U3"/>
    <mergeCell ref="V3:X3"/>
    <mergeCell ref="Y3:AA3"/>
    <mergeCell ref="R15:AC15"/>
    <mergeCell ref="AB16:A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C6C8-C5F6-46EE-AA64-0888BA7C5E2A}">
  <dimension ref="B1:AE24"/>
  <sheetViews>
    <sheetView topLeftCell="M1" workbookViewId="0">
      <selection activeCell="AB23" sqref="AB23"/>
    </sheetView>
  </sheetViews>
  <sheetFormatPr defaultRowHeight="14.25" x14ac:dyDescent="0.45"/>
  <cols>
    <col min="18" max="18" width="14.86328125" bestFit="1" customWidth="1"/>
  </cols>
  <sheetData>
    <row r="1" spans="2:31" x14ac:dyDescent="0.45">
      <c r="B1" t="s">
        <v>28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R1" s="1" t="s">
        <v>0</v>
      </c>
      <c r="S1" s="2" t="s">
        <v>1</v>
      </c>
      <c r="T1" s="3" t="s">
        <v>2</v>
      </c>
      <c r="U1" s="4" t="s">
        <v>3</v>
      </c>
      <c r="V1" s="2" t="s">
        <v>1</v>
      </c>
      <c r="W1" s="3" t="s">
        <v>2</v>
      </c>
      <c r="X1" s="4" t="s">
        <v>3</v>
      </c>
      <c r="Y1" s="2" t="s">
        <v>1</v>
      </c>
      <c r="Z1" s="3" t="s">
        <v>2</v>
      </c>
      <c r="AA1" s="4" t="s">
        <v>3</v>
      </c>
      <c r="AB1" s="27" t="s">
        <v>1</v>
      </c>
      <c r="AC1" s="28"/>
      <c r="AD1" s="6" t="s">
        <v>4</v>
      </c>
      <c r="AE1" s="7" t="s">
        <v>5</v>
      </c>
    </row>
    <row r="2" spans="2:31" x14ac:dyDescent="0.45">
      <c r="B2">
        <v>27</v>
      </c>
      <c r="C2">
        <v>0.1467</v>
      </c>
      <c r="D2">
        <v>0.13689999999999999</v>
      </c>
      <c r="E2">
        <v>0.1721</v>
      </c>
      <c r="F2">
        <v>0.12740000000000001</v>
      </c>
      <c r="G2">
        <v>0.13469999999999999</v>
      </c>
      <c r="H2">
        <v>0.15920000000000001</v>
      </c>
      <c r="I2">
        <v>0.12920000000000001</v>
      </c>
      <c r="J2">
        <v>0.13819999999999999</v>
      </c>
      <c r="K2">
        <v>0.1694</v>
      </c>
      <c r="L2">
        <v>3.7400000000000003E-2</v>
      </c>
      <c r="M2">
        <v>0.14560000000000001</v>
      </c>
      <c r="N2">
        <v>3.2500000000000001E-2</v>
      </c>
      <c r="R2" s="8" t="s">
        <v>6</v>
      </c>
      <c r="S2" s="9" t="s">
        <v>7</v>
      </c>
      <c r="T2" s="9" t="s">
        <v>8</v>
      </c>
      <c r="U2" s="9" t="s">
        <v>9</v>
      </c>
      <c r="V2" s="9" t="s">
        <v>7</v>
      </c>
      <c r="W2" s="9" t="s">
        <v>8</v>
      </c>
      <c r="X2" s="9" t="s">
        <v>9</v>
      </c>
      <c r="Y2" s="9" t="s">
        <v>7</v>
      </c>
      <c r="Z2" s="9" t="s">
        <v>8</v>
      </c>
      <c r="AA2" s="9" t="s">
        <v>9</v>
      </c>
      <c r="AB2" s="11" t="s">
        <v>10</v>
      </c>
      <c r="AC2" s="12" t="s">
        <v>10</v>
      </c>
      <c r="AD2" s="13" t="s">
        <v>11</v>
      </c>
      <c r="AE2" s="10" t="s">
        <v>12</v>
      </c>
    </row>
    <row r="3" spans="2:31" x14ac:dyDescent="0.45">
      <c r="C3">
        <v>0.156</v>
      </c>
      <c r="D3">
        <v>0.13969999999999999</v>
      </c>
      <c r="E3">
        <v>0.15870000000000001</v>
      </c>
      <c r="F3">
        <v>0.13170000000000001</v>
      </c>
      <c r="G3">
        <v>0.13439999999999999</v>
      </c>
      <c r="H3">
        <v>0.15959999999999999</v>
      </c>
      <c r="I3">
        <v>0.1227</v>
      </c>
      <c r="J3">
        <v>9.5799999999999996E-2</v>
      </c>
      <c r="K3">
        <v>0.1787</v>
      </c>
      <c r="L3">
        <v>3.6799999999999999E-2</v>
      </c>
      <c r="M3">
        <v>0.16239999999999999</v>
      </c>
      <c r="N3">
        <v>3.2599999999999997E-2</v>
      </c>
      <c r="R3" s="14" t="s">
        <v>13</v>
      </c>
      <c r="S3" s="29" t="s">
        <v>14</v>
      </c>
      <c r="T3" s="25"/>
      <c r="U3" s="25"/>
      <c r="V3" s="29" t="s">
        <v>15</v>
      </c>
      <c r="W3" s="25"/>
      <c r="X3" s="26"/>
      <c r="Y3" s="25" t="s">
        <v>16</v>
      </c>
      <c r="Z3" s="25"/>
      <c r="AA3" s="26"/>
      <c r="AB3" s="15" t="s">
        <v>17</v>
      </c>
      <c r="AC3" s="16" t="s">
        <v>18</v>
      </c>
      <c r="AD3" s="17" t="s">
        <v>19</v>
      </c>
      <c r="AE3" s="18" t="s">
        <v>19</v>
      </c>
    </row>
    <row r="4" spans="2:31" x14ac:dyDescent="0.45">
      <c r="C4">
        <v>0.13389999999999999</v>
      </c>
      <c r="D4">
        <v>0.1525</v>
      </c>
      <c r="E4">
        <v>0.1754</v>
      </c>
      <c r="F4">
        <v>0.14050000000000001</v>
      </c>
      <c r="G4">
        <v>0.1336</v>
      </c>
      <c r="H4">
        <v>0.15509999999999999</v>
      </c>
      <c r="I4">
        <v>0.1384</v>
      </c>
      <c r="J4">
        <v>0.1275</v>
      </c>
      <c r="K4">
        <v>0.1196</v>
      </c>
      <c r="L4">
        <v>3.6600000000000001E-2</v>
      </c>
      <c r="M4">
        <v>0.16059999999999999</v>
      </c>
      <c r="N4">
        <v>3.2099999999999997E-2</v>
      </c>
      <c r="R4" s="19" t="s">
        <v>20</v>
      </c>
      <c r="S4">
        <v>0.1467</v>
      </c>
      <c r="T4">
        <v>0.13689999999999999</v>
      </c>
      <c r="U4" s="19">
        <v>0.1721</v>
      </c>
      <c r="V4">
        <v>0.12740000000000001</v>
      </c>
      <c r="W4">
        <v>0.13469999999999999</v>
      </c>
      <c r="X4" s="19">
        <v>0.15920000000000001</v>
      </c>
      <c r="Y4">
        <v>0.12920000000000001</v>
      </c>
      <c r="Z4">
        <v>0.13819999999999999</v>
      </c>
      <c r="AA4" s="19">
        <v>0.1694</v>
      </c>
      <c r="AB4">
        <v>3.7400000000000003E-2</v>
      </c>
      <c r="AC4" s="19">
        <v>0.14560000000000001</v>
      </c>
      <c r="AD4">
        <v>3.5099999999999999E-2</v>
      </c>
      <c r="AE4" s="19">
        <v>4.4900000000000002E-2</v>
      </c>
    </row>
    <row r="5" spans="2:31" x14ac:dyDescent="0.45">
      <c r="C5">
        <v>0.14230000000000001</v>
      </c>
      <c r="D5">
        <v>0.1474</v>
      </c>
      <c r="E5">
        <v>0.16439999999999999</v>
      </c>
      <c r="F5">
        <v>0.13919999999999999</v>
      </c>
      <c r="G5">
        <v>0.1439</v>
      </c>
      <c r="H5">
        <v>0.16639999999999999</v>
      </c>
      <c r="I5">
        <v>0.1394</v>
      </c>
      <c r="J5">
        <v>0.1336</v>
      </c>
      <c r="K5">
        <v>0.18210000000000001</v>
      </c>
      <c r="L5">
        <v>3.78E-2</v>
      </c>
      <c r="M5">
        <v>0.15240000000000001</v>
      </c>
      <c r="N5">
        <v>3.2300000000000002E-2</v>
      </c>
      <c r="R5" s="19" t="s">
        <v>21</v>
      </c>
      <c r="S5">
        <v>0.156</v>
      </c>
      <c r="T5">
        <v>0.13969999999999999</v>
      </c>
      <c r="U5" s="19">
        <v>0.15870000000000001</v>
      </c>
      <c r="V5">
        <v>0.13170000000000001</v>
      </c>
      <c r="W5">
        <v>0.13439999999999999</v>
      </c>
      <c r="X5" s="19">
        <v>0.15959999999999999</v>
      </c>
      <c r="Y5">
        <v>0.1227</v>
      </c>
      <c r="Z5">
        <v>9.5799999999999996E-2</v>
      </c>
      <c r="AA5" s="19">
        <v>0.1787</v>
      </c>
      <c r="AB5">
        <v>3.6799999999999999E-2</v>
      </c>
      <c r="AC5" s="19">
        <v>0.16239999999999999</v>
      </c>
      <c r="AD5">
        <v>3.5099999999999999E-2</v>
      </c>
      <c r="AE5" s="19">
        <v>3.5400000000000001E-2</v>
      </c>
    </row>
    <row r="6" spans="2:31" x14ac:dyDescent="0.45">
      <c r="C6">
        <v>0.13739999999999999</v>
      </c>
      <c r="D6">
        <v>0.14480000000000001</v>
      </c>
      <c r="E6">
        <v>0.17829999999999999</v>
      </c>
      <c r="F6">
        <v>0.1215</v>
      </c>
      <c r="G6">
        <v>0.1482</v>
      </c>
      <c r="H6">
        <v>0.17630000000000001</v>
      </c>
      <c r="I6">
        <v>0.1236</v>
      </c>
      <c r="J6">
        <v>9.0700000000000003E-2</v>
      </c>
      <c r="K6">
        <v>0.16389999999999999</v>
      </c>
      <c r="L6">
        <v>3.78E-2</v>
      </c>
      <c r="M6">
        <v>0.14940000000000001</v>
      </c>
      <c r="N6">
        <v>3.2099999999999997E-2</v>
      </c>
      <c r="R6" s="19" t="s">
        <v>22</v>
      </c>
      <c r="S6">
        <v>0.13389999999999999</v>
      </c>
      <c r="T6">
        <v>0.1525</v>
      </c>
      <c r="U6" s="19">
        <v>0.1754</v>
      </c>
      <c r="V6">
        <v>0.14050000000000001</v>
      </c>
      <c r="W6">
        <v>0.1336</v>
      </c>
      <c r="X6" s="19">
        <v>0.15509999999999999</v>
      </c>
      <c r="Y6">
        <v>0.1384</v>
      </c>
      <c r="Z6">
        <v>0.1275</v>
      </c>
      <c r="AA6" s="19">
        <v>0.1196</v>
      </c>
      <c r="AB6">
        <v>3.6600000000000001E-2</v>
      </c>
      <c r="AC6" s="19">
        <v>0.16059999999999999</v>
      </c>
      <c r="AD6">
        <v>4.6300000000000001E-2</v>
      </c>
      <c r="AE6" s="19">
        <v>3.7900000000000003E-2</v>
      </c>
    </row>
    <row r="7" spans="2:31" x14ac:dyDescent="0.45">
      <c r="C7">
        <v>0.1517</v>
      </c>
      <c r="D7">
        <v>0.13830000000000001</v>
      </c>
      <c r="E7">
        <v>0.17349999999999999</v>
      </c>
      <c r="F7">
        <v>0.14990000000000001</v>
      </c>
      <c r="G7">
        <v>0.17230000000000001</v>
      </c>
      <c r="H7">
        <v>0.16420000000000001</v>
      </c>
      <c r="I7">
        <v>0.1391</v>
      </c>
      <c r="J7">
        <v>0.1208</v>
      </c>
      <c r="K7">
        <v>0.14180000000000001</v>
      </c>
      <c r="L7">
        <v>3.6999999999999998E-2</v>
      </c>
      <c r="M7">
        <v>0.13969999999999999</v>
      </c>
      <c r="N7">
        <v>3.2199999999999999E-2</v>
      </c>
      <c r="R7" s="19" t="s">
        <v>23</v>
      </c>
      <c r="S7">
        <v>0.14230000000000001</v>
      </c>
      <c r="T7">
        <v>0.1474</v>
      </c>
      <c r="U7" s="19">
        <v>0.16439999999999999</v>
      </c>
      <c r="V7">
        <v>0.13919999999999999</v>
      </c>
      <c r="W7">
        <v>0.1439</v>
      </c>
      <c r="X7" s="19">
        <v>0.16639999999999999</v>
      </c>
      <c r="Y7">
        <v>0.1394</v>
      </c>
      <c r="Z7">
        <v>0.1336</v>
      </c>
      <c r="AA7" s="19">
        <v>0.18210000000000001</v>
      </c>
      <c r="AB7">
        <v>3.78E-2</v>
      </c>
      <c r="AC7" s="19">
        <v>0.15240000000000001</v>
      </c>
      <c r="AD7">
        <v>3.5400000000000001E-2</v>
      </c>
      <c r="AE7" s="19">
        <v>3.3599999999999998E-2</v>
      </c>
    </row>
    <row r="8" spans="2:31" x14ac:dyDescent="0.45">
      <c r="C8">
        <v>3.5099999999999999E-2</v>
      </c>
      <c r="D8">
        <v>3.5099999999999999E-2</v>
      </c>
      <c r="E8">
        <v>4.6300000000000001E-2</v>
      </c>
      <c r="F8">
        <v>3.5400000000000001E-2</v>
      </c>
      <c r="G8">
        <v>3.5900000000000001E-2</v>
      </c>
      <c r="H8">
        <v>6.3E-2</v>
      </c>
      <c r="I8">
        <v>3.2300000000000002E-2</v>
      </c>
      <c r="J8">
        <v>3.3700000000000001E-2</v>
      </c>
      <c r="K8">
        <v>3.39E-2</v>
      </c>
      <c r="L8">
        <v>3.1899999999999998E-2</v>
      </c>
      <c r="M8">
        <v>3.2000000000000001E-2</v>
      </c>
      <c r="N8">
        <v>3.2500000000000001E-2</v>
      </c>
      <c r="R8" s="19" t="s">
        <v>24</v>
      </c>
      <c r="S8">
        <v>0.13739999999999999</v>
      </c>
      <c r="T8">
        <v>0.14480000000000001</v>
      </c>
      <c r="U8" s="19">
        <v>0.17829999999999999</v>
      </c>
      <c r="V8">
        <v>0.1215</v>
      </c>
      <c r="W8">
        <v>0.1482</v>
      </c>
      <c r="X8" s="19">
        <v>0.17630000000000001</v>
      </c>
      <c r="Y8">
        <v>0.1236</v>
      </c>
      <c r="Z8">
        <v>9.0700000000000003E-2</v>
      </c>
      <c r="AA8" s="19">
        <v>0.16389999999999999</v>
      </c>
      <c r="AB8">
        <v>3.78E-2</v>
      </c>
      <c r="AC8" s="19">
        <v>0.14940000000000001</v>
      </c>
      <c r="AD8">
        <v>3.5900000000000001E-2</v>
      </c>
      <c r="AE8" s="19">
        <v>3.5200000000000002E-2</v>
      </c>
    </row>
    <row r="9" spans="2:31" x14ac:dyDescent="0.45">
      <c r="C9">
        <v>4.4900000000000002E-2</v>
      </c>
      <c r="D9">
        <v>3.5400000000000001E-2</v>
      </c>
      <c r="E9">
        <v>3.7900000000000003E-2</v>
      </c>
      <c r="F9">
        <v>3.3599999999999998E-2</v>
      </c>
      <c r="G9">
        <v>3.5200000000000002E-2</v>
      </c>
      <c r="H9">
        <v>3.4599999999999999E-2</v>
      </c>
      <c r="I9">
        <v>3.3099999999999997E-2</v>
      </c>
      <c r="J9">
        <v>3.5499999999999997E-2</v>
      </c>
      <c r="K9">
        <v>3.2000000000000001E-2</v>
      </c>
      <c r="L9">
        <v>3.15E-2</v>
      </c>
      <c r="M9">
        <v>3.1600000000000003E-2</v>
      </c>
      <c r="N9">
        <v>3.2199999999999999E-2</v>
      </c>
      <c r="R9" s="22" t="s">
        <v>25</v>
      </c>
      <c r="S9" s="15">
        <v>0.1517</v>
      </c>
      <c r="T9" s="15">
        <v>0.13830000000000001</v>
      </c>
      <c r="U9" s="22">
        <v>0.17349999999999999</v>
      </c>
      <c r="V9" s="15">
        <v>0.14990000000000001</v>
      </c>
      <c r="W9" s="15">
        <v>0.17230000000000001</v>
      </c>
      <c r="X9" s="22">
        <v>0.16420000000000001</v>
      </c>
      <c r="Y9" s="15">
        <v>0.1391</v>
      </c>
      <c r="Z9" s="15">
        <v>0.1208</v>
      </c>
      <c r="AA9" s="22">
        <v>0.14180000000000001</v>
      </c>
      <c r="AB9" s="15">
        <v>3.6999999999999998E-2</v>
      </c>
      <c r="AC9" s="22">
        <v>0.13969999999999999</v>
      </c>
      <c r="AD9" s="15">
        <v>6.3E-2</v>
      </c>
      <c r="AE9" s="22">
        <v>3.4599999999999999E-2</v>
      </c>
    </row>
    <row r="10" spans="2:31" x14ac:dyDescent="0.45">
      <c r="R10" s="19" t="s">
        <v>26</v>
      </c>
      <c r="AC10" s="19"/>
      <c r="AD10" s="19">
        <f>AVERAGE(AD4:AD9)</f>
        <v>4.1799999999999997E-2</v>
      </c>
      <c r="AE10" s="19">
        <f>AVERAGE(AE4:AE9)</f>
        <v>3.6933333333333339E-2</v>
      </c>
    </row>
    <row r="15" spans="2:31" x14ac:dyDescent="0.45">
      <c r="R15" s="30" t="s">
        <v>27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2"/>
    </row>
    <row r="16" spans="2:31" x14ac:dyDescent="0.45">
      <c r="R16" s="1" t="s">
        <v>0</v>
      </c>
      <c r="S16" s="2" t="s">
        <v>1</v>
      </c>
      <c r="T16" s="3" t="s">
        <v>2</v>
      </c>
      <c r="U16" s="5" t="s">
        <v>3</v>
      </c>
      <c r="V16" s="2" t="s">
        <v>1</v>
      </c>
      <c r="W16" s="3" t="s">
        <v>2</v>
      </c>
      <c r="X16" s="5" t="s">
        <v>3</v>
      </c>
      <c r="Y16" s="2" t="s">
        <v>1</v>
      </c>
      <c r="Z16" s="3" t="s">
        <v>2</v>
      </c>
      <c r="AA16" s="5" t="s">
        <v>3</v>
      </c>
      <c r="AB16" s="27" t="s">
        <v>1</v>
      </c>
      <c r="AC16" s="28"/>
    </row>
    <row r="17" spans="18:29" x14ac:dyDescent="0.45">
      <c r="R17" s="8" t="s">
        <v>6</v>
      </c>
      <c r="S17" s="9" t="s">
        <v>7</v>
      </c>
      <c r="T17" s="9" t="s">
        <v>8</v>
      </c>
      <c r="U17" s="10" t="s">
        <v>9</v>
      </c>
      <c r="V17" s="9" t="s">
        <v>7</v>
      </c>
      <c r="W17" s="9" t="s">
        <v>8</v>
      </c>
      <c r="X17" s="10" t="s">
        <v>9</v>
      </c>
      <c r="Y17" s="9" t="s">
        <v>7</v>
      </c>
      <c r="Z17" s="9" t="s">
        <v>8</v>
      </c>
      <c r="AA17" s="10" t="s">
        <v>9</v>
      </c>
      <c r="AB17" s="11" t="s">
        <v>10</v>
      </c>
      <c r="AC17" s="12" t="s">
        <v>10</v>
      </c>
    </row>
    <row r="18" spans="18:29" x14ac:dyDescent="0.45">
      <c r="R18" s="14" t="s">
        <v>13</v>
      </c>
      <c r="S18" s="29" t="s">
        <v>14</v>
      </c>
      <c r="T18" s="25"/>
      <c r="U18" s="25"/>
      <c r="V18" s="29" t="s">
        <v>15</v>
      </c>
      <c r="W18" s="25"/>
      <c r="X18" s="26"/>
      <c r="Y18" s="25" t="s">
        <v>16</v>
      </c>
      <c r="Z18" s="25"/>
      <c r="AA18" s="26"/>
      <c r="AB18" s="15" t="s">
        <v>17</v>
      </c>
      <c r="AC18" s="16" t="s">
        <v>18</v>
      </c>
    </row>
    <row r="19" spans="18:29" x14ac:dyDescent="0.45">
      <c r="R19" s="19" t="s">
        <v>20</v>
      </c>
      <c r="S19">
        <f>S4-$AE$10</f>
        <v>0.10976666666666665</v>
      </c>
      <c r="T19">
        <f>T4-$AD$10</f>
        <v>9.509999999999999E-2</v>
      </c>
      <c r="U19" s="19">
        <f>U4-$AE$10</f>
        <v>0.13516666666666666</v>
      </c>
      <c r="V19">
        <f>V4-$AE$10</f>
        <v>9.0466666666666667E-2</v>
      </c>
      <c r="W19">
        <f>W4-$AD$10</f>
        <v>9.2899999999999983E-2</v>
      </c>
      <c r="X19" s="19">
        <f t="shared" ref="X19:AC19" si="0">X4-$AE$10</f>
        <v>0.12226666666666666</v>
      </c>
      <c r="Y19">
        <f>Y4-$AE$10</f>
        <v>9.2266666666666663E-2</v>
      </c>
      <c r="Z19">
        <f>Z4-$AD$10</f>
        <v>9.6399999999999986E-2</v>
      </c>
      <c r="AA19" s="19">
        <f t="shared" si="0"/>
        <v>0.13246666666666665</v>
      </c>
      <c r="AB19">
        <f t="shared" si="0"/>
        <v>4.6666666666666384E-4</v>
      </c>
      <c r="AC19" s="19">
        <f t="shared" si="0"/>
        <v>0.10866666666666666</v>
      </c>
    </row>
    <row r="20" spans="18:29" x14ac:dyDescent="0.45">
      <c r="R20" s="19" t="s">
        <v>21</v>
      </c>
      <c r="S20">
        <f t="shared" ref="S20:AC24" si="1">S5-$AE$10</f>
        <v>0.11906666666666665</v>
      </c>
      <c r="T20">
        <f t="shared" ref="T20:T23" si="2">T5-$AD$10</f>
        <v>9.7899999999999987E-2</v>
      </c>
      <c r="U20" s="19">
        <f>U5-$AE$10</f>
        <v>0.12176666666666666</v>
      </c>
      <c r="V20">
        <f t="shared" si="1"/>
        <v>9.4766666666666666E-2</v>
      </c>
      <c r="W20">
        <f t="shared" ref="W20:W23" si="3">W5-$AD$10</f>
        <v>9.2599999999999988E-2</v>
      </c>
      <c r="X20" s="19">
        <f t="shared" si="1"/>
        <v>0.12266666666666665</v>
      </c>
      <c r="Y20">
        <f t="shared" si="1"/>
        <v>8.5766666666666658E-2</v>
      </c>
      <c r="Z20">
        <f t="shared" ref="Z20:Z24" si="4">Z5-$AD$10</f>
        <v>5.3999999999999999E-2</v>
      </c>
      <c r="AA20" s="19">
        <f t="shared" si="1"/>
        <v>0.14176666666666665</v>
      </c>
      <c r="AB20">
        <f t="shared" si="1"/>
        <v>-1.3333333333333947E-4</v>
      </c>
      <c r="AC20" s="19">
        <f t="shared" si="1"/>
        <v>0.12546666666666664</v>
      </c>
    </row>
    <row r="21" spans="18:29" x14ac:dyDescent="0.45">
      <c r="R21" s="19" t="s">
        <v>22</v>
      </c>
      <c r="S21">
        <f t="shared" si="1"/>
        <v>9.6966666666666645E-2</v>
      </c>
      <c r="T21">
        <f t="shared" si="2"/>
        <v>0.11069999999999999</v>
      </c>
      <c r="U21" s="19">
        <f t="shared" si="1"/>
        <v>0.13846666666666665</v>
      </c>
      <c r="V21">
        <f t="shared" si="1"/>
        <v>0.10356666666666667</v>
      </c>
      <c r="W21">
        <f t="shared" si="3"/>
        <v>9.1799999999999993E-2</v>
      </c>
      <c r="X21" s="19">
        <f t="shared" si="1"/>
        <v>0.11816666666666664</v>
      </c>
      <c r="Y21">
        <f t="shared" si="1"/>
        <v>0.10146666666666665</v>
      </c>
      <c r="Z21">
        <f t="shared" si="4"/>
        <v>8.5699999999999998E-2</v>
      </c>
      <c r="AA21" s="19">
        <f t="shared" si="1"/>
        <v>8.2666666666666666E-2</v>
      </c>
      <c r="AB21">
        <f t="shared" si="1"/>
        <v>-3.3333333333333826E-4</v>
      </c>
      <c r="AC21" s="19">
        <f t="shared" si="1"/>
        <v>0.12366666666666665</v>
      </c>
    </row>
    <row r="22" spans="18:29" x14ac:dyDescent="0.45">
      <c r="R22" s="19" t="s">
        <v>23</v>
      </c>
      <c r="S22">
        <f t="shared" si="1"/>
        <v>0.10536666666666666</v>
      </c>
      <c r="T22">
        <f t="shared" si="2"/>
        <v>0.1056</v>
      </c>
      <c r="U22" s="19">
        <f t="shared" si="1"/>
        <v>0.12746666666666664</v>
      </c>
      <c r="V22">
        <f t="shared" si="1"/>
        <v>0.10226666666666664</v>
      </c>
      <c r="W22">
        <f>W7-$AD$10</f>
        <v>0.1021</v>
      </c>
      <c r="X22" s="19">
        <f t="shared" si="1"/>
        <v>0.12946666666666665</v>
      </c>
      <c r="Y22">
        <f t="shared" si="1"/>
        <v>0.10246666666666665</v>
      </c>
      <c r="Z22">
        <f t="shared" si="4"/>
        <v>9.1799999999999993E-2</v>
      </c>
      <c r="AA22" s="19">
        <f t="shared" si="1"/>
        <v>0.14516666666666667</v>
      </c>
      <c r="AB22">
        <f>AB7-$AE$10</f>
        <v>8.6666666666666142E-4</v>
      </c>
      <c r="AC22" s="19">
        <f t="shared" si="1"/>
        <v>0.11546666666666666</v>
      </c>
    </row>
    <row r="23" spans="18:29" x14ac:dyDescent="0.45">
      <c r="R23" s="19" t="s">
        <v>24</v>
      </c>
      <c r="S23">
        <f>S8-$AE$10</f>
        <v>0.10046666666666665</v>
      </c>
      <c r="T23">
        <f t="shared" si="2"/>
        <v>0.10300000000000001</v>
      </c>
      <c r="U23" s="19">
        <f>U8-$AE$10</f>
        <v>0.14136666666666664</v>
      </c>
      <c r="V23">
        <f t="shared" si="1"/>
        <v>8.4566666666666651E-2</v>
      </c>
      <c r="W23">
        <f t="shared" si="3"/>
        <v>0.10639999999999999</v>
      </c>
      <c r="X23" s="19">
        <f t="shared" si="1"/>
        <v>0.13936666666666667</v>
      </c>
      <c r="Y23">
        <f t="shared" si="1"/>
        <v>8.666666666666667E-2</v>
      </c>
      <c r="Z23">
        <f>Z8-$AD$10</f>
        <v>4.8900000000000006E-2</v>
      </c>
      <c r="AA23" s="19">
        <f>AA8-$AE$10</f>
        <v>0.12696666666666664</v>
      </c>
      <c r="AB23">
        <f t="shared" si="1"/>
        <v>8.6666666666666142E-4</v>
      </c>
      <c r="AC23" s="19">
        <f t="shared" si="1"/>
        <v>0.11246666666666666</v>
      </c>
    </row>
    <row r="24" spans="18:29" x14ac:dyDescent="0.45">
      <c r="R24" s="22" t="s">
        <v>25</v>
      </c>
      <c r="S24" s="15">
        <f t="shared" si="1"/>
        <v>0.11476666666666666</v>
      </c>
      <c r="T24" s="15">
        <f>T9-$AD$10</f>
        <v>9.6500000000000002E-2</v>
      </c>
      <c r="U24" s="22">
        <f t="shared" si="1"/>
        <v>0.13656666666666664</v>
      </c>
      <c r="V24" s="15">
        <f t="shared" si="1"/>
        <v>0.11296666666666666</v>
      </c>
      <c r="W24" s="15">
        <f>W9-$AD$10</f>
        <v>0.1305</v>
      </c>
      <c r="X24" s="22">
        <f t="shared" si="1"/>
        <v>0.12726666666666667</v>
      </c>
      <c r="Y24" s="15">
        <f t="shared" si="1"/>
        <v>0.10216666666666666</v>
      </c>
      <c r="Z24" s="15">
        <f t="shared" si="4"/>
        <v>7.9000000000000015E-2</v>
      </c>
      <c r="AA24" s="22">
        <f t="shared" si="1"/>
        <v>0.10486666666666666</v>
      </c>
      <c r="AB24" s="15">
        <f t="shared" si="1"/>
        <v>6.6666666666659324E-5</v>
      </c>
      <c r="AC24" s="22">
        <f t="shared" si="1"/>
        <v>0.10276666666666665</v>
      </c>
    </row>
  </sheetData>
  <mergeCells count="9">
    <mergeCell ref="S18:U18"/>
    <mergeCell ref="V18:X18"/>
    <mergeCell ref="Y18:AA18"/>
    <mergeCell ref="AB1:AC1"/>
    <mergeCell ref="S3:U3"/>
    <mergeCell ref="V3:X3"/>
    <mergeCell ref="Y3:AA3"/>
    <mergeCell ref="R15:AC15"/>
    <mergeCell ref="AB16:A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6D36-7E7A-4A9B-B061-2F015B8D6455}">
  <dimension ref="A1:AE24"/>
  <sheetViews>
    <sheetView topLeftCell="B1" workbookViewId="0">
      <selection activeCell="Y30" sqref="Y30"/>
    </sheetView>
  </sheetViews>
  <sheetFormatPr defaultRowHeight="14.25" x14ac:dyDescent="0.45"/>
  <cols>
    <col min="18" max="18" width="14.86328125" bestFit="1" customWidth="1"/>
  </cols>
  <sheetData>
    <row r="1" spans="1:31" x14ac:dyDescent="0.45">
      <c r="A1" t="s">
        <v>28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s="1" t="s">
        <v>0</v>
      </c>
      <c r="S1" s="2" t="s">
        <v>1</v>
      </c>
      <c r="T1" s="3" t="s">
        <v>2</v>
      </c>
      <c r="U1" s="4" t="s">
        <v>3</v>
      </c>
      <c r="V1" s="2" t="s">
        <v>1</v>
      </c>
      <c r="W1" s="3" t="s">
        <v>2</v>
      </c>
      <c r="X1" s="4" t="s">
        <v>3</v>
      </c>
      <c r="Y1" s="2" t="s">
        <v>1</v>
      </c>
      <c r="Z1" s="3" t="s">
        <v>2</v>
      </c>
      <c r="AA1" s="4" t="s">
        <v>3</v>
      </c>
      <c r="AB1" s="27" t="s">
        <v>1</v>
      </c>
      <c r="AC1" s="28"/>
      <c r="AD1" s="6" t="s">
        <v>4</v>
      </c>
      <c r="AE1" s="7" t="s">
        <v>5</v>
      </c>
    </row>
    <row r="2" spans="1:31" x14ac:dyDescent="0.45">
      <c r="A2">
        <v>27</v>
      </c>
      <c r="B2">
        <v>0.23910000000000001</v>
      </c>
      <c r="C2">
        <v>0.21690000000000001</v>
      </c>
      <c r="D2">
        <v>0.25359999999999999</v>
      </c>
      <c r="E2">
        <v>0.23139999999999999</v>
      </c>
      <c r="F2">
        <v>0.2482</v>
      </c>
      <c r="G2">
        <v>0.26169999999999999</v>
      </c>
      <c r="H2">
        <v>0.23649999999999999</v>
      </c>
      <c r="I2">
        <v>0.25009999999999999</v>
      </c>
      <c r="J2">
        <v>0.24640000000000001</v>
      </c>
      <c r="K2">
        <v>4.82E-2</v>
      </c>
      <c r="L2">
        <v>0.2949</v>
      </c>
      <c r="M2">
        <v>3.3300000000000003E-2</v>
      </c>
      <c r="R2" s="8" t="s">
        <v>6</v>
      </c>
      <c r="S2" s="9" t="s">
        <v>7</v>
      </c>
      <c r="T2" s="9" t="s">
        <v>8</v>
      </c>
      <c r="U2" s="9" t="s">
        <v>9</v>
      </c>
      <c r="V2" s="9" t="s">
        <v>7</v>
      </c>
      <c r="W2" s="9" t="s">
        <v>8</v>
      </c>
      <c r="X2" s="9" t="s">
        <v>9</v>
      </c>
      <c r="Y2" s="9" t="s">
        <v>7</v>
      </c>
      <c r="Z2" s="9" t="s">
        <v>8</v>
      </c>
      <c r="AA2" s="9" t="s">
        <v>9</v>
      </c>
      <c r="AB2" s="11" t="s">
        <v>10</v>
      </c>
      <c r="AC2" s="12" t="s">
        <v>10</v>
      </c>
      <c r="AD2" s="13" t="s">
        <v>11</v>
      </c>
      <c r="AE2" s="10" t="s">
        <v>12</v>
      </c>
    </row>
    <row r="3" spans="1:31" x14ac:dyDescent="0.45">
      <c r="B3">
        <v>0.2397</v>
      </c>
      <c r="C3">
        <v>0.2268</v>
      </c>
      <c r="D3">
        <v>0.28050000000000003</v>
      </c>
      <c r="E3">
        <v>0.2135</v>
      </c>
      <c r="F3">
        <v>0.23799999999999999</v>
      </c>
      <c r="G3">
        <v>0.2195</v>
      </c>
      <c r="H3">
        <v>0.22850000000000001</v>
      </c>
      <c r="I3">
        <v>0.2339</v>
      </c>
      <c r="J3">
        <v>0.22720000000000001</v>
      </c>
      <c r="K3">
        <v>5.2900000000000003E-2</v>
      </c>
      <c r="L3">
        <v>0.2883</v>
      </c>
      <c r="M3">
        <v>3.3599999999999998E-2</v>
      </c>
      <c r="R3" s="14" t="s">
        <v>13</v>
      </c>
      <c r="S3" s="29" t="s">
        <v>14</v>
      </c>
      <c r="T3" s="25"/>
      <c r="U3" s="25"/>
      <c r="V3" s="29" t="s">
        <v>15</v>
      </c>
      <c r="W3" s="25"/>
      <c r="X3" s="26"/>
      <c r="Y3" s="25" t="s">
        <v>16</v>
      </c>
      <c r="Z3" s="25"/>
      <c r="AA3" s="26"/>
      <c r="AB3" s="15" t="s">
        <v>17</v>
      </c>
      <c r="AC3" s="16" t="s">
        <v>18</v>
      </c>
      <c r="AD3" s="17" t="s">
        <v>19</v>
      </c>
      <c r="AE3" s="18" t="s">
        <v>19</v>
      </c>
    </row>
    <row r="4" spans="1:31" x14ac:dyDescent="0.45">
      <c r="B4">
        <v>0.22439999999999999</v>
      </c>
      <c r="C4">
        <v>0.2276</v>
      </c>
      <c r="D4">
        <v>0.27239999999999998</v>
      </c>
      <c r="E4">
        <v>0.23549999999999999</v>
      </c>
      <c r="F4">
        <v>0.23269999999999999</v>
      </c>
      <c r="G4">
        <v>0.25540000000000002</v>
      </c>
      <c r="H4">
        <v>0.23250000000000001</v>
      </c>
      <c r="I4">
        <v>0.2157</v>
      </c>
      <c r="J4">
        <v>0.161</v>
      </c>
      <c r="K4">
        <v>4.8599999999999997E-2</v>
      </c>
      <c r="L4">
        <v>0.2646</v>
      </c>
      <c r="M4">
        <v>3.3399999999999999E-2</v>
      </c>
      <c r="R4" s="19" t="s">
        <v>20</v>
      </c>
      <c r="S4">
        <v>0.23910000000000001</v>
      </c>
      <c r="T4">
        <v>0.21690000000000001</v>
      </c>
      <c r="U4">
        <v>0.25359999999999999</v>
      </c>
      <c r="V4">
        <v>0.23139999999999999</v>
      </c>
      <c r="W4">
        <v>0.2482</v>
      </c>
      <c r="X4">
        <v>0.26169999999999999</v>
      </c>
      <c r="Y4">
        <v>0.23649999999999999</v>
      </c>
      <c r="Z4">
        <v>0.25009999999999999</v>
      </c>
      <c r="AA4">
        <v>0.24640000000000001</v>
      </c>
      <c r="AB4">
        <v>4.82E-2</v>
      </c>
      <c r="AC4" s="19">
        <v>0.2949</v>
      </c>
      <c r="AD4" s="19">
        <v>3.7999999999999999E-2</v>
      </c>
      <c r="AE4" s="19">
        <v>3.85E-2</v>
      </c>
    </row>
    <row r="5" spans="1:31" x14ac:dyDescent="0.45">
      <c r="B5">
        <v>0.21179999999999999</v>
      </c>
      <c r="C5">
        <v>0.2205</v>
      </c>
      <c r="D5">
        <v>0.27150000000000002</v>
      </c>
      <c r="E5">
        <v>0.17150000000000001</v>
      </c>
      <c r="F5">
        <v>0.21740000000000001</v>
      </c>
      <c r="G5">
        <v>0.2432</v>
      </c>
      <c r="H5">
        <v>0.23830000000000001</v>
      </c>
      <c r="I5">
        <v>0.23369999999999999</v>
      </c>
      <c r="J5">
        <v>0.26179999999999998</v>
      </c>
      <c r="K5">
        <v>4.53E-2</v>
      </c>
      <c r="L5">
        <v>0.27889999999999998</v>
      </c>
      <c r="M5">
        <v>3.3399999999999999E-2</v>
      </c>
      <c r="R5" s="19" t="s">
        <v>21</v>
      </c>
      <c r="S5">
        <v>0.2397</v>
      </c>
      <c r="T5">
        <v>0.2268</v>
      </c>
      <c r="U5">
        <v>0.28050000000000003</v>
      </c>
      <c r="V5">
        <v>0.2135</v>
      </c>
      <c r="W5">
        <v>0.23799999999999999</v>
      </c>
      <c r="X5">
        <v>0.2195</v>
      </c>
      <c r="Y5">
        <v>0.22850000000000001</v>
      </c>
      <c r="Z5">
        <v>0.2339</v>
      </c>
      <c r="AA5">
        <v>0.22720000000000001</v>
      </c>
      <c r="AB5">
        <v>5.2900000000000003E-2</v>
      </c>
      <c r="AC5" s="19">
        <v>0.2883</v>
      </c>
      <c r="AD5" s="19">
        <v>3.7199999999999997E-2</v>
      </c>
      <c r="AE5" s="19">
        <v>3.7900000000000003E-2</v>
      </c>
    </row>
    <row r="6" spans="1:31" x14ac:dyDescent="0.45">
      <c r="B6">
        <v>0.23400000000000001</v>
      </c>
      <c r="C6">
        <v>0.23019999999999999</v>
      </c>
      <c r="D6">
        <v>0.2722</v>
      </c>
      <c r="E6">
        <v>0.22500000000000001</v>
      </c>
      <c r="F6">
        <v>0.22969999999999999</v>
      </c>
      <c r="G6">
        <v>0.31190000000000001</v>
      </c>
      <c r="H6">
        <v>0.22620000000000001</v>
      </c>
      <c r="I6">
        <v>0.22770000000000001</v>
      </c>
      <c r="J6">
        <v>0.2515</v>
      </c>
      <c r="K6">
        <v>4.8599999999999997E-2</v>
      </c>
      <c r="L6">
        <v>0.28110000000000002</v>
      </c>
      <c r="M6">
        <v>3.4099999999999998E-2</v>
      </c>
      <c r="R6" s="19" t="s">
        <v>22</v>
      </c>
      <c r="S6">
        <v>0.22439999999999999</v>
      </c>
      <c r="T6">
        <v>0.2276</v>
      </c>
      <c r="U6">
        <v>0.27239999999999998</v>
      </c>
      <c r="V6">
        <v>0.23549999999999999</v>
      </c>
      <c r="W6">
        <v>0.23269999999999999</v>
      </c>
      <c r="X6">
        <v>0.25540000000000002</v>
      </c>
      <c r="Y6">
        <v>0.23250000000000001</v>
      </c>
      <c r="Z6">
        <v>0.2157</v>
      </c>
      <c r="AA6">
        <v>0.161</v>
      </c>
      <c r="AB6">
        <v>4.8599999999999997E-2</v>
      </c>
      <c r="AC6" s="19">
        <v>0.2646</v>
      </c>
      <c r="AD6" s="19">
        <v>3.7100000000000001E-2</v>
      </c>
      <c r="AE6" s="19">
        <v>3.8399999999999997E-2</v>
      </c>
    </row>
    <row r="7" spans="1:31" x14ac:dyDescent="0.45">
      <c r="B7">
        <v>0.20599999999999999</v>
      </c>
      <c r="C7">
        <v>0.2253</v>
      </c>
      <c r="D7">
        <v>0.28510000000000002</v>
      </c>
      <c r="E7">
        <v>0.19850000000000001</v>
      </c>
      <c r="F7">
        <v>0.16259999999999999</v>
      </c>
      <c r="G7">
        <v>0.26910000000000001</v>
      </c>
      <c r="H7">
        <v>0.2424</v>
      </c>
      <c r="I7">
        <v>0.24099999999999999</v>
      </c>
      <c r="J7">
        <v>0.26090000000000002</v>
      </c>
      <c r="K7">
        <v>4.2799999999999998E-2</v>
      </c>
      <c r="L7">
        <v>0.26069999999999999</v>
      </c>
      <c r="M7">
        <v>3.27E-2</v>
      </c>
      <c r="R7" s="19" t="s">
        <v>23</v>
      </c>
      <c r="S7">
        <v>0.21179999999999999</v>
      </c>
      <c r="T7">
        <v>0.2205</v>
      </c>
      <c r="U7">
        <v>0.27150000000000002</v>
      </c>
      <c r="V7">
        <v>0.17150000000000001</v>
      </c>
      <c r="W7">
        <v>0.21740000000000001</v>
      </c>
      <c r="X7">
        <v>0.2432</v>
      </c>
      <c r="Y7">
        <v>0.23830000000000001</v>
      </c>
      <c r="Z7">
        <v>0.23369999999999999</v>
      </c>
      <c r="AA7">
        <v>0.26179999999999998</v>
      </c>
      <c r="AB7">
        <v>4.53E-2</v>
      </c>
      <c r="AC7" s="19">
        <v>0.27889999999999998</v>
      </c>
      <c r="AD7" s="19">
        <v>4.2999999999999997E-2</v>
      </c>
      <c r="AE7" s="19">
        <v>3.6799999999999999E-2</v>
      </c>
    </row>
    <row r="8" spans="1:31" x14ac:dyDescent="0.45">
      <c r="B8">
        <v>3.7999999999999999E-2</v>
      </c>
      <c r="C8">
        <v>3.7199999999999997E-2</v>
      </c>
      <c r="D8">
        <v>3.7100000000000001E-2</v>
      </c>
      <c r="E8">
        <v>4.2999999999999997E-2</v>
      </c>
      <c r="F8">
        <v>3.85E-2</v>
      </c>
      <c r="G8">
        <v>0.04</v>
      </c>
      <c r="H8">
        <v>3.3000000000000002E-2</v>
      </c>
      <c r="I8">
        <v>3.3399999999999999E-2</v>
      </c>
      <c r="J8">
        <v>3.5700000000000003E-2</v>
      </c>
      <c r="K8">
        <v>3.4799999999999998E-2</v>
      </c>
      <c r="L8">
        <v>3.32E-2</v>
      </c>
      <c r="M8">
        <v>3.2800000000000003E-2</v>
      </c>
      <c r="R8" s="19" t="s">
        <v>24</v>
      </c>
      <c r="S8">
        <v>0.23400000000000001</v>
      </c>
      <c r="T8">
        <v>0.23019999999999999</v>
      </c>
      <c r="U8">
        <v>0.2722</v>
      </c>
      <c r="V8">
        <v>0.22500000000000001</v>
      </c>
      <c r="W8">
        <v>0.22969999999999999</v>
      </c>
      <c r="X8">
        <v>0.31190000000000001</v>
      </c>
      <c r="Y8">
        <v>0.22620000000000001</v>
      </c>
      <c r="Z8">
        <v>0.22770000000000001</v>
      </c>
      <c r="AA8">
        <v>0.2515</v>
      </c>
      <c r="AB8">
        <v>4.8599999999999997E-2</v>
      </c>
      <c r="AC8" s="19">
        <v>0.28110000000000002</v>
      </c>
      <c r="AD8" s="19">
        <v>3.85E-2</v>
      </c>
      <c r="AE8" s="19">
        <v>3.9E-2</v>
      </c>
    </row>
    <row r="9" spans="1:31" x14ac:dyDescent="0.45">
      <c r="B9">
        <v>3.85E-2</v>
      </c>
      <c r="C9">
        <v>3.7900000000000003E-2</v>
      </c>
      <c r="D9">
        <v>3.8399999999999997E-2</v>
      </c>
      <c r="E9">
        <v>3.6799999999999999E-2</v>
      </c>
      <c r="F9">
        <v>3.9E-2</v>
      </c>
      <c r="G9">
        <v>3.85E-2</v>
      </c>
      <c r="H9">
        <v>3.3599999999999998E-2</v>
      </c>
      <c r="I9">
        <v>3.3000000000000002E-2</v>
      </c>
      <c r="J9">
        <v>3.4000000000000002E-2</v>
      </c>
      <c r="K9">
        <v>3.2399999999999998E-2</v>
      </c>
      <c r="L9">
        <v>3.2500000000000001E-2</v>
      </c>
      <c r="M9">
        <v>3.32E-2</v>
      </c>
      <c r="R9" s="22" t="s">
        <v>25</v>
      </c>
      <c r="S9" s="15">
        <v>0.20599999999999999</v>
      </c>
      <c r="T9" s="15">
        <v>0.2253</v>
      </c>
      <c r="U9" s="15">
        <v>0.28510000000000002</v>
      </c>
      <c r="V9" s="15">
        <v>0.19850000000000001</v>
      </c>
      <c r="W9" s="15">
        <v>0.16259999999999999</v>
      </c>
      <c r="X9" s="15">
        <v>0.26910000000000001</v>
      </c>
      <c r="Y9" s="15">
        <v>0.2424</v>
      </c>
      <c r="Z9" s="15">
        <v>0.24099999999999999</v>
      </c>
      <c r="AA9" s="15">
        <v>0.26090000000000002</v>
      </c>
      <c r="AB9" s="15">
        <v>4.2799999999999998E-2</v>
      </c>
      <c r="AC9" s="22">
        <v>0.26069999999999999</v>
      </c>
      <c r="AD9" s="22">
        <v>0.04</v>
      </c>
      <c r="AE9" s="22">
        <v>3.85E-2</v>
      </c>
    </row>
    <row r="10" spans="1:31" x14ac:dyDescent="0.45">
      <c r="R10" s="19" t="s">
        <v>26</v>
      </c>
      <c r="AC10" s="19"/>
      <c r="AD10" s="19">
        <f>AVERAGE(AD4:AD9)</f>
        <v>3.896666666666667E-2</v>
      </c>
      <c r="AE10" s="19">
        <f>AVERAGE(AE4:AE9)</f>
        <v>3.8183333333333333E-2</v>
      </c>
    </row>
    <row r="15" spans="1:31" x14ac:dyDescent="0.45">
      <c r="R15" s="30" t="s">
        <v>27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2"/>
    </row>
    <row r="16" spans="1:31" x14ac:dyDescent="0.45">
      <c r="R16" s="1" t="s">
        <v>0</v>
      </c>
      <c r="S16" s="2" t="s">
        <v>1</v>
      </c>
      <c r="T16" s="3" t="s">
        <v>2</v>
      </c>
      <c r="U16" s="5" t="s">
        <v>3</v>
      </c>
      <c r="V16" s="2" t="s">
        <v>1</v>
      </c>
      <c r="W16" s="3" t="s">
        <v>2</v>
      </c>
      <c r="X16" s="5" t="s">
        <v>3</v>
      </c>
      <c r="Y16" s="2" t="s">
        <v>1</v>
      </c>
      <c r="Z16" s="3" t="s">
        <v>2</v>
      </c>
      <c r="AA16" s="5" t="s">
        <v>3</v>
      </c>
      <c r="AB16" s="27" t="s">
        <v>1</v>
      </c>
      <c r="AC16" s="28"/>
    </row>
    <row r="17" spans="18:29" x14ac:dyDescent="0.45">
      <c r="R17" s="8" t="s">
        <v>6</v>
      </c>
      <c r="S17" s="9" t="s">
        <v>7</v>
      </c>
      <c r="T17" s="9" t="s">
        <v>8</v>
      </c>
      <c r="U17" s="10" t="s">
        <v>9</v>
      </c>
      <c r="V17" s="9" t="s">
        <v>7</v>
      </c>
      <c r="W17" s="9" t="s">
        <v>8</v>
      </c>
      <c r="X17" s="10" t="s">
        <v>9</v>
      </c>
      <c r="Y17" s="9" t="s">
        <v>7</v>
      </c>
      <c r="Z17" s="9" t="s">
        <v>8</v>
      </c>
      <c r="AA17" s="10" t="s">
        <v>9</v>
      </c>
      <c r="AB17" s="11" t="s">
        <v>10</v>
      </c>
      <c r="AC17" s="12" t="s">
        <v>10</v>
      </c>
    </row>
    <row r="18" spans="18:29" x14ac:dyDescent="0.45">
      <c r="R18" s="14" t="s">
        <v>13</v>
      </c>
      <c r="S18" s="29" t="s">
        <v>14</v>
      </c>
      <c r="T18" s="25"/>
      <c r="U18" s="25"/>
      <c r="V18" s="29" t="s">
        <v>15</v>
      </c>
      <c r="W18" s="25"/>
      <c r="X18" s="26"/>
      <c r="Y18" s="25" t="s">
        <v>16</v>
      </c>
      <c r="Z18" s="25"/>
      <c r="AA18" s="26"/>
      <c r="AB18" s="15" t="s">
        <v>17</v>
      </c>
      <c r="AC18" s="16" t="s">
        <v>18</v>
      </c>
    </row>
    <row r="19" spans="18:29" x14ac:dyDescent="0.45">
      <c r="R19" s="19" t="s">
        <v>20</v>
      </c>
      <c r="S19">
        <f>S4-$AE$10</f>
        <v>0.20091666666666669</v>
      </c>
      <c r="T19">
        <f>T4-$AD$10</f>
        <v>0.17793333333333333</v>
      </c>
      <c r="U19" s="19">
        <f>U4-$AE$10</f>
        <v>0.21541666666666665</v>
      </c>
      <c r="V19">
        <f>V4-$AE$10</f>
        <v>0.19321666666666665</v>
      </c>
      <c r="W19">
        <f>W4-$AD$10</f>
        <v>0.20923333333333333</v>
      </c>
      <c r="X19" s="19">
        <f t="shared" ref="X19:AC19" si="0">X4-$AE$10</f>
        <v>0.22351666666666664</v>
      </c>
      <c r="Y19">
        <f>Y4-$AE$10</f>
        <v>0.19831666666666664</v>
      </c>
      <c r="Z19">
        <f>Z4-$AD$10</f>
        <v>0.21113333333333331</v>
      </c>
      <c r="AA19" s="19">
        <f t="shared" si="0"/>
        <v>0.20821666666666666</v>
      </c>
      <c r="AB19">
        <f t="shared" si="0"/>
        <v>1.0016666666666667E-2</v>
      </c>
      <c r="AC19" s="19">
        <f t="shared" si="0"/>
        <v>0.25671666666666665</v>
      </c>
    </row>
    <row r="20" spans="18:29" x14ac:dyDescent="0.45">
      <c r="R20" s="19" t="s">
        <v>21</v>
      </c>
      <c r="S20">
        <f>S5-$AE$10</f>
        <v>0.20151666666666668</v>
      </c>
      <c r="T20">
        <f>T5-$AD$10</f>
        <v>0.18783333333333332</v>
      </c>
      <c r="U20" s="19">
        <f>U5-$AE$10</f>
        <v>0.24231666666666668</v>
      </c>
      <c r="V20">
        <f t="shared" ref="S20:AC24" si="1">V5-$AE$10</f>
        <v>0.17531666666666668</v>
      </c>
      <c r="W20">
        <f t="shared" ref="W20:W23" si="2">W5-$AD$10</f>
        <v>0.19903333333333331</v>
      </c>
      <c r="X20" s="19">
        <f t="shared" si="1"/>
        <v>0.18131666666666668</v>
      </c>
      <c r="Y20">
        <f t="shared" si="1"/>
        <v>0.19031666666666669</v>
      </c>
      <c r="Z20">
        <f t="shared" ref="Z20:Z24" si="3">Z5-$AD$10</f>
        <v>0.19493333333333332</v>
      </c>
      <c r="AA20" s="19">
        <f t="shared" si="1"/>
        <v>0.18901666666666667</v>
      </c>
      <c r="AB20">
        <f>AB5-$AE$10</f>
        <v>1.471666666666667E-2</v>
      </c>
      <c r="AC20" s="19">
        <f t="shared" si="1"/>
        <v>0.25011666666666665</v>
      </c>
    </row>
    <row r="21" spans="18:29" x14ac:dyDescent="0.45">
      <c r="R21" s="19" t="s">
        <v>22</v>
      </c>
      <c r="S21">
        <f t="shared" si="1"/>
        <v>0.18621666666666664</v>
      </c>
      <c r="T21">
        <f t="shared" ref="T21:T23" si="4">T6-$AD$10</f>
        <v>0.18863333333333332</v>
      </c>
      <c r="U21" s="19">
        <f t="shared" si="1"/>
        <v>0.23421666666666663</v>
      </c>
      <c r="V21">
        <f t="shared" si="1"/>
        <v>0.19731666666666664</v>
      </c>
      <c r="W21">
        <f>W6-$AD$10</f>
        <v>0.19373333333333331</v>
      </c>
      <c r="X21" s="19">
        <f t="shared" si="1"/>
        <v>0.21721666666666667</v>
      </c>
      <c r="Y21">
        <f t="shared" si="1"/>
        <v>0.19431666666666669</v>
      </c>
      <c r="Z21">
        <f t="shared" si="3"/>
        <v>0.17673333333333333</v>
      </c>
      <c r="AA21" s="19">
        <f t="shared" si="1"/>
        <v>0.12281666666666667</v>
      </c>
      <c r="AB21">
        <f t="shared" si="1"/>
        <v>1.0416666666666664E-2</v>
      </c>
      <c r="AC21" s="19">
        <f t="shared" si="1"/>
        <v>0.22641666666666665</v>
      </c>
    </row>
    <row r="22" spans="18:29" x14ac:dyDescent="0.45">
      <c r="R22" s="19" t="s">
        <v>23</v>
      </c>
      <c r="S22">
        <f t="shared" si="1"/>
        <v>0.17361666666666664</v>
      </c>
      <c r="T22">
        <f t="shared" si="4"/>
        <v>0.18153333333333332</v>
      </c>
      <c r="U22" s="19">
        <f t="shared" si="1"/>
        <v>0.23331666666666667</v>
      </c>
      <c r="V22">
        <f t="shared" si="1"/>
        <v>0.13331666666666669</v>
      </c>
      <c r="W22">
        <f t="shared" si="2"/>
        <v>0.17843333333333333</v>
      </c>
      <c r="X22" s="19">
        <f t="shared" si="1"/>
        <v>0.20501666666666668</v>
      </c>
      <c r="Y22">
        <f t="shared" si="1"/>
        <v>0.20011666666666666</v>
      </c>
      <c r="Z22">
        <f t="shared" si="3"/>
        <v>0.19473333333333331</v>
      </c>
      <c r="AA22" s="19">
        <f t="shared" si="1"/>
        <v>0.22361666666666663</v>
      </c>
      <c r="AB22">
        <f t="shared" si="1"/>
        <v>7.116666666666667E-3</v>
      </c>
      <c r="AC22" s="19">
        <f t="shared" si="1"/>
        <v>0.24071666666666663</v>
      </c>
    </row>
    <row r="23" spans="18:29" x14ac:dyDescent="0.45">
      <c r="R23" s="19" t="s">
        <v>24</v>
      </c>
      <c r="S23">
        <f>S8-$AE$10</f>
        <v>0.19581666666666669</v>
      </c>
      <c r="T23">
        <f t="shared" si="4"/>
        <v>0.19123333333333331</v>
      </c>
      <c r="U23" s="19">
        <f>U8-$AE$10</f>
        <v>0.23401666666666665</v>
      </c>
      <c r="V23">
        <f t="shared" si="1"/>
        <v>0.18681666666666669</v>
      </c>
      <c r="W23">
        <f t="shared" si="2"/>
        <v>0.19073333333333331</v>
      </c>
      <c r="X23" s="19">
        <f t="shared" si="1"/>
        <v>0.27371666666666666</v>
      </c>
      <c r="Y23">
        <f t="shared" si="1"/>
        <v>0.18801666666666667</v>
      </c>
      <c r="Z23">
        <f>Z8-$AD$10</f>
        <v>0.18873333333333334</v>
      </c>
      <c r="AA23" s="19">
        <f>AA8-$AE$10</f>
        <v>0.21331666666666665</v>
      </c>
      <c r="AB23">
        <f t="shared" si="1"/>
        <v>1.0416666666666664E-2</v>
      </c>
      <c r="AC23" s="19">
        <f t="shared" si="1"/>
        <v>0.24291666666666667</v>
      </c>
    </row>
    <row r="24" spans="18:29" x14ac:dyDescent="0.45">
      <c r="R24" s="22" t="s">
        <v>25</v>
      </c>
      <c r="S24" s="15">
        <f t="shared" si="1"/>
        <v>0.16781666666666667</v>
      </c>
      <c r="T24" s="15">
        <f>T9-$AD$10</f>
        <v>0.18633333333333332</v>
      </c>
      <c r="U24" s="22">
        <f t="shared" si="1"/>
        <v>0.24691666666666667</v>
      </c>
      <c r="V24" s="15">
        <f t="shared" si="1"/>
        <v>0.16031666666666666</v>
      </c>
      <c r="W24" s="15">
        <f>W9-$AD$10</f>
        <v>0.12363333333333332</v>
      </c>
      <c r="X24" s="22">
        <f t="shared" si="1"/>
        <v>0.23091666666666666</v>
      </c>
      <c r="Y24" s="15">
        <f t="shared" si="1"/>
        <v>0.20421666666666666</v>
      </c>
      <c r="Z24" s="15">
        <f t="shared" si="3"/>
        <v>0.20203333333333331</v>
      </c>
      <c r="AA24" s="22">
        <f t="shared" si="1"/>
        <v>0.22271666666666667</v>
      </c>
      <c r="AB24" s="15">
        <f t="shared" si="1"/>
        <v>4.6166666666666648E-3</v>
      </c>
      <c r="AC24" s="22">
        <f t="shared" si="1"/>
        <v>0.22251666666666664</v>
      </c>
    </row>
  </sheetData>
  <mergeCells count="9">
    <mergeCell ref="S18:U18"/>
    <mergeCell ref="V18:X18"/>
    <mergeCell ref="Y18:AA18"/>
    <mergeCell ref="AB1:AC1"/>
    <mergeCell ref="S3:U3"/>
    <mergeCell ref="V3:X3"/>
    <mergeCell ref="Y3:AA3"/>
    <mergeCell ref="R15:AC15"/>
    <mergeCell ref="AB16:A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pooled_data</vt:lpstr>
      <vt:lpstr>Template</vt:lpstr>
      <vt:lpstr>21.9.2021 Assay 1</vt:lpstr>
      <vt:lpstr>30.9.2021 Assay 2</vt:lpstr>
      <vt:lpstr>5.10.2021 Assay 3</vt:lpstr>
      <vt:lpstr>15.10.2021 Assay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Frank</cp:lastModifiedBy>
  <cp:revision/>
  <dcterms:created xsi:type="dcterms:W3CDTF">2021-09-21T16:38:23Z</dcterms:created>
  <dcterms:modified xsi:type="dcterms:W3CDTF">2021-10-25T00:43:38Z</dcterms:modified>
  <cp:category/>
  <cp:contentStatus/>
</cp:coreProperties>
</file>