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checkCompatibility="1" defaultThemeVersion="166925"/>
  <mc:AlternateContent xmlns:mc="http://schemas.openxmlformats.org/markup-compatibility/2006">
    <mc:Choice Requires="x15">
      <x15ac:absPath xmlns:x15ac="http://schemas.microsoft.com/office/spreadsheetml/2010/11/ac" url="/Users/gabriel/Dropbox/Documentos/Work/ramos-UV/ramos-dictados/ICI517-Programación Paralela/"/>
    </mc:Choice>
  </mc:AlternateContent>
  <xr:revisionPtr revIDLastSave="0" documentId="13_ncr:1_{52342BB0-B80E-3A49-A40F-ED81B07F4B45}" xr6:coauthVersionLast="47" xr6:coauthVersionMax="47" xr10:uidLastSave="{00000000-0000-0000-0000-000000000000}"/>
  <bookViews>
    <workbookView xWindow="27040" yWindow="500" windowWidth="26720" windowHeight="17240" xr2:uid="{00000000-000D-0000-FFFF-FFFF00000000}"/>
  </bookViews>
  <sheets>
    <sheet name="Consolidado" sheetId="1" r:id="rId1"/>
    <sheet name="Tarea#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6" i="2" l="1"/>
  <c r="J14" i="2"/>
  <c r="J13" i="2"/>
  <c r="J12" i="2"/>
  <c r="J11" i="2"/>
  <c r="J10" i="2"/>
  <c r="J9" i="2"/>
  <c r="J6" i="2"/>
  <c r="J5" i="2"/>
  <c r="J4" i="2"/>
  <c r="J1" i="2"/>
  <c r="K13" i="2" l="1"/>
  <c r="L13" i="2" s="1"/>
  <c r="K13" i="1" s="1"/>
  <c r="K9" i="2"/>
  <c r="L9" i="2" s="1"/>
  <c r="K9" i="1" s="1"/>
  <c r="K11" i="2"/>
  <c r="L11" i="2" s="1"/>
  <c r="K11" i="1" s="1"/>
  <c r="K10" i="2"/>
  <c r="L10" i="2" s="1"/>
  <c r="K10" i="1" s="1"/>
  <c r="K12" i="2"/>
  <c r="L12" i="2" s="1"/>
  <c r="K12" i="1" s="1"/>
  <c r="K14" i="2"/>
  <c r="L14" i="2" s="1"/>
  <c r="K14" i="1" s="1"/>
  <c r="K5" i="2"/>
  <c r="L5" i="2" s="1"/>
  <c r="K5" i="1" s="1"/>
  <c r="K4" i="2"/>
  <c r="L4" i="2" s="1"/>
  <c r="K4" i="1" s="1"/>
  <c r="K6" i="2"/>
  <c r="L6" i="2" s="1"/>
  <c r="K6" i="1" s="1"/>
  <c r="K16" i="2"/>
  <c r="L16" i="2" s="1"/>
  <c r="K16" i="1" s="1"/>
</calcChain>
</file>

<file path=xl/sharedStrings.xml><?xml version="1.0" encoding="utf-8"?>
<sst xmlns="http://schemas.openxmlformats.org/spreadsheetml/2006/main" count="57" uniqueCount="33">
  <si>
    <t xml:space="preserve"> Nº</t>
  </si>
  <si>
    <t xml:space="preserve"> Correo UV</t>
  </si>
  <si>
    <t>INC403</t>
  </si>
  <si>
    <t>ICI517</t>
  </si>
  <si>
    <t xml:space="preserve"> IEJ401</t>
  </si>
  <si>
    <t>ICI525</t>
  </si>
  <si>
    <t>Control 1</t>
  </si>
  <si>
    <t>Control 2</t>
  </si>
  <si>
    <t>Genera correctamente los tres gráficos (3pts)</t>
  </si>
  <si>
    <t>Se ejecuta correctamente como script (./script) (1pts)</t>
  </si>
  <si>
    <t>El script no necesita modificarse para que funcione (1pts)</t>
  </si>
  <si>
    <t>El script está debidamente comentado (1pts)</t>
  </si>
  <si>
    <t>Ptje</t>
  </si>
  <si>
    <t>Nota</t>
  </si>
  <si>
    <t>Tarea 1</t>
  </si>
  <si>
    <t>No entrega</t>
  </si>
  <si>
    <t>OK</t>
  </si>
  <si>
    <t>Control 3</t>
  </si>
  <si>
    <t>Control 4</t>
  </si>
  <si>
    <t>Tarea 2</t>
  </si>
  <si>
    <t>Tarea 3</t>
  </si>
  <si>
    <t>priv. Key</t>
  </si>
  <si>
    <t>NO</t>
  </si>
  <si>
    <t xml:space="preserve"> CAMILO.*@alumnos.uv.cl</t>
  </si>
  <si>
    <t xml:space="preserve"> EDUARDO.*@alumnos.uv.cl</t>
  </si>
  <si>
    <t xml:space="preserve"> CELSO.*@alumnos.uv.cl</t>
  </si>
  <si>
    <t xml:space="preserve"> ANA.*@alumnos.uv.cl</t>
  </si>
  <si>
    <t xml:space="preserve"> ALEJANDRO.*@alumnos.uv.cl</t>
  </si>
  <si>
    <t xml:space="preserve"> MANUEL.*@alumnos.uv.cl</t>
  </si>
  <si>
    <t xml:space="preserve"> OSCAR.*@alumnos.uv.cl</t>
  </si>
  <si>
    <t xml:space="preserve"> PABLO.*@alumnos.uv.cl</t>
  </si>
  <si>
    <t xml:space="preserve"> ALONSO.*@alumnos.uv.cl</t>
  </si>
  <si>
    <t>A*@tec.mx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</si>
</sst>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b/>
      <sz val="12"/>
      <color indexed="72"/>
      <name val="Calibri"/>
      <family val="2"/>
      <scheme val="minor"/>
    </font>
    <font>
      <sz val="12"/>
      <name val="Calibri"/>
      <family val="2"/>
      <scheme val="minor"/>
    </font>
    <font>
      <sz val="12"/>
      <color indexed="72"/>
      <name val="Calibri"/>
      <family val="2"/>
      <scheme val="minor"/>
    </font>
    <font>
      <b/>
      <sz val="12"/>
      <name val="Calibri"/>
      <family val="2"/>
      <scheme val="minor"/>
    </font>
    <font>
      <sz val="12"/>
      <color indexed="8"/>
      <name val="Calibri"/>
      <family val="2"/>
      <scheme val="minor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 applyNumberFormat="0" applyFont="0" applyFill="0" applyBorder="0" applyAlignment="0" applyProtection="0"/>
  </cellStyleXfs>
  <cellXfs count="20">
    <xf numFmtId="0" fontId="0" fillId="0" borderId="0" xfId="0" applyNumberFormat="1" applyFont="1" applyFill="1" applyBorder="1" applyAlignment="1"/>
    <xf numFmtId="0" fontId="1" fillId="2" borderId="0" xfId="0" applyNumberFormat="1" applyFont="1" applyFill="1" applyBorder="1" applyAlignment="1" applyProtection="1">
      <alignment horizontal="left" vertical="center" wrapText="1"/>
    </xf>
    <xf numFmtId="0" fontId="2" fillId="0" borderId="0" xfId="0" applyNumberFormat="1" applyFont="1" applyFill="1" applyBorder="1" applyAlignment="1"/>
    <xf numFmtId="0" fontId="3" fillId="0" borderId="0" xfId="0" applyNumberFormat="1" applyFont="1" applyFill="1" applyBorder="1" applyAlignment="1" applyProtection="1">
      <alignment horizontal="center" vertical="center" wrapText="1"/>
    </xf>
    <xf numFmtId="0" fontId="2" fillId="0" borderId="0" xfId="0" applyNumberFormat="1" applyFont="1" applyFill="1" applyBorder="1" applyAlignment="1" applyProtection="1">
      <alignment horizontal="left" vertical="top" wrapText="1"/>
    </xf>
    <xf numFmtId="0" fontId="1" fillId="2" borderId="0" xfId="0" applyNumberFormat="1" applyFont="1" applyFill="1" applyBorder="1" applyAlignment="1" applyProtection="1">
      <alignment horizontal="center" vertical="center" wrapText="1"/>
    </xf>
    <xf numFmtId="0" fontId="3" fillId="0" borderId="0" xfId="0" applyNumberFormat="1" applyFont="1" applyFill="1" applyBorder="1" applyAlignment="1" applyProtection="1">
      <alignment horizontal="left" vertical="center" wrapText="1"/>
    </xf>
    <xf numFmtId="164" fontId="5" fillId="0" borderId="0" xfId="0" applyNumberFormat="1" applyFont="1" applyBorder="1" applyAlignment="1">
      <alignment horizontal="center" vertical="center"/>
    </xf>
    <xf numFmtId="164" fontId="5" fillId="3" borderId="0" xfId="0" applyNumberFormat="1" applyFont="1" applyFill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center"/>
    </xf>
    <xf numFmtId="0" fontId="2" fillId="0" borderId="0" xfId="0" applyNumberFormat="1" applyFont="1" applyFill="1" applyBorder="1" applyAlignment="1">
      <alignment horizontal="center" wrapText="1"/>
    </xf>
    <xf numFmtId="0" fontId="2" fillId="0" borderId="0" xfId="0" applyNumberFormat="1" applyFont="1" applyFill="1" applyBorder="1" applyAlignment="1">
      <alignment horizontal="center" vertical="center"/>
    </xf>
    <xf numFmtId="164" fontId="2" fillId="0" borderId="0" xfId="0" applyNumberFormat="1" applyFont="1" applyFill="1" applyBorder="1" applyAlignment="1">
      <alignment horizontal="center" vertical="center"/>
    </xf>
    <xf numFmtId="0" fontId="4" fillId="0" borderId="0" xfId="0" applyNumberFormat="1" applyFont="1" applyFill="1" applyBorder="1" applyAlignment="1" applyProtection="1">
      <alignment horizontal="center" vertical="center" wrapText="1"/>
    </xf>
    <xf numFmtId="0" fontId="2" fillId="3" borderId="0" xfId="0" applyNumberFormat="1" applyFont="1" applyFill="1" applyBorder="1" applyAlignment="1">
      <alignment horizontal="center" vertical="center"/>
    </xf>
    <xf numFmtId="164" fontId="2" fillId="3" borderId="0" xfId="0" applyNumberFormat="1" applyFont="1" applyFill="1" applyBorder="1" applyAlignment="1">
      <alignment horizontal="center" vertical="center"/>
    </xf>
    <xf numFmtId="0" fontId="2" fillId="3" borderId="0" xfId="0" applyNumberFormat="1" applyFont="1" applyFill="1" applyBorder="1" applyAlignment="1"/>
    <xf numFmtId="0" fontId="4" fillId="0" borderId="0" xfId="0" applyNumberFormat="1" applyFont="1" applyFill="1" applyBorder="1" applyAlignment="1"/>
    <xf numFmtId="164" fontId="5" fillId="0" borderId="0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 applyProtection="1">
      <alignment horizontal="center" vertical="center" wrapText="1"/>
    </xf>
  </cellXfs>
  <cellStyles count="1">
    <cellStyle name="Normal" xfId="0" builtinId="0"/>
  </cellStyles>
  <dxfs count="18"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1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8000"/>
      <rgbColor rgb="00008080"/>
      <rgbColor rgb="00CCCCCC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CC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48</xdr:row>
      <xdr:rowOff>12700</xdr:rowOff>
    </xdr:from>
    <xdr:to>
      <xdr:col>12</xdr:col>
      <xdr:colOff>228600</xdr:colOff>
      <xdr:row>50</xdr:row>
      <xdr:rowOff>50800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78E7C9A-9627-F893-B0A6-6571920E7A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73800" y="11264900"/>
          <a:ext cx="6019800" cy="444500"/>
        </a:xfrm>
        <a:prstGeom prst="rect">
          <a:avLst/>
        </a:prstGeom>
      </xdr:spPr>
    </xdr:pic>
    <xdr:clientData/>
  </xdr:twoCellAnchor>
  <xdr:twoCellAnchor editAs="oneCell">
    <xdr:from>
      <xdr:col>5</xdr:col>
      <xdr:colOff>25400</xdr:colOff>
      <xdr:row>44</xdr:row>
      <xdr:rowOff>38100</xdr:rowOff>
    </xdr:from>
    <xdr:to>
      <xdr:col>12</xdr:col>
      <xdr:colOff>101600</xdr:colOff>
      <xdr:row>46</xdr:row>
      <xdr:rowOff>50800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20F1D872-0AC3-6B27-50E0-8E3A314FEF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99200" y="10477500"/>
          <a:ext cx="5867400" cy="419100"/>
        </a:xfrm>
        <a:prstGeom prst="rect">
          <a:avLst/>
        </a:prstGeom>
      </xdr:spPr>
    </xdr:pic>
    <xdr:clientData/>
  </xdr:twoCellAnchor>
  <xdr:twoCellAnchor editAs="oneCell">
    <xdr:from>
      <xdr:col>4</xdr:col>
      <xdr:colOff>12700</xdr:colOff>
      <xdr:row>19</xdr:row>
      <xdr:rowOff>12700</xdr:rowOff>
    </xdr:from>
    <xdr:to>
      <xdr:col>17</xdr:col>
      <xdr:colOff>25400</xdr:colOff>
      <xdr:row>27</xdr:row>
      <xdr:rowOff>101600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E2D227A5-CB22-9AD7-CD47-98CA0383AA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613400" y="5372100"/>
          <a:ext cx="10261600" cy="17145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52</xdr:row>
      <xdr:rowOff>12700</xdr:rowOff>
    </xdr:from>
    <xdr:to>
      <xdr:col>11</xdr:col>
      <xdr:colOff>469900</xdr:colOff>
      <xdr:row>54</xdr:row>
      <xdr:rowOff>38100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641CC415-A2EF-F953-04B4-2816164FCB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273800" y="12077700"/>
          <a:ext cx="5588000" cy="431800"/>
        </a:xfrm>
        <a:prstGeom prst="rect">
          <a:avLst/>
        </a:prstGeom>
      </xdr:spPr>
    </xdr:pic>
    <xdr:clientData/>
  </xdr:twoCellAnchor>
  <xdr:twoCellAnchor editAs="oneCell">
    <xdr:from>
      <xdr:col>3</xdr:col>
      <xdr:colOff>660400</xdr:colOff>
      <xdr:row>28</xdr:row>
      <xdr:rowOff>12700</xdr:rowOff>
    </xdr:from>
    <xdr:to>
      <xdr:col>16</xdr:col>
      <xdr:colOff>304800</xdr:colOff>
      <xdr:row>34</xdr:row>
      <xdr:rowOff>190500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D3C81971-D859-4991-AB4B-2301F92639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670300" y="7200900"/>
          <a:ext cx="9893300" cy="13970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55</xdr:row>
      <xdr:rowOff>0</xdr:rowOff>
    </xdr:from>
    <xdr:to>
      <xdr:col>18</xdr:col>
      <xdr:colOff>419100</xdr:colOff>
      <xdr:row>70</xdr:row>
      <xdr:rowOff>38100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60ACC6E5-5C74-0D93-4820-CBFF3E732F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273800" y="12674600"/>
          <a:ext cx="10248900" cy="30861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3"/>
  <sheetViews>
    <sheetView tabSelected="1" zoomScaleNormal="100" workbookViewId="0">
      <selection activeCell="H21" sqref="H21"/>
    </sheetView>
  </sheetViews>
  <sheetFormatPr baseColWidth="10" defaultRowHeight="16" x14ac:dyDescent="0.2"/>
  <cols>
    <col min="1" max="1" width="4.5" style="2" bestFit="1" customWidth="1"/>
    <col min="2" max="2" width="13.5" style="2" customWidth="1"/>
    <col min="3" max="3" width="34" style="2" bestFit="1" customWidth="1"/>
    <col min="4" max="254" width="8.83203125" style="2" customWidth="1"/>
    <col min="255" max="16384" width="10.83203125" style="2"/>
  </cols>
  <sheetData>
    <row r="1" spans="1:13" ht="20" customHeight="1" x14ac:dyDescent="0.2">
      <c r="A1" s="1"/>
      <c r="B1" s="1"/>
      <c r="C1" s="4"/>
    </row>
    <row r="2" spans="1:13" ht="20" customHeight="1" x14ac:dyDescent="0.2">
      <c r="A2" s="5" t="s">
        <v>0</v>
      </c>
      <c r="B2" s="5"/>
      <c r="C2" s="5" t="s">
        <v>1</v>
      </c>
      <c r="D2" s="5" t="s">
        <v>21</v>
      </c>
      <c r="F2" s="5" t="s">
        <v>6</v>
      </c>
      <c r="G2" s="5" t="s">
        <v>7</v>
      </c>
      <c r="H2" s="5" t="s">
        <v>17</v>
      </c>
      <c r="I2" s="5" t="s">
        <v>18</v>
      </c>
      <c r="K2" s="5" t="s">
        <v>14</v>
      </c>
      <c r="L2" s="5" t="s">
        <v>19</v>
      </c>
      <c r="M2" s="5" t="s">
        <v>20</v>
      </c>
    </row>
    <row r="3" spans="1:13" ht="20" customHeight="1" x14ac:dyDescent="0.2">
      <c r="A3" s="3"/>
      <c r="B3" s="3"/>
      <c r="C3" s="6"/>
    </row>
    <row r="4" spans="1:13" ht="20" customHeight="1" x14ac:dyDescent="0.2">
      <c r="A4" s="3">
        <v>1</v>
      </c>
      <c r="B4" s="19" t="s">
        <v>3</v>
      </c>
      <c r="C4" s="6" t="s">
        <v>23</v>
      </c>
      <c r="D4" s="17" t="s">
        <v>16</v>
      </c>
      <c r="F4" s="7">
        <v>7</v>
      </c>
      <c r="G4" s="7">
        <v>5.8</v>
      </c>
      <c r="I4" s="7">
        <v>1.5</v>
      </c>
      <c r="K4" s="7">
        <f>'Tarea#1'!L4</f>
        <v>7</v>
      </c>
    </row>
    <row r="5" spans="1:13" ht="20" customHeight="1" x14ac:dyDescent="0.2">
      <c r="A5" s="3">
        <v>2</v>
      </c>
      <c r="B5" s="19"/>
      <c r="C5" s="6" t="s">
        <v>24</v>
      </c>
      <c r="D5" s="2" t="s">
        <v>22</v>
      </c>
      <c r="F5" s="7">
        <v>2.2999999999999998</v>
      </c>
      <c r="G5" s="7">
        <v>3.5</v>
      </c>
      <c r="I5" s="7">
        <v>5.5</v>
      </c>
      <c r="K5" s="7">
        <f>'Tarea#1'!L5</f>
        <v>5.8</v>
      </c>
    </row>
    <row r="6" spans="1:13" ht="20" customHeight="1" x14ac:dyDescent="0.2">
      <c r="A6" s="3">
        <v>3</v>
      </c>
      <c r="B6" s="19"/>
      <c r="C6" s="6" t="s">
        <v>25</v>
      </c>
      <c r="D6" s="17" t="s">
        <v>16</v>
      </c>
      <c r="F6" s="7">
        <v>2.2999999999999998</v>
      </c>
      <c r="G6" s="7">
        <v>3.5</v>
      </c>
      <c r="I6" s="7">
        <v>2</v>
      </c>
      <c r="K6" s="7">
        <f>'Tarea#1'!L6</f>
        <v>3.5</v>
      </c>
    </row>
    <row r="7" spans="1:13" ht="20" customHeight="1" x14ac:dyDescent="0.2">
      <c r="A7" s="3">
        <v>4</v>
      </c>
      <c r="B7" s="19"/>
      <c r="C7" s="6"/>
      <c r="F7" s="18"/>
      <c r="G7" s="18"/>
      <c r="I7" s="7"/>
      <c r="K7" s="18"/>
    </row>
    <row r="8" spans="1:13" ht="20" customHeight="1" x14ac:dyDescent="0.2">
      <c r="A8" s="3">
        <v>5</v>
      </c>
      <c r="B8" s="19"/>
      <c r="C8" s="6"/>
      <c r="F8" s="18"/>
      <c r="G8" s="18"/>
      <c r="I8" s="7"/>
      <c r="K8" s="18"/>
    </row>
    <row r="9" spans="1:13" ht="20" customHeight="1" x14ac:dyDescent="0.2">
      <c r="A9" s="3">
        <v>2</v>
      </c>
      <c r="B9" s="19" t="s">
        <v>2</v>
      </c>
      <c r="C9" s="6" t="s">
        <v>26</v>
      </c>
      <c r="D9" s="17" t="s">
        <v>16</v>
      </c>
      <c r="F9" s="7">
        <v>7</v>
      </c>
      <c r="G9" s="7">
        <v>5.3</v>
      </c>
      <c r="I9" s="7">
        <v>2.5</v>
      </c>
      <c r="K9" s="7">
        <f>'Tarea#1'!L9</f>
        <v>3.5</v>
      </c>
    </row>
    <row r="10" spans="1:13" ht="20" customHeight="1" x14ac:dyDescent="0.2">
      <c r="A10" s="3">
        <v>3</v>
      </c>
      <c r="B10" s="19"/>
      <c r="C10" s="6" t="s">
        <v>27</v>
      </c>
      <c r="D10" s="2" t="s">
        <v>16</v>
      </c>
      <c r="F10" s="7">
        <v>1.8</v>
      </c>
      <c r="G10" s="7">
        <v>5.3</v>
      </c>
      <c r="I10" s="8">
        <v>1</v>
      </c>
      <c r="K10" s="7">
        <f>'Tarea#1'!L10</f>
        <v>5.8</v>
      </c>
    </row>
    <row r="11" spans="1:13" ht="20" customHeight="1" x14ac:dyDescent="0.2">
      <c r="A11" s="3">
        <v>4</v>
      </c>
      <c r="B11" s="19"/>
      <c r="C11" s="6" t="s">
        <v>28</v>
      </c>
      <c r="D11" s="2" t="s">
        <v>16</v>
      </c>
      <c r="F11" s="7">
        <v>2.2999999999999998</v>
      </c>
      <c r="G11" s="7">
        <v>5.8</v>
      </c>
      <c r="I11" s="8">
        <v>1</v>
      </c>
      <c r="K11" s="8">
        <f>'Tarea#1'!L11</f>
        <v>1</v>
      </c>
    </row>
    <row r="12" spans="1:13" ht="20" customHeight="1" x14ac:dyDescent="0.2">
      <c r="A12" s="3">
        <v>5</v>
      </c>
      <c r="B12" s="19"/>
      <c r="C12" s="6" t="s">
        <v>29</v>
      </c>
      <c r="D12" s="17" t="s">
        <v>16</v>
      </c>
      <c r="F12" s="8">
        <v>1</v>
      </c>
      <c r="G12" s="8">
        <v>1</v>
      </c>
      <c r="I12" s="7">
        <v>1</v>
      </c>
      <c r="K12" s="8">
        <f>'Tarea#1'!L12</f>
        <v>1</v>
      </c>
    </row>
    <row r="13" spans="1:13" ht="17" x14ac:dyDescent="0.2">
      <c r="A13" s="3">
        <v>1</v>
      </c>
      <c r="B13" s="13" t="s">
        <v>4</v>
      </c>
      <c r="C13" s="6" t="s">
        <v>30</v>
      </c>
      <c r="D13" s="17" t="s">
        <v>16</v>
      </c>
      <c r="F13" s="7">
        <v>1.8</v>
      </c>
      <c r="G13" s="7">
        <v>2.2999999999999998</v>
      </c>
      <c r="I13" s="7">
        <v>2</v>
      </c>
      <c r="K13" s="7">
        <f>'Tarea#1'!L13</f>
        <v>3.9</v>
      </c>
    </row>
    <row r="14" spans="1:13" ht="20" customHeight="1" x14ac:dyDescent="0.2">
      <c r="A14" s="3">
        <v>1</v>
      </c>
      <c r="B14" s="13" t="s">
        <v>5</v>
      </c>
      <c r="C14" s="6" t="s">
        <v>31</v>
      </c>
      <c r="D14" s="17" t="s">
        <v>16</v>
      </c>
      <c r="F14" s="7">
        <v>2.2999999999999998</v>
      </c>
      <c r="G14" s="7">
        <v>6.4</v>
      </c>
      <c r="I14" s="7">
        <v>3.5</v>
      </c>
      <c r="K14" s="7">
        <f>'Tarea#1'!L14</f>
        <v>6.4</v>
      </c>
    </row>
    <row r="15" spans="1:13" x14ac:dyDescent="0.2">
      <c r="F15" s="7"/>
      <c r="G15" s="7"/>
      <c r="I15" s="7"/>
      <c r="K15" s="18"/>
    </row>
    <row r="16" spans="1:13" x14ac:dyDescent="0.2">
      <c r="C16" s="2" t="s">
        <v>32</v>
      </c>
      <c r="D16" s="17" t="s">
        <v>16</v>
      </c>
      <c r="F16" s="8">
        <v>1</v>
      </c>
      <c r="G16" s="8">
        <v>1</v>
      </c>
      <c r="I16" s="7">
        <v>4.5999999999999996</v>
      </c>
      <c r="K16" s="7">
        <f>'Tarea#1'!L16</f>
        <v>5.8</v>
      </c>
    </row>
    <row r="17" spans="6:11" x14ac:dyDescent="0.2">
      <c r="K17" s="7"/>
    </row>
    <row r="23" spans="6:11" x14ac:dyDescent="0.2">
      <c r="F23" s="16"/>
      <c r="G23" s="2" t="s">
        <v>15</v>
      </c>
    </row>
  </sheetData>
  <mergeCells count="2">
    <mergeCell ref="B4:B8"/>
    <mergeCell ref="B9:B12"/>
  </mergeCells>
  <phoneticPr fontId="6" type="noConversion"/>
  <conditionalFormatting sqref="G8 F13:G15 F4:F12 K4:K17">
    <cfRule type="cellIs" dxfId="17" priority="19" stopIfTrue="1" operator="greaterThanOrEqual">
      <formula>3.95</formula>
    </cfRule>
    <cfRule type="cellIs" dxfId="16" priority="20" stopIfTrue="1" operator="lessThan">
      <formula>3.95</formula>
    </cfRule>
  </conditionalFormatting>
  <conditionalFormatting sqref="G4:G7 G9:G11">
    <cfRule type="cellIs" dxfId="15" priority="17" stopIfTrue="1" operator="greaterThanOrEqual">
      <formula>3.95</formula>
    </cfRule>
    <cfRule type="cellIs" dxfId="14" priority="18" stopIfTrue="1" operator="lessThan">
      <formula>3.95</formula>
    </cfRule>
  </conditionalFormatting>
  <conditionalFormatting sqref="G12">
    <cfRule type="cellIs" dxfId="13" priority="13" stopIfTrue="1" operator="greaterThanOrEqual">
      <formula>3.95</formula>
    </cfRule>
    <cfRule type="cellIs" dxfId="12" priority="14" stopIfTrue="1" operator="lessThan">
      <formula>3.95</formula>
    </cfRule>
  </conditionalFormatting>
  <conditionalFormatting sqref="F16">
    <cfRule type="cellIs" dxfId="11" priority="11" stopIfTrue="1" operator="greaterThanOrEqual">
      <formula>3.95</formula>
    </cfRule>
    <cfRule type="cellIs" dxfId="10" priority="12" stopIfTrue="1" operator="lessThan">
      <formula>3.95</formula>
    </cfRule>
  </conditionalFormatting>
  <conditionalFormatting sqref="G16">
    <cfRule type="cellIs" dxfId="9" priority="9" stopIfTrue="1" operator="greaterThanOrEqual">
      <formula>3.95</formula>
    </cfRule>
    <cfRule type="cellIs" dxfId="8" priority="10" stopIfTrue="1" operator="lessThan">
      <formula>3.95</formula>
    </cfRule>
  </conditionalFormatting>
  <conditionalFormatting sqref="I4:I9 I12:I16">
    <cfRule type="cellIs" dxfId="5" priority="5" stopIfTrue="1" operator="greaterThanOrEqual">
      <formula>3.95</formula>
    </cfRule>
    <cfRule type="cellIs" dxfId="4" priority="6" stopIfTrue="1" operator="lessThan">
      <formula>3.95</formula>
    </cfRule>
  </conditionalFormatting>
  <conditionalFormatting sqref="I10">
    <cfRule type="cellIs" dxfId="3" priority="3" stopIfTrue="1" operator="greaterThanOrEqual">
      <formula>3.95</formula>
    </cfRule>
    <cfRule type="cellIs" dxfId="2" priority="4" stopIfTrue="1" operator="lessThan">
      <formula>3.95</formula>
    </cfRule>
  </conditionalFormatting>
  <conditionalFormatting sqref="I11">
    <cfRule type="cellIs" dxfId="1" priority="1" stopIfTrue="1" operator="greaterThanOrEqual">
      <formula>3.95</formula>
    </cfRule>
    <cfRule type="cellIs" dxfId="0" priority="2" stopIfTrue="1" operator="lessThan">
      <formula>3.95</formula>
    </cfRule>
  </conditionalFormatting>
  <pageMargins left="0.27777777777777779" right="0.27777777777777779" top="0.27777777777777779" bottom="0.27777777777777779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7"/>
  <sheetViews>
    <sheetView zoomScaleNormal="100" workbookViewId="0">
      <selection activeCell="C4" sqref="C4:C16"/>
    </sheetView>
  </sheetViews>
  <sheetFormatPr baseColWidth="10" defaultRowHeight="16" x14ac:dyDescent="0.2"/>
  <cols>
    <col min="1" max="1" width="4.5" style="2" bestFit="1" customWidth="1"/>
    <col min="2" max="2" width="13.5" style="2" customWidth="1"/>
    <col min="3" max="3" width="34" style="2" bestFit="1" customWidth="1"/>
    <col min="4" max="4" width="8.83203125" style="2" customWidth="1"/>
    <col min="5" max="5" width="14.33203125" style="2" customWidth="1"/>
    <col min="6" max="6" width="12.6640625" style="2" customWidth="1"/>
    <col min="7" max="7" width="14.83203125" style="2" customWidth="1"/>
    <col min="8" max="8" width="13.1640625" style="2" customWidth="1"/>
    <col min="9" max="252" width="8.83203125" style="2" customWidth="1"/>
    <col min="253" max="16384" width="10.83203125" style="2"/>
  </cols>
  <sheetData>
    <row r="1" spans="1:12" ht="20" customHeight="1" x14ac:dyDescent="0.2">
      <c r="A1" s="1"/>
      <c r="B1" s="1"/>
      <c r="C1" s="4"/>
      <c r="E1" s="2">
        <v>3</v>
      </c>
      <c r="F1" s="2">
        <v>1</v>
      </c>
      <c r="G1" s="2">
        <v>1</v>
      </c>
      <c r="H1" s="2">
        <v>1</v>
      </c>
      <c r="J1" s="2">
        <f>SUM(E1:H1)</f>
        <v>6</v>
      </c>
    </row>
    <row r="2" spans="1:12" ht="85" x14ac:dyDescent="0.2">
      <c r="A2" s="5" t="s">
        <v>0</v>
      </c>
      <c r="B2" s="5"/>
      <c r="C2" s="5" t="s">
        <v>1</v>
      </c>
      <c r="E2" s="10" t="s">
        <v>8</v>
      </c>
      <c r="F2" s="10" t="s">
        <v>9</v>
      </c>
      <c r="G2" s="10" t="s">
        <v>10</v>
      </c>
      <c r="H2" s="10" t="s">
        <v>11</v>
      </c>
      <c r="I2" s="9"/>
      <c r="J2" s="9" t="s">
        <v>12</v>
      </c>
      <c r="K2" s="9"/>
      <c r="L2" s="9" t="s">
        <v>13</v>
      </c>
    </row>
    <row r="3" spans="1:12" ht="20" customHeight="1" x14ac:dyDescent="0.2">
      <c r="A3" s="3"/>
      <c r="B3" s="3"/>
      <c r="C3" s="6"/>
      <c r="E3" s="9"/>
      <c r="F3" s="9"/>
      <c r="G3" s="9"/>
      <c r="H3" s="9"/>
      <c r="I3" s="9"/>
      <c r="J3" s="9"/>
      <c r="K3" s="9"/>
      <c r="L3" s="9"/>
    </row>
    <row r="4" spans="1:12" ht="20" customHeight="1" x14ac:dyDescent="0.2">
      <c r="A4" s="3">
        <v>1</v>
      </c>
      <c r="B4" s="19" t="s">
        <v>3</v>
      </c>
      <c r="C4" s="6" t="s">
        <v>23</v>
      </c>
      <c r="E4" s="11">
        <v>3</v>
      </c>
      <c r="F4" s="11">
        <v>1</v>
      </c>
      <c r="G4" s="11">
        <v>1</v>
      </c>
      <c r="H4" s="11">
        <v>1</v>
      </c>
      <c r="I4" s="11"/>
      <c r="J4" s="11">
        <f t="shared" ref="J4:J16" si="0">SUM(E4:H4)</f>
        <v>6</v>
      </c>
      <c r="K4" s="12">
        <f>J4/$J$1*100</f>
        <v>100</v>
      </c>
      <c r="L4" s="7">
        <f t="shared" ref="L4:L16" si="1">IF(K4=0,1,IF(K4&lt;60,ROUND(K4/60*3+1,1),IF(K4=60,4,IF(K4&lt;100,ROUND((K4-60)/40*3+4,1),7))))</f>
        <v>7</v>
      </c>
    </row>
    <row r="5" spans="1:12" ht="20" customHeight="1" x14ac:dyDescent="0.2">
      <c r="A5" s="3">
        <v>2</v>
      </c>
      <c r="B5" s="19"/>
      <c r="C5" s="6" t="s">
        <v>24</v>
      </c>
      <c r="E5" s="11">
        <v>3</v>
      </c>
      <c r="F5" s="11">
        <v>1</v>
      </c>
      <c r="G5" s="11">
        <v>1</v>
      </c>
      <c r="H5" s="11">
        <v>0</v>
      </c>
      <c r="I5" s="11"/>
      <c r="J5" s="11">
        <f t="shared" si="0"/>
        <v>5</v>
      </c>
      <c r="K5" s="12">
        <f>J5/$J$1*100</f>
        <v>83.333333333333343</v>
      </c>
      <c r="L5" s="7">
        <f t="shared" si="1"/>
        <v>5.8</v>
      </c>
    </row>
    <row r="6" spans="1:12" ht="20" customHeight="1" x14ac:dyDescent="0.2">
      <c r="A6" s="3">
        <v>3</v>
      </c>
      <c r="B6" s="19"/>
      <c r="C6" s="6" t="s">
        <v>25</v>
      </c>
      <c r="E6" s="11">
        <v>1</v>
      </c>
      <c r="F6" s="11">
        <v>1</v>
      </c>
      <c r="G6" s="11">
        <v>1</v>
      </c>
      <c r="H6" s="11">
        <v>0</v>
      </c>
      <c r="I6" s="11"/>
      <c r="J6" s="11">
        <f t="shared" si="0"/>
        <v>3</v>
      </c>
      <c r="K6" s="12">
        <f>J6/$J$1*100</f>
        <v>50</v>
      </c>
      <c r="L6" s="7">
        <f t="shared" si="1"/>
        <v>3.5</v>
      </c>
    </row>
    <row r="7" spans="1:12" ht="20" customHeight="1" x14ac:dyDescent="0.2">
      <c r="A7" s="3">
        <v>4</v>
      </c>
      <c r="B7" s="19"/>
      <c r="C7" s="6"/>
      <c r="E7" s="11"/>
      <c r="F7" s="11"/>
      <c r="G7" s="11"/>
      <c r="H7" s="11"/>
      <c r="I7" s="11"/>
      <c r="J7" s="11"/>
      <c r="K7" s="12"/>
      <c r="L7" s="18"/>
    </row>
    <row r="8" spans="1:12" ht="20" customHeight="1" x14ac:dyDescent="0.2">
      <c r="A8" s="3">
        <v>5</v>
      </c>
      <c r="B8" s="19"/>
      <c r="C8" s="6"/>
      <c r="E8" s="11"/>
      <c r="F8" s="11"/>
      <c r="G8" s="11"/>
      <c r="H8" s="11"/>
      <c r="I8" s="11"/>
      <c r="J8" s="11"/>
      <c r="K8" s="12"/>
      <c r="L8" s="18"/>
    </row>
    <row r="9" spans="1:12" ht="20" customHeight="1" x14ac:dyDescent="0.2">
      <c r="A9" s="3">
        <v>2</v>
      </c>
      <c r="B9" s="19" t="s">
        <v>2</v>
      </c>
      <c r="C9" s="6" t="s">
        <v>26</v>
      </c>
      <c r="E9" s="11">
        <v>2</v>
      </c>
      <c r="F9" s="11">
        <v>0</v>
      </c>
      <c r="G9" s="11">
        <v>1</v>
      </c>
      <c r="H9" s="11">
        <v>0</v>
      </c>
      <c r="I9" s="11"/>
      <c r="J9" s="11">
        <f t="shared" si="0"/>
        <v>3</v>
      </c>
      <c r="K9" s="12">
        <f t="shared" ref="K9:K14" si="2">J9/$J$1*100</f>
        <v>50</v>
      </c>
      <c r="L9" s="7">
        <f t="shared" si="1"/>
        <v>3.5</v>
      </c>
    </row>
    <row r="10" spans="1:12" ht="20" customHeight="1" x14ac:dyDescent="0.2">
      <c r="A10" s="3">
        <v>3</v>
      </c>
      <c r="B10" s="19"/>
      <c r="C10" s="6" t="s">
        <v>27</v>
      </c>
      <c r="E10" s="11">
        <v>3</v>
      </c>
      <c r="F10" s="11">
        <v>0</v>
      </c>
      <c r="G10" s="11">
        <v>1</v>
      </c>
      <c r="H10" s="11">
        <v>1</v>
      </c>
      <c r="I10" s="11"/>
      <c r="J10" s="11">
        <f t="shared" si="0"/>
        <v>5</v>
      </c>
      <c r="K10" s="12">
        <f t="shared" si="2"/>
        <v>83.333333333333343</v>
      </c>
      <c r="L10" s="7">
        <f t="shared" si="1"/>
        <v>5.8</v>
      </c>
    </row>
    <row r="11" spans="1:12" ht="20" customHeight="1" x14ac:dyDescent="0.2">
      <c r="A11" s="3">
        <v>4</v>
      </c>
      <c r="B11" s="19"/>
      <c r="C11" s="6" t="s">
        <v>28</v>
      </c>
      <c r="E11" s="14"/>
      <c r="F11" s="14"/>
      <c r="G11" s="14"/>
      <c r="H11" s="14"/>
      <c r="I11" s="14"/>
      <c r="J11" s="14">
        <f t="shared" si="0"/>
        <v>0</v>
      </c>
      <c r="K11" s="15">
        <f t="shared" si="2"/>
        <v>0</v>
      </c>
      <c r="L11" s="8">
        <f t="shared" si="1"/>
        <v>1</v>
      </c>
    </row>
    <row r="12" spans="1:12" ht="20" customHeight="1" x14ac:dyDescent="0.2">
      <c r="A12" s="3">
        <v>5</v>
      </c>
      <c r="B12" s="19"/>
      <c r="C12" s="6" t="s">
        <v>29</v>
      </c>
      <c r="E12" s="14"/>
      <c r="F12" s="14"/>
      <c r="G12" s="14"/>
      <c r="H12" s="14"/>
      <c r="I12" s="14"/>
      <c r="J12" s="14">
        <f t="shared" si="0"/>
        <v>0</v>
      </c>
      <c r="K12" s="15">
        <f t="shared" si="2"/>
        <v>0</v>
      </c>
      <c r="L12" s="8">
        <f t="shared" si="1"/>
        <v>1</v>
      </c>
    </row>
    <row r="13" spans="1:12" ht="17" x14ac:dyDescent="0.2">
      <c r="A13" s="3">
        <v>1</v>
      </c>
      <c r="B13" s="13" t="s">
        <v>4</v>
      </c>
      <c r="C13" s="6" t="s">
        <v>30</v>
      </c>
      <c r="E13" s="11">
        <v>3</v>
      </c>
      <c r="F13" s="11">
        <v>0</v>
      </c>
      <c r="G13" s="11">
        <v>0</v>
      </c>
      <c r="H13" s="11">
        <v>0.5</v>
      </c>
      <c r="I13" s="11"/>
      <c r="J13" s="11">
        <f t="shared" si="0"/>
        <v>3.5</v>
      </c>
      <c r="K13" s="12">
        <f t="shared" si="2"/>
        <v>58.333333333333336</v>
      </c>
      <c r="L13" s="7">
        <f t="shared" si="1"/>
        <v>3.9</v>
      </c>
    </row>
    <row r="14" spans="1:12" ht="20" customHeight="1" x14ac:dyDescent="0.2">
      <c r="A14" s="3">
        <v>1</v>
      </c>
      <c r="B14" s="13" t="s">
        <v>5</v>
      </c>
      <c r="C14" s="6" t="s">
        <v>31</v>
      </c>
      <c r="E14" s="11">
        <v>3</v>
      </c>
      <c r="F14" s="11">
        <v>1</v>
      </c>
      <c r="G14" s="11">
        <v>1</v>
      </c>
      <c r="H14" s="11">
        <v>0.5</v>
      </c>
      <c r="I14" s="11"/>
      <c r="J14" s="11">
        <f t="shared" si="0"/>
        <v>5.5</v>
      </c>
      <c r="K14" s="12">
        <f t="shared" si="2"/>
        <v>91.666666666666657</v>
      </c>
      <c r="L14" s="7">
        <f t="shared" si="1"/>
        <v>6.4</v>
      </c>
    </row>
    <row r="15" spans="1:12" x14ac:dyDescent="0.2">
      <c r="E15" s="11"/>
      <c r="F15" s="11"/>
      <c r="G15" s="11"/>
      <c r="H15" s="11"/>
      <c r="I15" s="11"/>
      <c r="J15" s="11"/>
      <c r="K15" s="12"/>
      <c r="L15" s="18"/>
    </row>
    <row r="16" spans="1:12" x14ac:dyDescent="0.2">
      <c r="C16" s="2" t="s">
        <v>32</v>
      </c>
      <c r="E16" s="11">
        <v>3</v>
      </c>
      <c r="F16" s="11">
        <v>0</v>
      </c>
      <c r="G16" s="11">
        <v>1</v>
      </c>
      <c r="H16" s="11">
        <v>1</v>
      </c>
      <c r="I16" s="11"/>
      <c r="J16" s="11">
        <f t="shared" si="0"/>
        <v>5</v>
      </c>
      <c r="K16" s="12">
        <f>J16/$J$1*100</f>
        <v>83.333333333333343</v>
      </c>
      <c r="L16" s="7">
        <f t="shared" si="1"/>
        <v>5.8</v>
      </c>
    </row>
    <row r="17" spans="5:12" x14ac:dyDescent="0.2">
      <c r="E17" s="9"/>
      <c r="F17" s="9"/>
      <c r="G17" s="9"/>
      <c r="H17" s="9"/>
      <c r="I17" s="9"/>
      <c r="J17" s="9"/>
      <c r="K17" s="9"/>
      <c r="L17" s="9"/>
    </row>
  </sheetData>
  <mergeCells count="2">
    <mergeCell ref="B4:B8"/>
    <mergeCell ref="B9:B12"/>
  </mergeCells>
  <conditionalFormatting sqref="L4:L16">
    <cfRule type="cellIs" dxfId="7" priority="1" stopIfTrue="1" operator="greaterThanOrEqual">
      <formula>3.95</formula>
    </cfRule>
    <cfRule type="cellIs" dxfId="6" priority="2" stopIfTrue="1" operator="lessThan">
      <formula>3.95</formula>
    </cfRule>
  </conditionalFormatting>
  <pageMargins left="0.27777777777777779" right="0.27777777777777779" top="0.27777777777777779" bottom="0.27777777777777779" header="0" footer="0"/>
  <pageSetup paperSize="9" scale="0" firstPageNumber="0" fitToWidth="0" fitToHeight="0" pageOrder="overThenDown" orientation="portrait" horizontalDpi="300" verticalDpi="30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Consolidado</vt:lpstr>
      <vt:lpstr>Tarea#1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2022-04-25T15:51:24Z</dcterms:created>
  <dcterms:modified xsi:type="dcterms:W3CDTF">2022-05-05T20:35:17Z</dcterms:modified>
</cp:coreProperties>
</file>