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abriel/Dropbox/Documentos/Work/material-complementario/docker/ambiente-desarrollo/"/>
    </mc:Choice>
  </mc:AlternateContent>
  <xr:revisionPtr revIDLastSave="0" documentId="13_ncr:1_{6B24B775-7FED-4448-ACA4-BA560267C944}" xr6:coauthVersionLast="47" xr6:coauthVersionMax="47" xr10:uidLastSave="{00000000-0000-0000-0000-000000000000}"/>
  <bookViews>
    <workbookView xWindow="1120" yWindow="5240" windowWidth="28020" windowHeight="17540" tabRatio="500" activeTab="1" xr2:uid="{00000000-000D-0000-FFFF-FFFF00000000}"/>
  </bookViews>
  <sheets>
    <sheet name="Hoja2" sheetId="2" r:id="rId1"/>
    <sheet name="Hoja3" sheetId="4" r:id="rId2"/>
    <sheet name="Hoja1" sheetId="6" r:id="rId3"/>
    <sheet name="webmin" sheetId="5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4" l="1"/>
  <c r="F12" i="4"/>
  <c r="G12" i="4" s="1"/>
  <c r="F13" i="4"/>
  <c r="K13" i="4" s="1"/>
  <c r="F14" i="4"/>
  <c r="K14" i="4" s="1"/>
  <c r="F15" i="4"/>
  <c r="K15" i="4" s="1"/>
  <c r="F16" i="4"/>
  <c r="K16" i="4" s="1"/>
  <c r="F17" i="4"/>
  <c r="K17" i="4" s="1"/>
  <c r="F18" i="4"/>
  <c r="K18" i="4" s="1"/>
  <c r="F19" i="4"/>
  <c r="K19" i="4" s="1"/>
  <c r="F20" i="4"/>
  <c r="K20" i="4" s="1"/>
  <c r="F21" i="4"/>
  <c r="F22" i="4"/>
  <c r="K22" i="4" s="1"/>
  <c r="K21" i="4"/>
  <c r="F23" i="4"/>
  <c r="K23" i="4" s="1"/>
  <c r="F24" i="4"/>
  <c r="F25" i="4"/>
  <c r="K4" i="4"/>
  <c r="K5" i="4"/>
  <c r="K6" i="4"/>
  <c r="K7" i="4"/>
  <c r="K8" i="4"/>
  <c r="K9" i="4"/>
  <c r="K10" i="4"/>
  <c r="K11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3" i="4"/>
  <c r="F35" i="4"/>
  <c r="G35" i="4" s="1"/>
  <c r="K12" i="4" l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I2" i="6"/>
  <c r="J2" i="6"/>
  <c r="H2" i="6"/>
  <c r="J3" i="4"/>
  <c r="F39" i="4"/>
  <c r="J39" i="4"/>
  <c r="F38" i="4"/>
  <c r="G38" i="4" s="1"/>
  <c r="J38" i="4"/>
  <c r="Q19" i="4"/>
  <c r="J19" i="4"/>
  <c r="J16" i="4"/>
  <c r="F7" i="4"/>
  <c r="J7" i="4"/>
  <c r="Q13" i="4"/>
  <c r="Q17" i="4"/>
  <c r="Q22" i="4"/>
  <c r="J23" i="4"/>
  <c r="F3" i="4"/>
  <c r="Q3" i="4" s="1"/>
  <c r="F4" i="4"/>
  <c r="Q4" i="4" s="1"/>
  <c r="J4" i="4"/>
  <c r="F5" i="4"/>
  <c r="Q5" i="4" s="1"/>
  <c r="J5" i="4"/>
  <c r="F6" i="4"/>
  <c r="Q6" i="4" s="1"/>
  <c r="J6" i="4"/>
  <c r="F8" i="4"/>
  <c r="Q8" i="4" s="1"/>
  <c r="J8" i="4"/>
  <c r="F9" i="4"/>
  <c r="G9" i="4" s="1"/>
  <c r="J9" i="4"/>
  <c r="F10" i="4"/>
  <c r="Q10" i="4" s="1"/>
  <c r="J10" i="4"/>
  <c r="J11" i="4"/>
  <c r="Q12" i="4"/>
  <c r="J12" i="4"/>
  <c r="J13" i="4"/>
  <c r="Q14" i="4"/>
  <c r="J14" i="4"/>
  <c r="Q15" i="4"/>
  <c r="J15" i="4"/>
  <c r="J17" i="4"/>
  <c r="Q18" i="4"/>
  <c r="J18" i="4"/>
  <c r="J20" i="4"/>
  <c r="J21" i="4"/>
  <c r="J22" i="4"/>
  <c r="J24" i="4"/>
  <c r="J25" i="4"/>
  <c r="F26" i="4"/>
  <c r="Q26" i="4" s="1"/>
  <c r="J26" i="4"/>
  <c r="F27" i="4"/>
  <c r="J27" i="4"/>
  <c r="F28" i="4"/>
  <c r="J28" i="4"/>
  <c r="F29" i="4"/>
  <c r="J29" i="4"/>
  <c r="F30" i="4"/>
  <c r="Q30" i="4" s="1"/>
  <c r="J30" i="4"/>
  <c r="F31" i="4"/>
  <c r="J31" i="4"/>
  <c r="F32" i="4"/>
  <c r="J32" i="4"/>
  <c r="F33" i="4"/>
  <c r="J33" i="4"/>
  <c r="F34" i="4"/>
  <c r="Q34" i="4" s="1"/>
  <c r="J34" i="4"/>
  <c r="J35" i="4"/>
  <c r="F36" i="4"/>
  <c r="J36" i="4"/>
  <c r="F37" i="4"/>
  <c r="J37" i="4"/>
  <c r="M27" i="2"/>
  <c r="I27" i="2"/>
  <c r="J27" i="2"/>
  <c r="I3" i="2"/>
  <c r="J3" i="2" s="1"/>
  <c r="M3" i="2"/>
  <c r="I4" i="2"/>
  <c r="J4" i="2" s="1"/>
  <c r="M4" i="2"/>
  <c r="I5" i="2"/>
  <c r="N5" i="2" s="1"/>
  <c r="M5" i="2"/>
  <c r="I6" i="2"/>
  <c r="N6" i="2" s="1"/>
  <c r="J6" i="2"/>
  <c r="M6" i="2"/>
  <c r="I7" i="2"/>
  <c r="J7" i="2" s="1"/>
  <c r="M7" i="2"/>
  <c r="I8" i="2"/>
  <c r="J8" i="2"/>
  <c r="M8" i="2"/>
  <c r="N8" i="2"/>
  <c r="I9" i="2"/>
  <c r="N9" i="2" s="1"/>
  <c r="M9" i="2"/>
  <c r="I10" i="2"/>
  <c r="J10" i="2"/>
  <c r="M10" i="2"/>
  <c r="N10" i="2"/>
  <c r="I11" i="2"/>
  <c r="J11" i="2" s="1"/>
  <c r="M11" i="2"/>
  <c r="I12" i="2"/>
  <c r="J12" i="2" s="1"/>
  <c r="M12" i="2"/>
  <c r="I13" i="2"/>
  <c r="N13" i="2" s="1"/>
  <c r="M13" i="2"/>
  <c r="I14" i="2"/>
  <c r="N14" i="2" s="1"/>
  <c r="J14" i="2"/>
  <c r="M14" i="2"/>
  <c r="I15" i="2"/>
  <c r="J15" i="2" s="1"/>
  <c r="M15" i="2"/>
  <c r="I16" i="2"/>
  <c r="J16" i="2"/>
  <c r="M16" i="2"/>
  <c r="N16" i="2"/>
  <c r="I17" i="2"/>
  <c r="N17" i="2" s="1"/>
  <c r="M17" i="2"/>
  <c r="I18" i="2"/>
  <c r="J18" i="2"/>
  <c r="M18" i="2"/>
  <c r="N18" i="2"/>
  <c r="I19" i="2"/>
  <c r="J19" i="2" s="1"/>
  <c r="M19" i="2"/>
  <c r="I20" i="2"/>
  <c r="J20" i="2" s="1"/>
  <c r="M20" i="2"/>
  <c r="I21" i="2"/>
  <c r="N21" i="2" s="1"/>
  <c r="M21" i="2"/>
  <c r="I22" i="2"/>
  <c r="N22" i="2" s="1"/>
  <c r="J22" i="2"/>
  <c r="M22" i="2"/>
  <c r="I23" i="2"/>
  <c r="J23" i="2" s="1"/>
  <c r="M23" i="2"/>
  <c r="I24" i="2"/>
  <c r="J24" i="2"/>
  <c r="M24" i="2"/>
  <c r="N24" i="2"/>
  <c r="I25" i="2"/>
  <c r="N25" i="2" s="1"/>
  <c r="M25" i="2"/>
  <c r="I26" i="2"/>
  <c r="J26" i="2"/>
  <c r="M26" i="2"/>
  <c r="N26" i="2"/>
  <c r="M2" i="2"/>
  <c r="I2" i="2"/>
  <c r="N2" i="2" s="1"/>
  <c r="S24" i="2" l="1"/>
  <c r="J2" i="2"/>
  <c r="S2" i="2" s="1"/>
  <c r="S22" i="2"/>
  <c r="S14" i="2"/>
  <c r="S6" i="2"/>
  <c r="S16" i="2"/>
  <c r="S26" i="2"/>
  <c r="S18" i="2"/>
  <c r="N12" i="2"/>
  <c r="S12" i="2" s="1"/>
  <c r="S8" i="2"/>
  <c r="N20" i="2"/>
  <c r="S20" i="2" s="1"/>
  <c r="S10" i="2"/>
  <c r="G20" i="4"/>
  <c r="P20" i="4" s="1"/>
  <c r="N4" i="2"/>
  <c r="S4" i="2" s="1"/>
  <c r="G36" i="4"/>
  <c r="G7" i="4"/>
  <c r="P7" i="4" s="1"/>
  <c r="G8" i="4"/>
  <c r="G19" i="4"/>
  <c r="G26" i="4"/>
  <c r="G15" i="4"/>
  <c r="P15" i="4" s="1"/>
  <c r="G16" i="4"/>
  <c r="P16" i="4" s="1"/>
  <c r="G34" i="4"/>
  <c r="G30" i="4"/>
  <c r="Q11" i="4"/>
  <c r="G28" i="4"/>
  <c r="G17" i="4"/>
  <c r="G10" i="4"/>
  <c r="Q7" i="4"/>
  <c r="G3" i="4"/>
  <c r="P36" i="4"/>
  <c r="G32" i="4"/>
  <c r="P32" i="4" s="1"/>
  <c r="P28" i="4"/>
  <c r="G22" i="4"/>
  <c r="G13" i="4"/>
  <c r="G24" i="4"/>
  <c r="P24" i="4" s="1"/>
  <c r="G5" i="4"/>
  <c r="Q16" i="4"/>
  <c r="Q37" i="4"/>
  <c r="Q33" i="4"/>
  <c r="Q29" i="4"/>
  <c r="Q25" i="4"/>
  <c r="Q21" i="4"/>
  <c r="J25" i="2"/>
  <c r="S25" i="2" s="1"/>
  <c r="N23" i="2"/>
  <c r="S23" i="2" s="1"/>
  <c r="J21" i="2"/>
  <c r="S21" i="2" s="1"/>
  <c r="N19" i="2"/>
  <c r="S19" i="2" s="1"/>
  <c r="J17" i="2"/>
  <c r="S17" i="2" s="1"/>
  <c r="N15" i="2"/>
  <c r="S15" i="2" s="1"/>
  <c r="J13" i="2"/>
  <c r="S13" i="2" s="1"/>
  <c r="N11" i="2"/>
  <c r="S11" i="2" s="1"/>
  <c r="J9" i="2"/>
  <c r="S9" i="2" s="1"/>
  <c r="N7" i="2"/>
  <c r="S7" i="2" s="1"/>
  <c r="J5" i="2"/>
  <c r="S5" i="2" s="1"/>
  <c r="N3" i="2"/>
  <c r="S3" i="2" s="1"/>
  <c r="N27" i="2"/>
  <c r="S27" i="2" s="1"/>
  <c r="P35" i="4"/>
  <c r="G31" i="4"/>
  <c r="P31" i="4" s="1"/>
  <c r="G27" i="4"/>
  <c r="P27" i="4" s="1"/>
  <c r="G18" i="4"/>
  <c r="G14" i="4"/>
  <c r="G11" i="4"/>
  <c r="P11" i="4" s="1"/>
  <c r="G6" i="4"/>
  <c r="P10" i="4"/>
  <c r="Q36" i="4"/>
  <c r="Q32" i="4"/>
  <c r="Q28" i="4"/>
  <c r="Q24" i="4"/>
  <c r="Q20" i="4"/>
  <c r="Q38" i="4"/>
  <c r="G39" i="4"/>
  <c r="P39" i="4" s="1"/>
  <c r="P9" i="4"/>
  <c r="Q35" i="4"/>
  <c r="Q31" i="4"/>
  <c r="Q27" i="4"/>
  <c r="Q23" i="4"/>
  <c r="Q9" i="4"/>
  <c r="P38" i="4"/>
  <c r="G37" i="4"/>
  <c r="P37" i="4" s="1"/>
  <c r="G33" i="4"/>
  <c r="P33" i="4" s="1"/>
  <c r="G29" i="4"/>
  <c r="G25" i="4"/>
  <c r="G21" i="4"/>
  <c r="G4" i="4"/>
  <c r="G23" i="4"/>
  <c r="P23" i="4" s="1"/>
  <c r="Q39" i="4"/>
  <c r="P13" i="4" l="1"/>
  <c r="P12" i="4"/>
  <c r="P26" i="4"/>
  <c r="P17" i="4"/>
  <c r="P6" i="4"/>
  <c r="P8" i="4"/>
  <c r="P19" i="4"/>
  <c r="P22" i="4"/>
  <c r="P4" i="4"/>
  <c r="P34" i="4"/>
  <c r="P29" i="4"/>
  <c r="P30" i="4"/>
  <c r="P18" i="4"/>
  <c r="P5" i="4"/>
  <c r="P3" i="4"/>
  <c r="P21" i="4"/>
  <c r="P25" i="4"/>
  <c r="P14" i="4"/>
</calcChain>
</file>

<file path=xl/sharedStrings.xml><?xml version="1.0" encoding="utf-8"?>
<sst xmlns="http://schemas.openxmlformats.org/spreadsheetml/2006/main" count="271" uniqueCount="210">
  <si>
    <t>create:username:passwd:uid:gid:realname:homedir:shell:class:change:expire</t>
  </si>
  <si>
    <t>username</t>
  </si>
  <si>
    <t>passwd</t>
  </si>
  <si>
    <t>uid</t>
  </si>
  <si>
    <t>gid</t>
  </si>
  <si>
    <t>realname</t>
  </si>
  <si>
    <t>homedir</t>
  </si>
  <si>
    <t>shell</t>
  </si>
  <si>
    <t>class</t>
  </si>
  <si>
    <t>change</t>
  </si>
  <si>
    <t>expire</t>
  </si>
  <si>
    <t>Arancibia</t>
  </si>
  <si>
    <t>Gonzalo</t>
  </si>
  <si>
    <t>Simpson</t>
  </si>
  <si>
    <t>/bin/bash</t>
  </si>
  <si>
    <t xml:space="preserve"> LOBOS               </t>
  </si>
  <si>
    <t xml:space="preserve"> VALENCIA            </t>
  </si>
  <si>
    <t xml:space="preserve"> NOLAZKO MAGDIEL                    </t>
  </si>
  <si>
    <t xml:space="preserve"> VERGARA             </t>
  </si>
  <si>
    <t xml:space="preserve"> COLOMBO             </t>
  </si>
  <si>
    <t xml:space="preserve"> ITALO ANDRES                       </t>
  </si>
  <si>
    <t xml:space="preserve"> AGULLO              </t>
  </si>
  <si>
    <t xml:space="preserve"> VIVEROS             </t>
  </si>
  <si>
    <t xml:space="preserve"> DIEGO ANDREAS                      </t>
  </si>
  <si>
    <t xml:space="preserve"> CACERES             </t>
  </si>
  <si>
    <t xml:space="preserve"> VALENZUELA          </t>
  </si>
  <si>
    <t xml:space="preserve"> CESAR MANUEL                       </t>
  </si>
  <si>
    <t xml:space="preserve"> CATALAN             </t>
  </si>
  <si>
    <t xml:space="preserve"> LOPEZ               </t>
  </si>
  <si>
    <t xml:space="preserve"> RODRIGO ESTEBAN                    </t>
  </si>
  <si>
    <t xml:space="preserve"> CONCHA              </t>
  </si>
  <si>
    <t xml:space="preserve"> MIRANDA             </t>
  </si>
  <si>
    <t xml:space="preserve"> SEBASTIÁN MARCELO                  </t>
  </si>
  <si>
    <t xml:space="preserve"> FUENTES             </t>
  </si>
  <si>
    <t xml:space="preserve"> OLIVARES            </t>
  </si>
  <si>
    <t xml:space="preserve"> LUIS FERNANDO                      </t>
  </si>
  <si>
    <t xml:space="preserve"> INZUNZA             </t>
  </si>
  <si>
    <t xml:space="preserve"> LORCA               </t>
  </si>
  <si>
    <t xml:space="preserve"> ABIGAIL PAULINA                    </t>
  </si>
  <si>
    <t xml:space="preserve"> FAUNE               </t>
  </si>
  <si>
    <t xml:space="preserve"> IVETTE FRANCISCA                   </t>
  </si>
  <si>
    <t xml:space="preserve"> HENRÍQUEZ           </t>
  </si>
  <si>
    <t xml:space="preserve"> DIEGO FRANCISCO                    </t>
  </si>
  <si>
    <t xml:space="preserve"> MOLINA              </t>
  </si>
  <si>
    <t xml:space="preserve"> FERNANDO ANTONIO                   </t>
  </si>
  <si>
    <t xml:space="preserve"> FRANCISCO JAVIER                   </t>
  </si>
  <si>
    <t xml:space="preserve"> NEIRA               </t>
  </si>
  <si>
    <t xml:space="preserve"> VASQUEZ             </t>
  </si>
  <si>
    <t xml:space="preserve"> SEBASTIAN ALEJANDRO                </t>
  </si>
  <si>
    <t xml:space="preserve"> GONZÁLEZ            </t>
  </si>
  <si>
    <t xml:space="preserve"> FRANCISCO IGNACIO                  </t>
  </si>
  <si>
    <t xml:space="preserve"> OSORIO              </t>
  </si>
  <si>
    <t xml:space="preserve"> FRANCO IGNACIO                     </t>
  </si>
  <si>
    <t xml:space="preserve"> PIZARRO             </t>
  </si>
  <si>
    <t xml:space="preserve"> MICHEA              </t>
  </si>
  <si>
    <t xml:space="preserve"> DOMINIQUE NICOLE                   </t>
  </si>
  <si>
    <t xml:space="preserve"> PRADO               </t>
  </si>
  <si>
    <t xml:space="preserve"> SEPÚLVEDA           </t>
  </si>
  <si>
    <t xml:space="preserve"> ALFONSO JAVIER                     </t>
  </si>
  <si>
    <t xml:space="preserve"> QUIROGA             </t>
  </si>
  <si>
    <t xml:space="preserve"> ESCOBAR             </t>
  </si>
  <si>
    <t xml:space="preserve"> MARIA CONSUELO                     </t>
  </si>
  <si>
    <t xml:space="preserve"> REYES               </t>
  </si>
  <si>
    <t xml:space="preserve"> CORDERO             </t>
  </si>
  <si>
    <t xml:space="preserve"> DAMIÁN ANDRÉS                      </t>
  </si>
  <si>
    <t xml:space="preserve"> RONCONI             </t>
  </si>
  <si>
    <t xml:space="preserve"> RENZO XAVIER                       </t>
  </si>
  <si>
    <t xml:space="preserve"> RUBILAR             </t>
  </si>
  <si>
    <t xml:space="preserve"> DONOSO              </t>
  </si>
  <si>
    <t xml:space="preserve"> DAGOBERTO PATRICIO                 </t>
  </si>
  <si>
    <t xml:space="preserve"> SILVA               </t>
  </si>
  <si>
    <t xml:space="preserve"> ORTEGA              </t>
  </si>
  <si>
    <t xml:space="preserve"> NICOLAS JESUS                      </t>
  </si>
  <si>
    <t xml:space="preserve"> TAPIA               </t>
  </si>
  <si>
    <t xml:space="preserve"> ROJO                </t>
  </si>
  <si>
    <t xml:space="preserve"> JUAN CARLOS                        </t>
  </si>
  <si>
    <t xml:space="preserve"> TOLEDO              </t>
  </si>
  <si>
    <t xml:space="preserve"> SALAS               </t>
  </si>
  <si>
    <t xml:space="preserve"> BASTIÁN JOEL                       </t>
  </si>
  <si>
    <t xml:space="preserve"> TORO                </t>
  </si>
  <si>
    <t xml:space="preserve"> RODRIGUEZ           </t>
  </si>
  <si>
    <t xml:space="preserve"> DANIEL OSVALDO                     </t>
  </si>
  <si>
    <t xml:space="preserve"> MUNOZ               </t>
  </si>
  <si>
    <t xml:space="preserve"> PENA                </t>
  </si>
  <si>
    <t xml:space="preserve"> ONATE               </t>
  </si>
  <si>
    <t xml:space="preserve"> LEON                </t>
  </si>
  <si>
    <t xml:space="preserve"> PInA                </t>
  </si>
  <si>
    <t xml:space="preserve"> PEnA                </t>
  </si>
  <si>
    <t>FERNANDO</t>
  </si>
  <si>
    <t>MOLINA</t>
  </si>
  <si>
    <t>RealName</t>
  </si>
  <si>
    <t>Username</t>
  </si>
  <si>
    <t>Password</t>
  </si>
  <si>
    <t>UID</t>
  </si>
  <si>
    <t>GID</t>
  </si>
  <si>
    <t>deb https://download.webmin.com/download/repository sarge contrib</t>
  </si>
  <si>
    <t>wget http://www.webmin.com/jcameron-key.asc
apt-key add jcameron-key.asc</t>
  </si>
  <si>
    <t>apt-get install apt-transport-https
apt-get update
apt-get install webmin</t>
  </si>
  <si>
    <t>Batch File (create)</t>
  </si>
  <si>
    <t>Batch File (delete)</t>
  </si>
  <si>
    <t>Rojas</t>
  </si>
  <si>
    <t>arredondo</t>
  </si>
  <si>
    <t>Felipe</t>
  </si>
  <si>
    <t xml:space="preserve"> Nº</t>
  </si>
  <si>
    <t xml:space="preserve"> Rut Alumno</t>
  </si>
  <si>
    <t xml:space="preserve"> Paterno</t>
  </si>
  <si>
    <t xml:space="preserve"> Materno</t>
  </si>
  <si>
    <t xml:space="preserve"> Nombres</t>
  </si>
  <si>
    <t xml:space="preserve"> 19330008-1</t>
  </si>
  <si>
    <t xml:space="preserve"> CABRERA             </t>
  </si>
  <si>
    <t xml:space="preserve"> ESPARZA                  </t>
  </si>
  <si>
    <t xml:space="preserve"> DEIBY NICOLAS                      </t>
  </si>
  <si>
    <t xml:space="preserve"> 19152552-3</t>
  </si>
  <si>
    <t xml:space="preserve"> CASTILLO            </t>
  </si>
  <si>
    <t xml:space="preserve"> VERA                     </t>
  </si>
  <si>
    <t xml:space="preserve"> FRANCISCO DANIEL                   </t>
  </si>
  <si>
    <t xml:space="preserve"> 18969809-7</t>
  </si>
  <si>
    <t xml:space="preserve"> ALVANI                   </t>
  </si>
  <si>
    <t xml:space="preserve"> CAMILA JAMILETT                    </t>
  </si>
  <si>
    <t xml:space="preserve"> 18034714-3</t>
  </si>
  <si>
    <t xml:space="preserve"> FLORES              </t>
  </si>
  <si>
    <t xml:space="preserve"> COVARRUBIAS              </t>
  </si>
  <si>
    <t xml:space="preserve"> DIEGO JUAN CARLOS                  </t>
  </si>
  <si>
    <t xml:space="preserve"> 19015436-K</t>
  </si>
  <si>
    <t xml:space="preserve"> HILLS               </t>
  </si>
  <si>
    <t xml:space="preserve"> DANIXA STEFANIE                    </t>
  </si>
  <si>
    <t xml:space="preserve"> 18704136-8</t>
  </si>
  <si>
    <t xml:space="preserve"> MENDEZ              </t>
  </si>
  <si>
    <t xml:space="preserve"> LEYTON                   </t>
  </si>
  <si>
    <t xml:space="preserve"> NIKOLAS KEVIN HANSELL              </t>
  </si>
  <si>
    <t xml:space="preserve"> 19581235-7</t>
  </si>
  <si>
    <t xml:space="preserve"> MORA                </t>
  </si>
  <si>
    <t xml:space="preserve"> RAMOS                    </t>
  </si>
  <si>
    <t xml:space="preserve"> JAVIER IGNACIO                     </t>
  </si>
  <si>
    <t xml:space="preserve"> 19403306-0</t>
  </si>
  <si>
    <t xml:space="preserve"> MORALES             </t>
  </si>
  <si>
    <t xml:space="preserve"> FIGUEROA                 </t>
  </si>
  <si>
    <t xml:space="preserve"> MARCO ANTONIO                      </t>
  </si>
  <si>
    <t xml:space="preserve"> 18662812-8</t>
  </si>
  <si>
    <t xml:space="preserve"> PARADA              </t>
  </si>
  <si>
    <t xml:space="preserve"> FERNANDO JAVIER                    </t>
  </si>
  <si>
    <t xml:space="preserve"> 19327098-0</t>
  </si>
  <si>
    <t xml:space="preserve"> CAROLINA ALEJANDRA                 </t>
  </si>
  <si>
    <t xml:space="preserve"> 19526957-2</t>
  </si>
  <si>
    <t xml:space="preserve"> BARRERA                  </t>
  </si>
  <si>
    <t xml:space="preserve"> CRISTIAN FELIPE                    </t>
  </si>
  <si>
    <t xml:space="preserve"> 19012300-6</t>
  </si>
  <si>
    <t xml:space="preserve"> JAQUE                    </t>
  </si>
  <si>
    <t xml:space="preserve"> GISSELLA                           </t>
  </si>
  <si>
    <t xml:space="preserve"> 18568652-3</t>
  </si>
  <si>
    <t xml:space="preserve"> TAPIA                    </t>
  </si>
  <si>
    <t xml:space="preserve"> 19600867-5</t>
  </si>
  <si>
    <t xml:space="preserve"> ROJAS               </t>
  </si>
  <si>
    <t xml:space="preserve"> REYES                    </t>
  </si>
  <si>
    <t xml:space="preserve"> MANUEL ENRIQUE                     </t>
  </si>
  <si>
    <t xml:space="preserve"> 17559823-5</t>
  </si>
  <si>
    <t xml:space="preserve"> RUIZ                </t>
  </si>
  <si>
    <t xml:space="preserve"> SOTO                     </t>
  </si>
  <si>
    <t xml:space="preserve"> SEBASTIAN ANDRES                   </t>
  </si>
  <si>
    <t xml:space="preserve"> 18584097-2</t>
  </si>
  <si>
    <t xml:space="preserve"> BARADIT                  </t>
  </si>
  <si>
    <t xml:space="preserve"> MAKARENA DOMINIC                   </t>
  </si>
  <si>
    <t xml:space="preserve"> 19153785-8</t>
  </si>
  <si>
    <t xml:space="preserve"> SUAZO               </t>
  </si>
  <si>
    <t xml:space="preserve"> VALLE                    </t>
  </si>
  <si>
    <t xml:space="preserve"> 19903036-1</t>
  </si>
  <si>
    <t xml:space="preserve"> VERA                </t>
  </si>
  <si>
    <t xml:space="preserve"> NAHUELCOY                </t>
  </si>
  <si>
    <t xml:space="preserve"> 18761584-4</t>
  </si>
  <si>
    <t xml:space="preserve"> VIDAL               </t>
  </si>
  <si>
    <t xml:space="preserve"> 19326814-5</t>
  </si>
  <si>
    <t xml:space="preserve"> VILLEGAS            </t>
  </si>
  <si>
    <t xml:space="preserve"> 19617382-K</t>
  </si>
  <si>
    <t xml:space="preserve"> ZAPATA              </t>
  </si>
  <si>
    <t xml:space="preserve"> SANCHEZ                  </t>
  </si>
  <si>
    <t xml:space="preserve"> ANDRES IGNACIO                     </t>
  </si>
  <si>
    <t xml:space="preserve"> 19130510-8</t>
  </si>
  <si>
    <t xml:space="preserve"> ZELAYA              </t>
  </si>
  <si>
    <t xml:space="preserve"> 19620407-5</t>
  </si>
  <si>
    <t xml:space="preserve"> MONSALVES           </t>
  </si>
  <si>
    <t xml:space="preserve"> CABELLO                  </t>
  </si>
  <si>
    <t xml:space="preserve"> DIEGO ANTONIO                      </t>
  </si>
  <si>
    <t xml:space="preserve"> 19758356-8</t>
  </si>
  <si>
    <t xml:space="preserve"> CATALDO                  </t>
  </si>
  <si>
    <t xml:space="preserve"> ABEL IGNACIO                       </t>
  </si>
  <si>
    <t>Gonzalez</t>
  </si>
  <si>
    <t>Jorge</t>
  </si>
  <si>
    <t>gonzalez</t>
  </si>
  <si>
    <t>martinez</t>
  </si>
  <si>
    <t>cristian</t>
  </si>
  <si>
    <t>rojas</t>
  </si>
  <si>
    <t xml:space="preserve"> DiAZ                </t>
  </si>
  <si>
    <t xml:space="preserve"> JOSE IGNACIO                       </t>
  </si>
  <si>
    <t xml:space="preserve"> JOSE ANTONIO                       </t>
  </si>
  <si>
    <t xml:space="preserve"> CARCAMO                  </t>
  </si>
  <si>
    <t xml:space="preserve"> SEBASTIAN OSVALDO                  </t>
  </si>
  <si>
    <t xml:space="preserve"> PAEZ                     </t>
  </si>
  <si>
    <t xml:space="preserve"> HERNANDEZ                </t>
  </si>
  <si>
    <t xml:space="preserve"> MUNOZ                    </t>
  </si>
  <si>
    <t xml:space="preserve"> GONZALEZ                 </t>
  </si>
  <si>
    <t xml:space="preserve"> PEREZ               </t>
  </si>
  <si>
    <t xml:space="preserve"> RIOS                </t>
  </si>
  <si>
    <t xml:space="preserve"> NUNEZ               </t>
  </si>
  <si>
    <t xml:space="preserve"> SEBASTIAN ESTEBAN                  </t>
  </si>
  <si>
    <t xml:space="preserve"> VICTOR DANIEL                      </t>
  </si>
  <si>
    <t xml:space="preserve"> RAMIREZ                  </t>
  </si>
  <si>
    <t>alumno</t>
  </si>
  <si>
    <t>/home/hub_homes/</t>
  </si>
  <si>
    <t>te</t>
  </si>
  <si>
    <t>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</si>
</sst>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7"/>
      <color indexed="72"/>
      <name val="SansSerif"/>
    </font>
    <font>
      <sz val="9"/>
      <name val="SansSerif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72"/>
      <name val="SansSerif"/>
    </font>
    <font>
      <sz val="9"/>
      <color theme="1"/>
      <name val="Calibri"/>
      <family val="2"/>
      <scheme val="minor"/>
    </font>
    <font>
      <sz val="7"/>
      <color rgb="FF000000"/>
      <name val="SansSerif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21212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333333"/>
      <name val="Lucida Console"/>
      <family val="2"/>
    </font>
    <font>
      <b/>
      <sz val="12"/>
      <color rgb="FF22222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indexed="72"/>
      <name val="SansSerif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</cellXfs>
  <cellStyles count="8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opLeftCell="H1" zoomScale="125" zoomScaleNormal="125" zoomScalePageLayoutView="125" workbookViewId="0">
      <selection activeCell="S2" sqref="S2"/>
    </sheetView>
  </sheetViews>
  <sheetFormatPr baseColWidth="10" defaultColWidth="10.83203125" defaultRowHeight="16"/>
  <cols>
    <col min="1" max="4" width="10.83203125" style="4"/>
    <col min="5" max="5" width="16" style="4" bestFit="1" customWidth="1"/>
    <col min="6" max="6" width="20" style="4" bestFit="1" customWidth="1"/>
    <col min="7" max="7" width="10.83203125" style="4"/>
    <col min="8" max="8" width="11.83203125" style="4" bestFit="1" customWidth="1"/>
    <col min="9" max="9" width="11.6640625" style="4" bestFit="1" customWidth="1"/>
    <col min="10" max="10" width="10.83203125" style="4"/>
    <col min="11" max="11" width="5.1640625" style="4" customWidth="1"/>
    <col min="12" max="12" width="5.1640625" style="4" bestFit="1" customWidth="1"/>
    <col min="13" max="13" width="27.1640625" style="4" customWidth="1"/>
    <col min="14" max="14" width="14" style="4" bestFit="1" customWidth="1"/>
    <col min="15" max="15" width="7" style="4" bestFit="1" customWidth="1"/>
    <col min="16" max="16" width="5.1640625" style="4" bestFit="1" customWidth="1"/>
    <col min="17" max="17" width="7.1640625" style="4" bestFit="1" customWidth="1"/>
    <col min="18" max="18" width="6.33203125" style="4" bestFit="1" customWidth="1"/>
    <col min="19" max="19" width="69.6640625" style="4" customWidth="1"/>
    <col min="20" max="16384" width="10.83203125" style="4"/>
  </cols>
  <sheetData>
    <row r="1" spans="1:19"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8</v>
      </c>
      <c r="Q1" s="4" t="s">
        <v>9</v>
      </c>
      <c r="R1" s="4" t="s">
        <v>10</v>
      </c>
    </row>
    <row r="2" spans="1:19" s="7" customFormat="1" ht="20" customHeight="1">
      <c r="A2" s="5">
        <v>1</v>
      </c>
      <c r="B2" s="6"/>
      <c r="C2" s="6" t="s">
        <v>13</v>
      </c>
      <c r="D2" s="6" t="s">
        <v>11</v>
      </c>
      <c r="E2" s="6" t="s">
        <v>12</v>
      </c>
      <c r="F2" s="2" t="s">
        <v>17</v>
      </c>
      <c r="G2" s="2" t="s">
        <v>15</v>
      </c>
      <c r="H2" s="2" t="s">
        <v>16</v>
      </c>
      <c r="I2" s="7" t="str">
        <f>TRIM(LOWER(CONCATENATE(LEFT(TRIM(F2),1),LEFT(TRIM(G2),7))))</f>
        <v>nlobos</v>
      </c>
      <c r="J2" s="7" t="str">
        <f>I2</f>
        <v>nlobos</v>
      </c>
      <c r="K2" s="7">
        <v>700</v>
      </c>
      <c r="L2" s="7">
        <v>1003</v>
      </c>
      <c r="M2" s="7" t="str">
        <f>PROPER(CONCATENATE(TRIM(F2)," ",TRIM(G2)," ",TRIM(H2),))</f>
        <v>Nolazko Magdiel Lobos Valencia</v>
      </c>
      <c r="N2" s="7" t="str">
        <f>CONCATENATE("/home/",I2)</f>
        <v>/home/nlobos</v>
      </c>
      <c r="O2" s="7" t="s">
        <v>14</v>
      </c>
      <c r="S2" s="7" t="str">
        <f>CONCATENATE("create:",I2,":",J2,":",K2,":",L2,":",M2,":",N2,":",O2,":",P2,":",Q2,":",R2,"::")</f>
        <v>create:nlobos:nlobos:700:1003:Nolazko Magdiel Lobos Valencia:/home/nlobos:/bin/bash:::::</v>
      </c>
    </row>
    <row r="3" spans="1:19" ht="23" customHeight="1">
      <c r="A3" s="1"/>
      <c r="B3" s="2"/>
      <c r="D3" s="2"/>
      <c r="E3" s="2"/>
      <c r="F3" s="8" t="s">
        <v>20</v>
      </c>
      <c r="G3" s="8" t="s">
        <v>18</v>
      </c>
      <c r="H3" s="8" t="s">
        <v>19</v>
      </c>
      <c r="I3" s="7" t="str">
        <f t="shared" ref="I3:I27" si="0">TRIM(LOWER(CONCATENATE(LEFT(TRIM(F3),1),LEFT(TRIM(G3),7))))</f>
        <v>ivergara</v>
      </c>
      <c r="J3" s="7" t="str">
        <f t="shared" ref="J3:J27" si="1">I3</f>
        <v>ivergara</v>
      </c>
      <c r="K3" s="7">
        <v>701</v>
      </c>
      <c r="L3" s="7">
        <v>1003</v>
      </c>
      <c r="M3" s="7" t="str">
        <f t="shared" ref="M3:M26" si="2">PROPER(CONCATENATE(TRIM(F3)," ",TRIM(G3)," ",TRIM(H3),))</f>
        <v>Italo Andres Vergara Colombo</v>
      </c>
      <c r="N3" s="7" t="str">
        <f t="shared" ref="N3:N27" si="3">CONCATENATE("/home/",I3)</f>
        <v>/home/ivergara</v>
      </c>
      <c r="O3" s="7" t="s">
        <v>14</v>
      </c>
      <c r="P3" s="7"/>
      <c r="Q3" s="7"/>
      <c r="R3" s="7"/>
      <c r="S3" s="7" t="str">
        <f t="shared" ref="S3:S26" si="4">CONCATENATE("create:",I3,":",J3,":",K3,":",L3,":",M3,":",N3,":",O3,":",P3,":",Q3,":",R3,"::")</f>
        <v>create:ivergara:ivergara:701:1003:Italo Andres Vergara Colombo:/home/ivergara:/bin/bash:::::</v>
      </c>
    </row>
    <row r="4" spans="1:19" ht="20" customHeight="1">
      <c r="A4" s="1"/>
      <c r="B4" s="2"/>
      <c r="C4" s="2"/>
      <c r="D4" s="2"/>
      <c r="E4" s="2"/>
      <c r="F4" s="2" t="s">
        <v>23</v>
      </c>
      <c r="G4" s="2" t="s">
        <v>21</v>
      </c>
      <c r="H4" s="2" t="s">
        <v>22</v>
      </c>
      <c r="I4" s="7" t="str">
        <f t="shared" si="0"/>
        <v>dagullo</v>
      </c>
      <c r="J4" s="7" t="str">
        <f t="shared" si="1"/>
        <v>dagullo</v>
      </c>
      <c r="K4" s="7">
        <v>702</v>
      </c>
      <c r="L4" s="7">
        <v>1003</v>
      </c>
      <c r="M4" s="7" t="str">
        <f t="shared" si="2"/>
        <v>Diego Andreas Agullo Viveros</v>
      </c>
      <c r="N4" s="7" t="str">
        <f t="shared" si="3"/>
        <v>/home/dagullo</v>
      </c>
      <c r="O4" s="7" t="s">
        <v>14</v>
      </c>
      <c r="P4" s="7"/>
      <c r="Q4" s="7"/>
      <c r="R4" s="7"/>
      <c r="S4" s="7" t="str">
        <f t="shared" si="4"/>
        <v>create:dagullo:dagullo:702:1003:Diego Andreas Agullo Viveros:/home/dagullo:/bin/bash:::::</v>
      </c>
    </row>
    <row r="5" spans="1:19" ht="20" customHeight="1">
      <c r="A5" s="1"/>
      <c r="B5" s="2"/>
      <c r="C5" s="2"/>
      <c r="D5" s="2"/>
      <c r="E5" s="2"/>
      <c r="F5" s="2" t="s">
        <v>26</v>
      </c>
      <c r="G5" s="2" t="s">
        <v>24</v>
      </c>
      <c r="H5" s="2" t="s">
        <v>25</v>
      </c>
      <c r="I5" s="7" t="str">
        <f t="shared" si="0"/>
        <v>ccaceres</v>
      </c>
      <c r="J5" s="7" t="str">
        <f t="shared" si="1"/>
        <v>ccaceres</v>
      </c>
      <c r="K5" s="7">
        <v>703</v>
      </c>
      <c r="L5" s="7">
        <v>1003</v>
      </c>
      <c r="M5" s="7" t="str">
        <f t="shared" si="2"/>
        <v>Cesar Manuel Caceres Valenzuela</v>
      </c>
      <c r="N5" s="7" t="str">
        <f t="shared" si="3"/>
        <v>/home/ccaceres</v>
      </c>
      <c r="O5" s="7" t="s">
        <v>14</v>
      </c>
      <c r="P5" s="7"/>
      <c r="Q5" s="7"/>
      <c r="R5" s="7"/>
      <c r="S5" s="7" t="str">
        <f t="shared" si="4"/>
        <v>create:ccaceres:ccaceres:703:1003:Cesar Manuel Caceres Valenzuela:/home/ccaceres:/bin/bash:::::</v>
      </c>
    </row>
    <row r="6" spans="1:19" ht="20" customHeight="1">
      <c r="A6" s="1"/>
      <c r="B6" s="2"/>
      <c r="C6" s="2"/>
      <c r="D6" s="2"/>
      <c r="E6" s="2"/>
      <c r="F6" s="2" t="s">
        <v>29</v>
      </c>
      <c r="G6" s="2" t="s">
        <v>27</v>
      </c>
      <c r="H6" s="2" t="s">
        <v>28</v>
      </c>
      <c r="I6" s="7" t="str">
        <f t="shared" si="0"/>
        <v>rcatalan</v>
      </c>
      <c r="J6" s="7" t="str">
        <f t="shared" si="1"/>
        <v>rcatalan</v>
      </c>
      <c r="K6" s="7">
        <v>704</v>
      </c>
      <c r="L6" s="7">
        <v>1003</v>
      </c>
      <c r="M6" s="7" t="str">
        <f t="shared" si="2"/>
        <v>Rodrigo Esteban Catalan Lopez</v>
      </c>
      <c r="N6" s="7" t="str">
        <f t="shared" si="3"/>
        <v>/home/rcatalan</v>
      </c>
      <c r="O6" s="7" t="s">
        <v>14</v>
      </c>
      <c r="P6" s="7"/>
      <c r="Q6" s="7"/>
      <c r="R6" s="7"/>
      <c r="S6" s="7" t="str">
        <f t="shared" si="4"/>
        <v>create:rcatalan:rcatalan:704:1003:Rodrigo Esteban Catalan Lopez:/home/rcatalan:/bin/bash:::::</v>
      </c>
    </row>
    <row r="7" spans="1:19" ht="20" customHeight="1">
      <c r="A7" s="1"/>
      <c r="B7" s="2"/>
      <c r="C7" s="2"/>
      <c r="D7" s="2"/>
      <c r="E7" s="2"/>
      <c r="F7" s="2" t="s">
        <v>32</v>
      </c>
      <c r="G7" s="2" t="s">
        <v>30</v>
      </c>
      <c r="H7" s="2" t="s">
        <v>31</v>
      </c>
      <c r="I7" s="7" t="str">
        <f t="shared" si="0"/>
        <v>sconcha</v>
      </c>
      <c r="J7" s="7" t="str">
        <f t="shared" si="1"/>
        <v>sconcha</v>
      </c>
      <c r="K7" s="7">
        <v>705</v>
      </c>
      <c r="L7" s="7">
        <v>1003</v>
      </c>
      <c r="M7" s="7" t="str">
        <f t="shared" si="2"/>
        <v>Sebastián Marcelo Concha Miranda</v>
      </c>
      <c r="N7" s="7" t="str">
        <f t="shared" si="3"/>
        <v>/home/sconcha</v>
      </c>
      <c r="O7" s="7" t="s">
        <v>14</v>
      </c>
      <c r="P7" s="7"/>
      <c r="Q7" s="7"/>
      <c r="R7" s="7"/>
      <c r="S7" s="7" t="str">
        <f t="shared" si="4"/>
        <v>create:sconcha:sconcha:705:1003:Sebastián Marcelo Concha Miranda:/home/sconcha:/bin/bash:::::</v>
      </c>
    </row>
    <row r="8" spans="1:19" ht="20" customHeight="1">
      <c r="A8" s="1"/>
      <c r="B8" s="2"/>
      <c r="C8" s="2"/>
      <c r="D8" s="2"/>
      <c r="E8" s="2"/>
      <c r="F8" s="2" t="s">
        <v>35</v>
      </c>
      <c r="G8" s="2" t="s">
        <v>33</v>
      </c>
      <c r="H8" s="2" t="s">
        <v>34</v>
      </c>
      <c r="I8" s="7" t="str">
        <f t="shared" si="0"/>
        <v>lfuentes</v>
      </c>
      <c r="J8" s="7" t="str">
        <f t="shared" si="1"/>
        <v>lfuentes</v>
      </c>
      <c r="K8" s="7">
        <v>706</v>
      </c>
      <c r="L8" s="7">
        <v>1003</v>
      </c>
      <c r="M8" s="7" t="str">
        <f t="shared" si="2"/>
        <v>Luis Fernando Fuentes Olivares</v>
      </c>
      <c r="N8" s="7" t="str">
        <f t="shared" si="3"/>
        <v>/home/lfuentes</v>
      </c>
      <c r="O8" s="7" t="s">
        <v>14</v>
      </c>
      <c r="P8" s="7"/>
      <c r="Q8" s="7"/>
      <c r="R8" s="7"/>
      <c r="S8" s="7" t="str">
        <f t="shared" si="4"/>
        <v>create:lfuentes:lfuentes:706:1003:Luis Fernando Fuentes Olivares:/home/lfuentes:/bin/bash:::::</v>
      </c>
    </row>
    <row r="9" spans="1:19" ht="20" customHeight="1">
      <c r="A9" s="1"/>
      <c r="B9" s="2"/>
      <c r="C9" s="2"/>
      <c r="D9" s="2"/>
      <c r="E9" s="2"/>
      <c r="F9" s="2" t="s">
        <v>38</v>
      </c>
      <c r="G9" s="2" t="s">
        <v>36</v>
      </c>
      <c r="H9" s="2" t="s">
        <v>37</v>
      </c>
      <c r="I9" s="7" t="str">
        <f t="shared" si="0"/>
        <v>ainzunza</v>
      </c>
      <c r="J9" s="7" t="str">
        <f t="shared" si="1"/>
        <v>ainzunza</v>
      </c>
      <c r="K9" s="7">
        <v>707</v>
      </c>
      <c r="L9" s="7">
        <v>1003</v>
      </c>
      <c r="M9" s="7" t="str">
        <f t="shared" si="2"/>
        <v>Abigail Paulina Inzunza Lorca</v>
      </c>
      <c r="N9" s="7" t="str">
        <f t="shared" si="3"/>
        <v>/home/ainzunza</v>
      </c>
      <c r="O9" s="7" t="s">
        <v>14</v>
      </c>
      <c r="P9" s="7"/>
      <c r="Q9" s="7"/>
      <c r="R9" s="7"/>
      <c r="S9" s="7" t="str">
        <f t="shared" si="4"/>
        <v>create:ainzunza:ainzunza:707:1003:Abigail Paulina Inzunza Lorca:/home/ainzunza:/bin/bash:::::</v>
      </c>
    </row>
    <row r="10" spans="1:19" ht="20" customHeight="1">
      <c r="A10" s="1"/>
      <c r="B10" s="2"/>
      <c r="C10" s="2"/>
      <c r="D10" s="2"/>
      <c r="E10" s="2"/>
      <c r="F10" s="2" t="s">
        <v>40</v>
      </c>
      <c r="G10" s="2" t="s">
        <v>85</v>
      </c>
      <c r="H10" s="2" t="s">
        <v>39</v>
      </c>
      <c r="I10" s="7" t="str">
        <f t="shared" si="0"/>
        <v>ileon</v>
      </c>
      <c r="J10" s="7" t="str">
        <f t="shared" si="1"/>
        <v>ileon</v>
      </c>
      <c r="K10" s="7">
        <v>708</v>
      </c>
      <c r="L10" s="7">
        <v>1003</v>
      </c>
      <c r="M10" s="7" t="str">
        <f t="shared" si="2"/>
        <v>Ivette Francisca Leon Faune</v>
      </c>
      <c r="N10" s="7" t="str">
        <f t="shared" si="3"/>
        <v>/home/ileon</v>
      </c>
      <c r="O10" s="7" t="s">
        <v>14</v>
      </c>
      <c r="P10" s="7"/>
      <c r="Q10" s="7"/>
      <c r="R10" s="7"/>
      <c r="S10" s="7" t="str">
        <f t="shared" si="4"/>
        <v>create:ileon:ileon:708:1003:Ivette Francisca Leon Faune:/home/ileon:/bin/bash:::::</v>
      </c>
    </row>
    <row r="11" spans="1:19" ht="20" customHeight="1">
      <c r="A11" s="1"/>
      <c r="B11" s="2"/>
      <c r="C11" s="2"/>
      <c r="D11" s="2"/>
      <c r="E11" s="2"/>
      <c r="F11" s="2" t="s">
        <v>42</v>
      </c>
      <c r="G11" s="2" t="s">
        <v>31</v>
      </c>
      <c r="H11" s="2" t="s">
        <v>41</v>
      </c>
      <c r="I11" s="7" t="str">
        <f t="shared" si="0"/>
        <v>dmiranda</v>
      </c>
      <c r="J11" s="7" t="str">
        <f t="shared" si="1"/>
        <v>dmiranda</v>
      </c>
      <c r="K11" s="7">
        <v>709</v>
      </c>
      <c r="L11" s="7">
        <v>1003</v>
      </c>
      <c r="M11" s="7" t="str">
        <f t="shared" si="2"/>
        <v>Diego Francisco Miranda Henríquez</v>
      </c>
      <c r="N11" s="7" t="str">
        <f t="shared" si="3"/>
        <v>/home/dmiranda</v>
      </c>
      <c r="O11" s="7" t="s">
        <v>14</v>
      </c>
      <c r="P11" s="7"/>
      <c r="Q11" s="7"/>
      <c r="R11" s="7"/>
      <c r="S11" s="7" t="str">
        <f t="shared" si="4"/>
        <v>create:dmiranda:dmiranda:709:1003:Diego Francisco Miranda Henríquez:/home/dmiranda:/bin/bash:::::</v>
      </c>
    </row>
    <row r="12" spans="1:19" ht="20" customHeight="1">
      <c r="A12" s="1"/>
      <c r="B12" s="2"/>
      <c r="C12" s="2"/>
      <c r="D12" s="2"/>
      <c r="E12" s="2"/>
      <c r="F12" s="2" t="s">
        <v>44</v>
      </c>
      <c r="G12" s="2" t="s">
        <v>43</v>
      </c>
      <c r="H12" s="2" t="s">
        <v>84</v>
      </c>
      <c r="I12" s="7" t="str">
        <f t="shared" si="0"/>
        <v>fmolina</v>
      </c>
      <c r="J12" s="7" t="str">
        <f t="shared" si="1"/>
        <v>fmolina</v>
      </c>
      <c r="K12" s="7">
        <v>710</v>
      </c>
      <c r="L12" s="7">
        <v>1003</v>
      </c>
      <c r="M12" s="7" t="str">
        <f t="shared" si="2"/>
        <v>Fernando Antonio Molina Onate</v>
      </c>
      <c r="N12" s="7" t="str">
        <f t="shared" si="3"/>
        <v>/home/fmolina</v>
      </c>
      <c r="O12" s="7" t="s">
        <v>14</v>
      </c>
      <c r="P12" s="7"/>
      <c r="Q12" s="7"/>
      <c r="R12" s="7"/>
      <c r="S12" s="7" t="str">
        <f t="shared" si="4"/>
        <v>create:fmolina:fmolina:710:1003:Fernando Antonio Molina Onate:/home/fmolina:/bin/bash:::::</v>
      </c>
    </row>
    <row r="13" spans="1:19" ht="20" customHeight="1">
      <c r="A13" s="1"/>
      <c r="B13" s="2"/>
      <c r="C13" s="2"/>
      <c r="D13" s="2"/>
      <c r="E13" s="2"/>
      <c r="F13" s="2" t="s">
        <v>45</v>
      </c>
      <c r="G13" s="2" t="s">
        <v>82</v>
      </c>
      <c r="H13" s="2" t="s">
        <v>83</v>
      </c>
      <c r="I13" s="7" t="str">
        <f t="shared" si="0"/>
        <v>fmunoz</v>
      </c>
      <c r="J13" s="7" t="str">
        <f t="shared" si="1"/>
        <v>fmunoz</v>
      </c>
      <c r="K13" s="7">
        <v>711</v>
      </c>
      <c r="L13" s="7">
        <v>1003</v>
      </c>
      <c r="M13" s="7" t="str">
        <f t="shared" si="2"/>
        <v>Francisco Javier Munoz Pena</v>
      </c>
      <c r="N13" s="7" t="str">
        <f t="shared" si="3"/>
        <v>/home/fmunoz</v>
      </c>
      <c r="O13" s="7" t="s">
        <v>14</v>
      </c>
      <c r="P13" s="7"/>
      <c r="Q13" s="7"/>
      <c r="R13" s="7"/>
      <c r="S13" s="7" t="str">
        <f t="shared" si="4"/>
        <v>create:fmunoz:fmunoz:711:1003:Francisco Javier Munoz Pena:/home/fmunoz:/bin/bash:::::</v>
      </c>
    </row>
    <row r="14" spans="1:19" ht="20" customHeight="1">
      <c r="A14" s="1"/>
      <c r="B14" s="2"/>
      <c r="C14" s="2"/>
      <c r="D14" s="2"/>
      <c r="E14" s="2"/>
      <c r="F14" s="2" t="s">
        <v>48</v>
      </c>
      <c r="G14" s="2" t="s">
        <v>46</v>
      </c>
      <c r="H14" s="2" t="s">
        <v>47</v>
      </c>
      <c r="I14" s="7" t="str">
        <f t="shared" si="0"/>
        <v>sneira</v>
      </c>
      <c r="J14" s="7" t="str">
        <f t="shared" si="1"/>
        <v>sneira</v>
      </c>
      <c r="K14" s="7">
        <v>712</v>
      </c>
      <c r="L14" s="7">
        <v>1003</v>
      </c>
      <c r="M14" s="7" t="str">
        <f t="shared" si="2"/>
        <v>Sebastian Alejandro Neira Vasquez</v>
      </c>
      <c r="N14" s="7" t="str">
        <f t="shared" si="3"/>
        <v>/home/sneira</v>
      </c>
      <c r="O14" s="7" t="s">
        <v>14</v>
      </c>
      <c r="P14" s="7"/>
      <c r="Q14" s="7"/>
      <c r="R14" s="7"/>
      <c r="S14" s="7" t="str">
        <f t="shared" si="4"/>
        <v>create:sneira:sneira:712:1003:Sebastian Alejandro Neira Vasquez:/home/sneira:/bin/bash:::::</v>
      </c>
    </row>
    <row r="15" spans="1:19" ht="20" customHeight="1">
      <c r="A15" s="1"/>
      <c r="B15" s="2"/>
      <c r="C15" s="2"/>
      <c r="D15" s="2"/>
      <c r="E15" s="2"/>
      <c r="F15" s="2" t="s">
        <v>50</v>
      </c>
      <c r="G15" s="2" t="s">
        <v>87</v>
      </c>
      <c r="H15" s="2" t="s">
        <v>49</v>
      </c>
      <c r="I15" s="7" t="str">
        <f t="shared" si="0"/>
        <v>fpena</v>
      </c>
      <c r="J15" s="7" t="str">
        <f t="shared" si="1"/>
        <v>fpena</v>
      </c>
      <c r="K15" s="7">
        <v>713</v>
      </c>
      <c r="L15" s="7">
        <v>1003</v>
      </c>
      <c r="M15" s="7" t="str">
        <f t="shared" si="2"/>
        <v>Francisco Ignacio Pena González</v>
      </c>
      <c r="N15" s="7" t="str">
        <f t="shared" si="3"/>
        <v>/home/fpena</v>
      </c>
      <c r="O15" s="7" t="s">
        <v>14</v>
      </c>
      <c r="P15" s="7"/>
      <c r="Q15" s="7"/>
      <c r="R15" s="7"/>
      <c r="S15" s="7" t="str">
        <f t="shared" si="4"/>
        <v>create:fpena:fpena:713:1003:Francisco Ignacio Pena González:/home/fpena:/bin/bash:::::</v>
      </c>
    </row>
    <row r="16" spans="1:19" ht="20" customHeight="1">
      <c r="A16" s="1"/>
      <c r="B16" s="2"/>
      <c r="C16" s="2"/>
      <c r="D16" s="2"/>
      <c r="E16" s="2"/>
      <c r="F16" s="2" t="s">
        <v>52</v>
      </c>
      <c r="G16" s="2" t="s">
        <v>86</v>
      </c>
      <c r="H16" s="2" t="s">
        <v>51</v>
      </c>
      <c r="I16" s="7" t="str">
        <f t="shared" si="0"/>
        <v>fpina</v>
      </c>
      <c r="J16" s="7" t="str">
        <f t="shared" si="1"/>
        <v>fpina</v>
      </c>
      <c r="K16" s="7">
        <v>714</v>
      </c>
      <c r="L16" s="7">
        <v>1003</v>
      </c>
      <c r="M16" s="7" t="str">
        <f t="shared" si="2"/>
        <v>Franco Ignacio Pina Osorio</v>
      </c>
      <c r="N16" s="7" t="str">
        <f t="shared" si="3"/>
        <v>/home/fpina</v>
      </c>
      <c r="O16" s="7" t="s">
        <v>14</v>
      </c>
      <c r="P16" s="7"/>
      <c r="Q16" s="7"/>
      <c r="R16" s="7"/>
      <c r="S16" s="7" t="str">
        <f t="shared" si="4"/>
        <v>create:fpina:fpina:714:1003:Franco Ignacio Pina Osorio:/home/fpina:/bin/bash:::::</v>
      </c>
    </row>
    <row r="17" spans="1:19" ht="20" customHeight="1">
      <c r="A17" s="1"/>
      <c r="B17" s="2"/>
      <c r="C17" s="2"/>
      <c r="D17" s="2"/>
      <c r="E17" s="2"/>
      <c r="F17" s="2" t="s">
        <v>55</v>
      </c>
      <c r="G17" s="2" t="s">
        <v>53</v>
      </c>
      <c r="H17" s="2" t="s">
        <v>54</v>
      </c>
      <c r="I17" s="7" t="str">
        <f t="shared" si="0"/>
        <v>dpizarro</v>
      </c>
      <c r="J17" s="7" t="str">
        <f t="shared" si="1"/>
        <v>dpizarro</v>
      </c>
      <c r="K17" s="7">
        <v>715</v>
      </c>
      <c r="L17" s="7">
        <v>1003</v>
      </c>
      <c r="M17" s="7" t="str">
        <f t="shared" si="2"/>
        <v>Dominique Nicole Pizarro Michea</v>
      </c>
      <c r="N17" s="7" t="str">
        <f t="shared" si="3"/>
        <v>/home/dpizarro</v>
      </c>
      <c r="O17" s="7" t="s">
        <v>14</v>
      </c>
      <c r="P17" s="7"/>
      <c r="Q17" s="7"/>
      <c r="R17" s="7"/>
      <c r="S17" s="7" t="str">
        <f t="shared" si="4"/>
        <v>create:dpizarro:dpizarro:715:1003:Dominique Nicole Pizarro Michea:/home/dpizarro:/bin/bash:::::</v>
      </c>
    </row>
    <row r="18" spans="1:19" ht="20" customHeight="1">
      <c r="A18" s="1"/>
      <c r="B18" s="2"/>
      <c r="F18" s="2" t="s">
        <v>58</v>
      </c>
      <c r="G18" s="2" t="s">
        <v>56</v>
      </c>
      <c r="H18" s="2" t="s">
        <v>57</v>
      </c>
      <c r="I18" s="7" t="str">
        <f t="shared" si="0"/>
        <v>aprado</v>
      </c>
      <c r="J18" s="7" t="str">
        <f t="shared" si="1"/>
        <v>aprado</v>
      </c>
      <c r="K18" s="7">
        <v>716</v>
      </c>
      <c r="L18" s="7">
        <v>1003</v>
      </c>
      <c r="M18" s="7" t="str">
        <f t="shared" si="2"/>
        <v>Alfonso Javier Prado Sepúlveda</v>
      </c>
      <c r="N18" s="7" t="str">
        <f t="shared" si="3"/>
        <v>/home/aprado</v>
      </c>
      <c r="O18" s="7" t="s">
        <v>14</v>
      </c>
      <c r="P18" s="7"/>
      <c r="Q18" s="7"/>
      <c r="R18" s="7"/>
      <c r="S18" s="7" t="str">
        <f t="shared" si="4"/>
        <v>create:aprado:aprado:716:1003:Alfonso Javier Prado Sepúlveda:/home/aprado:/bin/bash:::::</v>
      </c>
    </row>
    <row r="19" spans="1:19" ht="20" customHeight="1">
      <c r="A19" s="1"/>
      <c r="B19" s="2"/>
      <c r="C19" s="2"/>
      <c r="D19" s="2"/>
      <c r="E19" s="2"/>
      <c r="F19" s="2" t="s">
        <v>61</v>
      </c>
      <c r="G19" s="2" t="s">
        <v>59</v>
      </c>
      <c r="H19" s="2" t="s">
        <v>60</v>
      </c>
      <c r="I19" s="7" t="str">
        <f t="shared" si="0"/>
        <v>mquiroga</v>
      </c>
      <c r="J19" s="7" t="str">
        <f t="shared" si="1"/>
        <v>mquiroga</v>
      </c>
      <c r="K19" s="7">
        <v>717</v>
      </c>
      <c r="L19" s="7">
        <v>1003</v>
      </c>
      <c r="M19" s="7" t="str">
        <f t="shared" si="2"/>
        <v>Maria Consuelo Quiroga Escobar</v>
      </c>
      <c r="N19" s="7" t="str">
        <f t="shared" si="3"/>
        <v>/home/mquiroga</v>
      </c>
      <c r="O19" s="7" t="s">
        <v>14</v>
      </c>
      <c r="P19" s="7"/>
      <c r="Q19" s="7"/>
      <c r="R19" s="7"/>
      <c r="S19" s="7" t="str">
        <f t="shared" si="4"/>
        <v>create:mquiroga:mquiroga:717:1003:Maria Consuelo Quiroga Escobar:/home/mquiroga:/bin/bash:::::</v>
      </c>
    </row>
    <row r="20" spans="1:19" ht="20" customHeight="1">
      <c r="A20" s="1"/>
      <c r="B20" s="2"/>
      <c r="C20" s="2"/>
      <c r="D20" s="2"/>
      <c r="E20" s="2"/>
      <c r="F20" s="2" t="s">
        <v>64</v>
      </c>
      <c r="G20" s="2" t="s">
        <v>62</v>
      </c>
      <c r="H20" s="2" t="s">
        <v>63</v>
      </c>
      <c r="I20" s="7" t="str">
        <f t="shared" si="0"/>
        <v>dreyes</v>
      </c>
      <c r="J20" s="7" t="str">
        <f t="shared" si="1"/>
        <v>dreyes</v>
      </c>
      <c r="K20" s="7">
        <v>718</v>
      </c>
      <c r="L20" s="7">
        <v>1003</v>
      </c>
      <c r="M20" s="7" t="str">
        <f t="shared" si="2"/>
        <v>Damián Andrés Reyes Cordero</v>
      </c>
      <c r="N20" s="7" t="str">
        <f t="shared" si="3"/>
        <v>/home/dreyes</v>
      </c>
      <c r="O20" s="7" t="s">
        <v>14</v>
      </c>
      <c r="P20" s="7"/>
      <c r="Q20" s="7"/>
      <c r="R20" s="7"/>
      <c r="S20" s="7" t="str">
        <f t="shared" si="4"/>
        <v>create:dreyes:dreyes:718:1003:Damián Andrés Reyes Cordero:/home/dreyes:/bin/bash:::::</v>
      </c>
    </row>
    <row r="21" spans="1:19" ht="20" customHeight="1">
      <c r="A21" s="1"/>
      <c r="B21" s="2"/>
      <c r="C21" s="2"/>
      <c r="D21" s="2"/>
      <c r="E21" s="2"/>
      <c r="F21" s="2" t="s">
        <v>66</v>
      </c>
      <c r="G21" s="2" t="s">
        <v>62</v>
      </c>
      <c r="H21" s="2" t="s">
        <v>65</v>
      </c>
      <c r="I21" s="7" t="str">
        <f t="shared" si="0"/>
        <v>rreyes</v>
      </c>
      <c r="J21" s="7" t="str">
        <f t="shared" si="1"/>
        <v>rreyes</v>
      </c>
      <c r="K21" s="7">
        <v>719</v>
      </c>
      <c r="L21" s="7">
        <v>1003</v>
      </c>
      <c r="M21" s="7" t="str">
        <f t="shared" si="2"/>
        <v>Renzo Xavier Reyes Ronconi</v>
      </c>
      <c r="N21" s="7" t="str">
        <f t="shared" si="3"/>
        <v>/home/rreyes</v>
      </c>
      <c r="O21" s="7" t="s">
        <v>14</v>
      </c>
      <c r="P21" s="7"/>
      <c r="Q21" s="7"/>
      <c r="R21" s="7"/>
      <c r="S21" s="7" t="str">
        <f t="shared" si="4"/>
        <v>create:rreyes:rreyes:719:1003:Renzo Xavier Reyes Ronconi:/home/rreyes:/bin/bash:::::</v>
      </c>
    </row>
    <row r="22" spans="1:19" ht="20" customHeight="1">
      <c r="A22" s="1"/>
      <c r="B22" s="2"/>
      <c r="C22" s="2"/>
      <c r="D22" s="2"/>
      <c r="E22" s="2"/>
      <c r="F22" s="2" t="s">
        <v>69</v>
      </c>
      <c r="G22" s="2" t="s">
        <v>67</v>
      </c>
      <c r="H22" s="2" t="s">
        <v>68</v>
      </c>
      <c r="I22" s="7" t="str">
        <f t="shared" si="0"/>
        <v>drubilar</v>
      </c>
      <c r="J22" s="7" t="str">
        <f t="shared" si="1"/>
        <v>drubilar</v>
      </c>
      <c r="K22" s="7">
        <v>720</v>
      </c>
      <c r="L22" s="7">
        <v>1003</v>
      </c>
      <c r="M22" s="7" t="str">
        <f t="shared" si="2"/>
        <v>Dagoberto Patricio Rubilar Donoso</v>
      </c>
      <c r="N22" s="7" t="str">
        <f t="shared" si="3"/>
        <v>/home/drubilar</v>
      </c>
      <c r="O22" s="7" t="s">
        <v>14</v>
      </c>
      <c r="P22" s="7"/>
      <c r="Q22" s="7"/>
      <c r="R22" s="7"/>
      <c r="S22" s="7" t="str">
        <f t="shared" si="4"/>
        <v>create:drubilar:drubilar:720:1003:Dagoberto Patricio Rubilar Donoso:/home/drubilar:/bin/bash:::::</v>
      </c>
    </row>
    <row r="23" spans="1:19">
      <c r="F23" s="2" t="s">
        <v>72</v>
      </c>
      <c r="G23" s="2" t="s">
        <v>70</v>
      </c>
      <c r="H23" s="2" t="s">
        <v>71</v>
      </c>
      <c r="I23" s="7" t="str">
        <f t="shared" si="0"/>
        <v>nsilva</v>
      </c>
      <c r="J23" s="7" t="str">
        <f t="shared" si="1"/>
        <v>nsilva</v>
      </c>
      <c r="K23" s="7">
        <v>721</v>
      </c>
      <c r="L23" s="7">
        <v>1003</v>
      </c>
      <c r="M23" s="7" t="str">
        <f t="shared" si="2"/>
        <v>Nicolas Jesus Silva Ortega</v>
      </c>
      <c r="N23" s="7" t="str">
        <f t="shared" si="3"/>
        <v>/home/nsilva</v>
      </c>
      <c r="O23" s="7" t="s">
        <v>14</v>
      </c>
      <c r="P23" s="7"/>
      <c r="Q23" s="7"/>
      <c r="R23" s="7"/>
      <c r="S23" s="7" t="str">
        <f t="shared" si="4"/>
        <v>create:nsilva:nsilva:721:1003:Nicolas Jesus Silva Ortega:/home/nsilva:/bin/bash:::::</v>
      </c>
    </row>
    <row r="24" spans="1:19">
      <c r="F24" s="2" t="s">
        <v>75</v>
      </c>
      <c r="G24" s="2" t="s">
        <v>73</v>
      </c>
      <c r="H24" s="2" t="s">
        <v>74</v>
      </c>
      <c r="I24" s="7" t="str">
        <f t="shared" si="0"/>
        <v>jtapia</v>
      </c>
      <c r="J24" s="7" t="str">
        <f t="shared" si="1"/>
        <v>jtapia</v>
      </c>
      <c r="K24" s="7">
        <v>722</v>
      </c>
      <c r="L24" s="7">
        <v>1003</v>
      </c>
      <c r="M24" s="7" t="str">
        <f t="shared" si="2"/>
        <v>Juan Carlos Tapia Rojo</v>
      </c>
      <c r="N24" s="7" t="str">
        <f t="shared" si="3"/>
        <v>/home/jtapia</v>
      </c>
      <c r="O24" s="7" t="s">
        <v>14</v>
      </c>
      <c r="P24" s="7"/>
      <c r="Q24" s="7"/>
      <c r="R24" s="7"/>
      <c r="S24" s="7" t="str">
        <f t="shared" si="4"/>
        <v>create:jtapia:jtapia:722:1003:Juan Carlos Tapia Rojo:/home/jtapia:/bin/bash:::::</v>
      </c>
    </row>
    <row r="25" spans="1:19">
      <c r="A25" s="1"/>
      <c r="B25" s="2"/>
      <c r="C25" s="2"/>
      <c r="D25" s="2"/>
      <c r="E25" s="2"/>
      <c r="F25" s="2" t="s">
        <v>78</v>
      </c>
      <c r="G25" s="2" t="s">
        <v>76</v>
      </c>
      <c r="H25" s="2" t="s">
        <v>77</v>
      </c>
      <c r="I25" s="7" t="str">
        <f t="shared" si="0"/>
        <v>btoledo</v>
      </c>
      <c r="J25" s="7" t="str">
        <f t="shared" si="1"/>
        <v>btoledo</v>
      </c>
      <c r="K25" s="7">
        <v>723</v>
      </c>
      <c r="L25" s="7">
        <v>1003</v>
      </c>
      <c r="M25" s="7" t="str">
        <f t="shared" si="2"/>
        <v>Bastián Joel Toledo Salas</v>
      </c>
      <c r="N25" s="7" t="str">
        <f t="shared" si="3"/>
        <v>/home/btoledo</v>
      </c>
      <c r="O25" s="7" t="s">
        <v>14</v>
      </c>
      <c r="P25" s="7"/>
      <c r="Q25" s="7"/>
      <c r="R25" s="7"/>
      <c r="S25" s="7" t="str">
        <f t="shared" si="4"/>
        <v>create:btoledo:btoledo:723:1003:Bastián Joel Toledo Salas:/home/btoledo:/bin/bash:::::</v>
      </c>
    </row>
    <row r="26" spans="1:19">
      <c r="F26" s="2" t="s">
        <v>81</v>
      </c>
      <c r="G26" s="2" t="s">
        <v>79</v>
      </c>
      <c r="H26" s="2" t="s">
        <v>80</v>
      </c>
      <c r="I26" s="7" t="str">
        <f t="shared" si="0"/>
        <v>dtoro</v>
      </c>
      <c r="J26" s="7" t="str">
        <f t="shared" si="1"/>
        <v>dtoro</v>
      </c>
      <c r="K26" s="7">
        <v>724</v>
      </c>
      <c r="L26" s="7">
        <v>1003</v>
      </c>
      <c r="M26" s="7" t="str">
        <f t="shared" si="2"/>
        <v>Daniel Osvaldo Toro Rodriguez</v>
      </c>
      <c r="N26" s="7" t="str">
        <f t="shared" si="3"/>
        <v>/home/dtoro</v>
      </c>
      <c r="O26" s="7" t="s">
        <v>14</v>
      </c>
      <c r="P26" s="7"/>
      <c r="Q26" s="7"/>
      <c r="R26" s="7"/>
      <c r="S26" s="7" t="str">
        <f t="shared" si="4"/>
        <v>create:dtoro:dtoro:724:1003:Daniel Osvaldo Toro Rodriguez:/home/dtoro:/bin/bash:::::</v>
      </c>
    </row>
    <row r="27" spans="1:19">
      <c r="F27" s="3" t="s">
        <v>88</v>
      </c>
      <c r="G27" s="4" t="s">
        <v>89</v>
      </c>
      <c r="I27" s="4" t="str">
        <f t="shared" si="0"/>
        <v>fmolina</v>
      </c>
      <c r="J27" s="4" t="str">
        <f t="shared" si="1"/>
        <v>fmolina</v>
      </c>
      <c r="K27" s="7">
        <v>726</v>
      </c>
      <c r="L27" s="7">
        <v>1003</v>
      </c>
      <c r="M27" s="7" t="str">
        <f t="shared" ref="M27" si="5">PROPER(CONCATENATE(TRIM(F27)," ",TRIM(G27)," ",TRIM(H27),))</f>
        <v xml:space="preserve">Fernando Molina </v>
      </c>
      <c r="N27" s="7" t="str">
        <f t="shared" si="3"/>
        <v>/home/fmolina</v>
      </c>
      <c r="O27" s="7" t="s">
        <v>14</v>
      </c>
      <c r="P27" s="7"/>
      <c r="Q27" s="7"/>
      <c r="R27" s="7"/>
      <c r="S27" s="7" t="str">
        <f t="shared" ref="S27" si="6">CONCATENATE("create:",I27,":",J27,":",K27,":",L27,":",M27,":",N27,":",O27,":",P27,":",Q27,":",R27,"::")</f>
        <v>create:fmolina:fmolina:726:1003:Fernando Molina :/home/fmolina:/bin/bash:::::</v>
      </c>
    </row>
    <row r="28" spans="1:19">
      <c r="F28" t="s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9"/>
  <sheetViews>
    <sheetView tabSelected="1" topLeftCell="J1" workbookViewId="0">
      <selection activeCell="P3" sqref="P3:P20"/>
    </sheetView>
  </sheetViews>
  <sheetFormatPr baseColWidth="10" defaultRowHeight="16"/>
  <cols>
    <col min="3" max="3" width="26" bestFit="1" customWidth="1"/>
    <col min="4" max="4" width="11.5" bestFit="1" customWidth="1"/>
    <col min="5" max="5" width="12.83203125" bestFit="1" customWidth="1"/>
    <col min="10" max="10" width="34.83203125" bestFit="1" customWidth="1"/>
    <col min="11" max="11" width="23.83203125" bestFit="1" customWidth="1"/>
    <col min="16" max="16" width="67.1640625" bestFit="1" customWidth="1"/>
    <col min="17" max="17" width="16.1640625" bestFit="1" customWidth="1"/>
  </cols>
  <sheetData>
    <row r="1" spans="1:17">
      <c r="I1">
        <v>33</v>
      </c>
      <c r="K1" t="s">
        <v>207</v>
      </c>
      <c r="L1" t="s">
        <v>14</v>
      </c>
    </row>
    <row r="2" spans="1:17" s="11" customFormat="1">
      <c r="F2" s="11" t="s">
        <v>91</v>
      </c>
      <c r="G2" s="11" t="s">
        <v>92</v>
      </c>
      <c r="H2" s="11" t="s">
        <v>93</v>
      </c>
      <c r="I2" s="11" t="s">
        <v>94</v>
      </c>
      <c r="J2" s="11" t="s">
        <v>90</v>
      </c>
      <c r="K2" s="11" t="s">
        <v>6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98</v>
      </c>
      <c r="Q2" s="11" t="s">
        <v>99</v>
      </c>
    </row>
    <row r="3" spans="1:17">
      <c r="A3" s="9">
        <v>1</v>
      </c>
      <c r="B3" s="9"/>
      <c r="C3" s="2"/>
      <c r="D3" s="2" t="s">
        <v>206</v>
      </c>
      <c r="E3" s="2">
        <v>1</v>
      </c>
      <c r="F3" t="str">
        <f t="shared" ref="F3:F39" si="0">LOWER(CONCATENATE(LEFT(C3,1),LEFT(D3,8),LEFT(E3,1)))</f>
        <v>alumno1</v>
      </c>
      <c r="G3" t="str">
        <f>F3</f>
        <v>alumno1</v>
      </c>
      <c r="H3">
        <v>2000</v>
      </c>
      <c r="I3">
        <f>$I$1</f>
        <v>33</v>
      </c>
      <c r="J3" t="str">
        <f>PROPER(CONCATENATE(C3," ",D3," ",E3))</f>
        <v xml:space="preserve"> Alumno 1</v>
      </c>
      <c r="K3" t="str">
        <f>CONCATENATE($K$1,F3)</f>
        <v>/home/hub_homes/alumno1</v>
      </c>
      <c r="L3" t="str">
        <f>$L$1</f>
        <v>/bin/bash</v>
      </c>
      <c r="P3" s="12" t="str">
        <f>CONCATENATE("create:",F3,":",G3,":",H3,":",I3,":",J3,":",K3,":",L3,":",M3,":",N3,":",O3,"::")</f>
        <v>create:alumno1:alumno1:2000:33: Alumno 1:/home/hub_homes/alumno1:/bin/bash:::::</v>
      </c>
      <c r="Q3" s="12" t="str">
        <f>CONCATENATE("delete:",F3)</f>
        <v>delete:alumno1</v>
      </c>
    </row>
    <row r="4" spans="1:17">
      <c r="A4" s="9">
        <v>2</v>
      </c>
      <c r="B4" s="9"/>
      <c r="C4" s="2"/>
      <c r="D4" s="2" t="s">
        <v>206</v>
      </c>
      <c r="E4" s="2">
        <v>2</v>
      </c>
      <c r="F4" t="str">
        <f t="shared" si="0"/>
        <v>alumno2</v>
      </c>
      <c r="G4" t="str">
        <f t="shared" ref="G4:G39" si="1">F4</f>
        <v>alumno2</v>
      </c>
      <c r="H4">
        <f>H3+1</f>
        <v>2001</v>
      </c>
      <c r="I4">
        <f t="shared" ref="I4:I39" si="2">$I$1</f>
        <v>33</v>
      </c>
      <c r="J4" t="str">
        <f t="shared" ref="J4:J39" si="3">PROPER(CONCATENATE(C4," ",D4," ",E4))</f>
        <v xml:space="preserve"> Alumno 2</v>
      </c>
      <c r="K4" t="str">
        <f t="shared" ref="K4:K39" si="4">CONCATENATE($K$1,F4)</f>
        <v>/home/hub_homes/alumno2</v>
      </c>
      <c r="L4" t="str">
        <f t="shared" ref="L4:L39" si="5">$L$1</f>
        <v>/bin/bash</v>
      </c>
      <c r="P4" s="12" t="str">
        <f t="shared" ref="P4:P37" si="6">CONCATENATE("create:",F4,":",G4,":",H4,":",I4,":",J4,":",K4,":",L4,":",M4,":",N4,":",O4,"::")</f>
        <v>create:alumno2:alumno2:2001:33: Alumno 2:/home/hub_homes/alumno2:/bin/bash:::::</v>
      </c>
      <c r="Q4" s="12" t="str">
        <f t="shared" ref="Q4:Q36" si="7">CONCATENATE("delete:",F4)</f>
        <v>delete:alumno2</v>
      </c>
    </row>
    <row r="5" spans="1:17">
      <c r="A5" s="9">
        <v>3</v>
      </c>
      <c r="B5" s="9"/>
      <c r="C5" s="2"/>
      <c r="D5" s="2" t="s">
        <v>206</v>
      </c>
      <c r="E5" s="2">
        <v>3</v>
      </c>
      <c r="F5" t="str">
        <f t="shared" si="0"/>
        <v>alumno3</v>
      </c>
      <c r="G5" t="str">
        <f t="shared" si="1"/>
        <v>alumno3</v>
      </c>
      <c r="H5">
        <f t="shared" ref="H5:H39" si="8">H4+1</f>
        <v>2002</v>
      </c>
      <c r="I5">
        <f t="shared" si="2"/>
        <v>33</v>
      </c>
      <c r="J5" t="str">
        <f t="shared" si="3"/>
        <v xml:space="preserve"> Alumno 3</v>
      </c>
      <c r="K5" t="str">
        <f t="shared" si="4"/>
        <v>/home/hub_homes/alumno3</v>
      </c>
      <c r="L5" t="str">
        <f t="shared" si="5"/>
        <v>/bin/bash</v>
      </c>
      <c r="P5" s="12" t="str">
        <f t="shared" si="6"/>
        <v>create:alumno3:alumno3:2002:33: Alumno 3:/home/hub_homes/alumno3:/bin/bash:::::</v>
      </c>
      <c r="Q5" s="12" t="str">
        <f t="shared" si="7"/>
        <v>delete:alumno3</v>
      </c>
    </row>
    <row r="6" spans="1:17">
      <c r="A6" s="9">
        <v>4</v>
      </c>
      <c r="B6" s="9"/>
      <c r="C6" s="2"/>
      <c r="D6" s="2" t="s">
        <v>206</v>
      </c>
      <c r="E6" s="2">
        <v>4</v>
      </c>
      <c r="F6" t="str">
        <f t="shared" si="0"/>
        <v>alumno4</v>
      </c>
      <c r="G6" t="str">
        <f t="shared" si="1"/>
        <v>alumno4</v>
      </c>
      <c r="H6">
        <f t="shared" si="8"/>
        <v>2003</v>
      </c>
      <c r="I6">
        <f t="shared" si="2"/>
        <v>33</v>
      </c>
      <c r="J6" t="str">
        <f t="shared" si="3"/>
        <v xml:space="preserve"> Alumno 4</v>
      </c>
      <c r="K6" t="str">
        <f t="shared" si="4"/>
        <v>/home/hub_homes/alumno4</v>
      </c>
      <c r="L6" t="str">
        <f t="shared" si="5"/>
        <v>/bin/bash</v>
      </c>
      <c r="P6" s="12" t="str">
        <f t="shared" si="6"/>
        <v>create:alumno4:alumno4:2003:33: Alumno 4:/home/hub_homes/alumno4:/bin/bash:::::</v>
      </c>
      <c r="Q6" s="12" t="str">
        <f t="shared" si="7"/>
        <v>delete:alumno4</v>
      </c>
    </row>
    <row r="7" spans="1:17">
      <c r="A7" s="10">
        <v>5</v>
      </c>
      <c r="B7" s="10"/>
      <c r="C7" s="2"/>
      <c r="D7" s="2" t="s">
        <v>206</v>
      </c>
      <c r="E7" s="2">
        <v>5</v>
      </c>
      <c r="F7" t="str">
        <f t="shared" si="0"/>
        <v>alumno5</v>
      </c>
      <c r="G7" t="str">
        <f t="shared" si="1"/>
        <v>alumno5</v>
      </c>
      <c r="H7">
        <f t="shared" si="8"/>
        <v>2004</v>
      </c>
      <c r="I7">
        <f t="shared" si="2"/>
        <v>33</v>
      </c>
      <c r="J7" t="str">
        <f t="shared" si="3"/>
        <v xml:space="preserve"> Alumno 5</v>
      </c>
      <c r="K7" t="str">
        <f t="shared" si="4"/>
        <v>/home/hub_homes/alumno5</v>
      </c>
      <c r="L7" t="str">
        <f t="shared" si="5"/>
        <v>/bin/bash</v>
      </c>
      <c r="P7" s="12" t="str">
        <f t="shared" si="6"/>
        <v>create:alumno5:alumno5:2004:33: Alumno 5:/home/hub_homes/alumno5:/bin/bash:::::</v>
      </c>
      <c r="Q7" s="12" t="str">
        <f t="shared" si="7"/>
        <v>delete:alumno5</v>
      </c>
    </row>
    <row r="8" spans="1:17">
      <c r="A8" s="9">
        <v>6</v>
      </c>
      <c r="B8" s="9"/>
      <c r="C8" s="2"/>
      <c r="D8" s="2" t="s">
        <v>206</v>
      </c>
      <c r="E8" s="2">
        <v>6</v>
      </c>
      <c r="F8" t="str">
        <f t="shared" si="0"/>
        <v>alumno6</v>
      </c>
      <c r="G8" t="str">
        <f t="shared" si="1"/>
        <v>alumno6</v>
      </c>
      <c r="H8">
        <f t="shared" si="8"/>
        <v>2005</v>
      </c>
      <c r="I8">
        <f t="shared" si="2"/>
        <v>33</v>
      </c>
      <c r="J8" t="str">
        <f t="shared" si="3"/>
        <v xml:space="preserve"> Alumno 6</v>
      </c>
      <c r="K8" t="str">
        <f t="shared" si="4"/>
        <v>/home/hub_homes/alumno6</v>
      </c>
      <c r="L8" t="str">
        <f t="shared" si="5"/>
        <v>/bin/bash</v>
      </c>
      <c r="P8" s="12" t="str">
        <f t="shared" si="6"/>
        <v>create:alumno6:alumno6:2005:33: Alumno 6:/home/hub_homes/alumno6:/bin/bash:::::</v>
      </c>
      <c r="Q8" s="12" t="str">
        <f t="shared" si="7"/>
        <v>delete:alumno6</v>
      </c>
    </row>
    <row r="9" spans="1:17">
      <c r="A9" s="9">
        <v>7</v>
      </c>
      <c r="B9" s="9"/>
      <c r="C9" s="2"/>
      <c r="D9" s="2" t="s">
        <v>206</v>
      </c>
      <c r="E9" s="2">
        <v>7</v>
      </c>
      <c r="F9" t="str">
        <f t="shared" si="0"/>
        <v>alumno7</v>
      </c>
      <c r="G9" t="str">
        <f t="shared" si="1"/>
        <v>alumno7</v>
      </c>
      <c r="H9">
        <f t="shared" si="8"/>
        <v>2006</v>
      </c>
      <c r="I9">
        <f t="shared" si="2"/>
        <v>33</v>
      </c>
      <c r="J9" t="str">
        <f t="shared" si="3"/>
        <v xml:space="preserve"> Alumno 7</v>
      </c>
      <c r="K9" t="str">
        <f t="shared" si="4"/>
        <v>/home/hub_homes/alumno7</v>
      </c>
      <c r="L9" t="str">
        <f t="shared" si="5"/>
        <v>/bin/bash</v>
      </c>
      <c r="P9" s="12" t="str">
        <f t="shared" si="6"/>
        <v>create:alumno7:alumno7:2006:33: Alumno 7:/home/hub_homes/alumno7:/bin/bash:::::</v>
      </c>
      <c r="Q9" s="12" t="str">
        <f t="shared" si="7"/>
        <v>delete:alumno7</v>
      </c>
    </row>
    <row r="10" spans="1:17">
      <c r="A10" s="10">
        <v>8</v>
      </c>
      <c r="B10" s="10"/>
      <c r="C10" s="2"/>
      <c r="D10" s="2" t="s">
        <v>206</v>
      </c>
      <c r="E10" s="2">
        <v>8</v>
      </c>
      <c r="F10" t="str">
        <f t="shared" si="0"/>
        <v>alumno8</v>
      </c>
      <c r="G10" t="str">
        <f t="shared" si="1"/>
        <v>alumno8</v>
      </c>
      <c r="H10">
        <f t="shared" si="8"/>
        <v>2007</v>
      </c>
      <c r="I10">
        <f t="shared" si="2"/>
        <v>33</v>
      </c>
      <c r="J10" t="str">
        <f t="shared" si="3"/>
        <v xml:space="preserve"> Alumno 8</v>
      </c>
      <c r="K10" t="str">
        <f t="shared" si="4"/>
        <v>/home/hub_homes/alumno8</v>
      </c>
      <c r="L10" t="str">
        <f t="shared" si="5"/>
        <v>/bin/bash</v>
      </c>
      <c r="P10" s="12" t="str">
        <f t="shared" si="6"/>
        <v>create:alumno8:alumno8:2007:33: Alumno 8:/home/hub_homes/alumno8:/bin/bash:::::</v>
      </c>
      <c r="Q10" s="12" t="str">
        <f t="shared" si="7"/>
        <v>delete:alumno8</v>
      </c>
    </row>
    <row r="11" spans="1:17">
      <c r="A11" s="9">
        <v>9</v>
      </c>
      <c r="B11" s="9"/>
      <c r="C11" s="2"/>
      <c r="D11" s="2" t="s">
        <v>206</v>
      </c>
      <c r="E11" s="2">
        <v>9</v>
      </c>
      <c r="F11" t="str">
        <f t="shared" si="0"/>
        <v>alumno9</v>
      </c>
      <c r="G11" t="str">
        <f t="shared" si="1"/>
        <v>alumno9</v>
      </c>
      <c r="H11">
        <f t="shared" si="8"/>
        <v>2008</v>
      </c>
      <c r="I11">
        <f t="shared" si="2"/>
        <v>33</v>
      </c>
      <c r="J11" t="str">
        <f t="shared" si="3"/>
        <v xml:space="preserve"> Alumno 9</v>
      </c>
      <c r="K11" t="str">
        <f t="shared" si="4"/>
        <v>/home/hub_homes/alumno9</v>
      </c>
      <c r="L11" t="str">
        <f t="shared" si="5"/>
        <v>/bin/bash</v>
      </c>
      <c r="P11" s="12" t="str">
        <f t="shared" si="6"/>
        <v>create:alumno9:alumno9:2008:33: Alumno 9:/home/hub_homes/alumno9:/bin/bash:::::</v>
      </c>
      <c r="Q11" s="12" t="str">
        <f t="shared" si="7"/>
        <v>delete:alumno9</v>
      </c>
    </row>
    <row r="12" spans="1:17">
      <c r="A12" s="9">
        <v>10</v>
      </c>
      <c r="B12" s="9"/>
      <c r="C12" s="2" t="s">
        <v>208</v>
      </c>
      <c r="D12" s="2" t="s">
        <v>209</v>
      </c>
      <c r="E12" s="2">
        <v>1</v>
      </c>
      <c r="F12" t="str">
        <f t="shared" si="0"/>
        <v>test1</v>
      </c>
      <c r="G12" t="str">
        <f t="shared" si="1"/>
        <v>test1</v>
      </c>
      <c r="H12">
        <f t="shared" si="8"/>
        <v>2009</v>
      </c>
      <c r="I12">
        <f t="shared" si="2"/>
        <v>33</v>
      </c>
      <c r="J12" t="str">
        <f t="shared" si="3"/>
        <v>Te Est 1</v>
      </c>
      <c r="K12" t="str">
        <f t="shared" si="4"/>
        <v>/home/hub_homes/test1</v>
      </c>
      <c r="L12" t="str">
        <f t="shared" si="5"/>
        <v>/bin/bash</v>
      </c>
      <c r="P12" s="12" t="str">
        <f t="shared" si="6"/>
        <v>create:test1:test1:2009:33:Te Est 1:/home/hub_homes/test1:/bin/bash:::::</v>
      </c>
      <c r="Q12" s="12" t="str">
        <f t="shared" si="7"/>
        <v>delete:test1</v>
      </c>
    </row>
    <row r="13" spans="1:17">
      <c r="A13" s="9">
        <v>11</v>
      </c>
      <c r="B13" s="9"/>
      <c r="C13" s="2" t="s">
        <v>208</v>
      </c>
      <c r="D13" s="2" t="s">
        <v>209</v>
      </c>
      <c r="E13" s="2">
        <v>2</v>
      </c>
      <c r="F13" t="str">
        <f t="shared" si="0"/>
        <v>test2</v>
      </c>
      <c r="G13" t="str">
        <f t="shared" si="1"/>
        <v>test2</v>
      </c>
      <c r="H13">
        <f t="shared" si="8"/>
        <v>2010</v>
      </c>
      <c r="I13">
        <f t="shared" si="2"/>
        <v>33</v>
      </c>
      <c r="J13" t="str">
        <f t="shared" si="3"/>
        <v>Te Est 2</v>
      </c>
      <c r="K13" t="str">
        <f t="shared" si="4"/>
        <v>/home/hub_homes/test2</v>
      </c>
      <c r="L13" t="str">
        <f t="shared" si="5"/>
        <v>/bin/bash</v>
      </c>
      <c r="P13" s="12" t="str">
        <f t="shared" si="6"/>
        <v>create:test2:test2:2010:33:Te Est 2:/home/hub_homes/test2:/bin/bash:::::</v>
      </c>
      <c r="Q13" s="12" t="str">
        <f t="shared" si="7"/>
        <v>delete:test2</v>
      </c>
    </row>
    <row r="14" spans="1:17">
      <c r="A14" s="9">
        <v>12</v>
      </c>
      <c r="B14" s="9"/>
      <c r="C14" s="2" t="s">
        <v>208</v>
      </c>
      <c r="D14" s="2" t="s">
        <v>209</v>
      </c>
      <c r="E14" s="2">
        <v>3</v>
      </c>
      <c r="F14" t="str">
        <f t="shared" si="0"/>
        <v>test3</v>
      </c>
      <c r="G14" t="str">
        <f t="shared" si="1"/>
        <v>test3</v>
      </c>
      <c r="H14">
        <f t="shared" si="8"/>
        <v>2011</v>
      </c>
      <c r="I14">
        <f t="shared" si="2"/>
        <v>33</v>
      </c>
      <c r="J14" t="str">
        <f t="shared" si="3"/>
        <v>Te Est 3</v>
      </c>
      <c r="K14" t="str">
        <f t="shared" si="4"/>
        <v>/home/hub_homes/test3</v>
      </c>
      <c r="L14" t="str">
        <f t="shared" si="5"/>
        <v>/bin/bash</v>
      </c>
      <c r="P14" s="12" t="str">
        <f t="shared" si="6"/>
        <v>create:test3:test3:2011:33:Te Est 3:/home/hub_homes/test3:/bin/bash:::::</v>
      </c>
      <c r="Q14" s="12" t="str">
        <f t="shared" si="7"/>
        <v>delete:test3</v>
      </c>
    </row>
    <row r="15" spans="1:17">
      <c r="A15" s="9">
        <v>13</v>
      </c>
      <c r="B15" s="9"/>
      <c r="C15" s="2" t="s">
        <v>208</v>
      </c>
      <c r="D15" s="2" t="s">
        <v>209</v>
      </c>
      <c r="E15" s="2">
        <v>4</v>
      </c>
      <c r="F15" t="str">
        <f t="shared" si="0"/>
        <v>test4</v>
      </c>
      <c r="G15" t="str">
        <f t="shared" si="1"/>
        <v>test4</v>
      </c>
      <c r="H15">
        <f t="shared" si="8"/>
        <v>2012</v>
      </c>
      <c r="I15">
        <f t="shared" si="2"/>
        <v>33</v>
      </c>
      <c r="J15" t="str">
        <f t="shared" si="3"/>
        <v>Te Est 4</v>
      </c>
      <c r="K15" t="str">
        <f t="shared" si="4"/>
        <v>/home/hub_homes/test4</v>
      </c>
      <c r="L15" t="str">
        <f t="shared" si="5"/>
        <v>/bin/bash</v>
      </c>
      <c r="P15" s="12" t="str">
        <f t="shared" si="6"/>
        <v>create:test4:test4:2012:33:Te Est 4:/home/hub_homes/test4:/bin/bash:::::</v>
      </c>
      <c r="Q15" s="12" t="str">
        <f t="shared" si="7"/>
        <v>delete:test4</v>
      </c>
    </row>
    <row r="16" spans="1:17">
      <c r="A16" s="9">
        <v>14</v>
      </c>
      <c r="B16" s="9"/>
      <c r="C16" s="2" t="s">
        <v>208</v>
      </c>
      <c r="D16" s="2" t="s">
        <v>209</v>
      </c>
      <c r="E16" s="2">
        <v>5</v>
      </c>
      <c r="F16" t="str">
        <f t="shared" si="0"/>
        <v>test5</v>
      </c>
      <c r="G16" t="str">
        <f t="shared" si="1"/>
        <v>test5</v>
      </c>
      <c r="H16">
        <f t="shared" si="8"/>
        <v>2013</v>
      </c>
      <c r="I16">
        <f t="shared" si="2"/>
        <v>33</v>
      </c>
      <c r="J16" t="str">
        <f t="shared" si="3"/>
        <v>Te Est 5</v>
      </c>
      <c r="K16" t="str">
        <f t="shared" si="4"/>
        <v>/home/hub_homes/test5</v>
      </c>
      <c r="L16" t="str">
        <f t="shared" si="5"/>
        <v>/bin/bash</v>
      </c>
      <c r="P16" s="12" t="str">
        <f t="shared" ref="P16" si="9">CONCATENATE("create:",F16,":",G16,":",H16,":",I16,":",J16,":",K16,":",L16,":",M16,":",N16,":",O16,"::")</f>
        <v>create:test5:test5:2013:33:Te Est 5:/home/hub_homes/test5:/bin/bash:::::</v>
      </c>
      <c r="Q16" s="12" t="str">
        <f t="shared" ref="Q16" si="10">CONCATENATE("delete:",F16)</f>
        <v>delete:test5</v>
      </c>
    </row>
    <row r="17" spans="1:17">
      <c r="A17" s="9">
        <v>15</v>
      </c>
      <c r="B17" s="9"/>
      <c r="C17" s="2" t="s">
        <v>208</v>
      </c>
      <c r="D17" s="2" t="s">
        <v>209</v>
      </c>
      <c r="E17" s="2">
        <v>6</v>
      </c>
      <c r="F17" t="str">
        <f t="shared" si="0"/>
        <v>test6</v>
      </c>
      <c r="G17" t="str">
        <f t="shared" si="1"/>
        <v>test6</v>
      </c>
      <c r="H17">
        <f t="shared" si="8"/>
        <v>2014</v>
      </c>
      <c r="I17">
        <f t="shared" si="2"/>
        <v>33</v>
      </c>
      <c r="J17" t="str">
        <f t="shared" si="3"/>
        <v>Te Est 6</v>
      </c>
      <c r="K17" t="str">
        <f t="shared" si="4"/>
        <v>/home/hub_homes/test6</v>
      </c>
      <c r="L17" t="str">
        <f t="shared" si="5"/>
        <v>/bin/bash</v>
      </c>
      <c r="P17" s="12" t="str">
        <f t="shared" si="6"/>
        <v>create:test6:test6:2014:33:Te Est 6:/home/hub_homes/test6:/bin/bash:::::</v>
      </c>
      <c r="Q17" s="12" t="str">
        <f t="shared" si="7"/>
        <v>delete:test6</v>
      </c>
    </row>
    <row r="18" spans="1:17">
      <c r="A18" s="9">
        <v>16</v>
      </c>
      <c r="B18" s="9"/>
      <c r="C18" s="2" t="s">
        <v>208</v>
      </c>
      <c r="D18" s="2" t="s">
        <v>209</v>
      </c>
      <c r="E18" s="2">
        <v>7</v>
      </c>
      <c r="F18" t="str">
        <f t="shared" si="0"/>
        <v>test7</v>
      </c>
      <c r="G18" t="str">
        <f t="shared" si="1"/>
        <v>test7</v>
      </c>
      <c r="H18">
        <f t="shared" si="8"/>
        <v>2015</v>
      </c>
      <c r="I18">
        <f t="shared" si="2"/>
        <v>33</v>
      </c>
      <c r="J18" t="str">
        <f t="shared" si="3"/>
        <v>Te Est 7</v>
      </c>
      <c r="K18" t="str">
        <f t="shared" si="4"/>
        <v>/home/hub_homes/test7</v>
      </c>
      <c r="L18" t="str">
        <f t="shared" si="5"/>
        <v>/bin/bash</v>
      </c>
      <c r="P18" s="12" t="str">
        <f t="shared" si="6"/>
        <v>create:test7:test7:2015:33:Te Est 7:/home/hub_homes/test7:/bin/bash:::::</v>
      </c>
      <c r="Q18" s="12" t="str">
        <f t="shared" si="7"/>
        <v>delete:test7</v>
      </c>
    </row>
    <row r="19" spans="1:17">
      <c r="A19" s="9">
        <v>17</v>
      </c>
      <c r="B19" s="9"/>
      <c r="C19" s="2" t="s">
        <v>208</v>
      </c>
      <c r="D19" s="2" t="s">
        <v>209</v>
      </c>
      <c r="E19" s="2">
        <v>8</v>
      </c>
      <c r="F19" t="str">
        <f t="shared" si="0"/>
        <v>test8</v>
      </c>
      <c r="G19" t="str">
        <f t="shared" si="1"/>
        <v>test8</v>
      </c>
      <c r="H19">
        <f t="shared" si="8"/>
        <v>2016</v>
      </c>
      <c r="I19">
        <f t="shared" si="2"/>
        <v>33</v>
      </c>
      <c r="J19" t="str">
        <f t="shared" si="3"/>
        <v>Te Est 8</v>
      </c>
      <c r="K19" t="str">
        <f t="shared" si="4"/>
        <v>/home/hub_homes/test8</v>
      </c>
      <c r="L19" t="str">
        <f t="shared" si="5"/>
        <v>/bin/bash</v>
      </c>
      <c r="P19" s="12" t="str">
        <f t="shared" ref="P19" si="11">CONCATENATE("create:",F19,":",G19,":",H19,":",I19,":",J19,":",K19,":",L19,":",M19,":",N19,":",O19,"::")</f>
        <v>create:test8:test8:2016:33:Te Est 8:/home/hub_homes/test8:/bin/bash:::::</v>
      </c>
      <c r="Q19" s="12" t="str">
        <f t="shared" ref="Q19" si="12">CONCATENATE("delete:",F19)</f>
        <v>delete:test8</v>
      </c>
    </row>
    <row r="20" spans="1:17">
      <c r="A20" s="9">
        <v>18</v>
      </c>
      <c r="B20" s="9"/>
      <c r="C20" s="2" t="s">
        <v>208</v>
      </c>
      <c r="D20" s="2" t="s">
        <v>209</v>
      </c>
      <c r="E20" s="2">
        <v>9</v>
      </c>
      <c r="F20" t="str">
        <f t="shared" si="0"/>
        <v>test9</v>
      </c>
      <c r="G20" t="str">
        <f t="shared" si="1"/>
        <v>test9</v>
      </c>
      <c r="H20">
        <f t="shared" si="8"/>
        <v>2017</v>
      </c>
      <c r="I20">
        <f t="shared" si="2"/>
        <v>33</v>
      </c>
      <c r="J20" t="str">
        <f t="shared" si="3"/>
        <v>Te Est 9</v>
      </c>
      <c r="K20" t="str">
        <f t="shared" si="4"/>
        <v>/home/hub_homes/test9</v>
      </c>
      <c r="L20" t="str">
        <f t="shared" si="5"/>
        <v>/bin/bash</v>
      </c>
      <c r="P20" s="12" t="str">
        <f t="shared" si="6"/>
        <v>create:test9:test9:2017:33:Te Est 9:/home/hub_homes/test9:/bin/bash:::::</v>
      </c>
      <c r="Q20" s="12" t="str">
        <f t="shared" si="7"/>
        <v>delete:test9</v>
      </c>
    </row>
    <row r="21" spans="1:17">
      <c r="A21" s="9">
        <v>19</v>
      </c>
      <c r="B21" s="9"/>
      <c r="C21" s="2"/>
      <c r="D21" s="2"/>
      <c r="E21" s="2"/>
      <c r="F21" t="str">
        <f t="shared" si="0"/>
        <v/>
      </c>
      <c r="G21" t="str">
        <f t="shared" si="1"/>
        <v/>
      </c>
      <c r="H21">
        <f t="shared" si="8"/>
        <v>2018</v>
      </c>
      <c r="I21">
        <f t="shared" si="2"/>
        <v>33</v>
      </c>
      <c r="J21" t="str">
        <f t="shared" si="3"/>
        <v xml:space="preserve">  </v>
      </c>
      <c r="K21" t="str">
        <f t="shared" si="4"/>
        <v>/home/hub_homes/</v>
      </c>
      <c r="L21" t="str">
        <f t="shared" si="5"/>
        <v>/bin/bash</v>
      </c>
      <c r="P21" s="12" t="str">
        <f t="shared" si="6"/>
        <v>create:::2018:33:  :/home/hub_homes/:/bin/bash:::::</v>
      </c>
      <c r="Q21" s="12" t="str">
        <f t="shared" si="7"/>
        <v>delete:</v>
      </c>
    </row>
    <row r="22" spans="1:17">
      <c r="A22" s="9">
        <v>20</v>
      </c>
      <c r="B22" s="9"/>
      <c r="C22" s="2"/>
      <c r="D22" s="2"/>
      <c r="E22" s="2"/>
      <c r="F22" t="str">
        <f t="shared" si="0"/>
        <v/>
      </c>
      <c r="G22" t="str">
        <f t="shared" si="1"/>
        <v/>
      </c>
      <c r="H22">
        <f t="shared" si="8"/>
        <v>2019</v>
      </c>
      <c r="I22">
        <f t="shared" si="2"/>
        <v>33</v>
      </c>
      <c r="J22" t="str">
        <f t="shared" si="3"/>
        <v xml:space="preserve">  </v>
      </c>
      <c r="K22" t="str">
        <f t="shared" si="4"/>
        <v>/home/hub_homes/</v>
      </c>
      <c r="L22" t="str">
        <f t="shared" si="5"/>
        <v>/bin/bash</v>
      </c>
      <c r="P22" s="12" t="str">
        <f t="shared" si="6"/>
        <v>create:::2019:33:  :/home/hub_homes/:/bin/bash:::::</v>
      </c>
      <c r="Q22" s="12" t="str">
        <f t="shared" si="7"/>
        <v>delete:</v>
      </c>
    </row>
    <row r="23" spans="1:17">
      <c r="A23" s="9">
        <v>21</v>
      </c>
      <c r="B23" s="9"/>
      <c r="C23" s="2"/>
      <c r="D23" s="2"/>
      <c r="E23" s="2"/>
      <c r="F23" t="str">
        <f t="shared" si="0"/>
        <v/>
      </c>
      <c r="G23" t="str">
        <f t="shared" si="1"/>
        <v/>
      </c>
      <c r="H23">
        <f t="shared" si="8"/>
        <v>2020</v>
      </c>
      <c r="I23">
        <f t="shared" si="2"/>
        <v>33</v>
      </c>
      <c r="J23" t="str">
        <f t="shared" si="3"/>
        <v xml:space="preserve">  </v>
      </c>
      <c r="K23" t="str">
        <f t="shared" si="4"/>
        <v>/home/hub_homes/</v>
      </c>
      <c r="L23" t="str">
        <f t="shared" si="5"/>
        <v>/bin/bash</v>
      </c>
      <c r="P23" s="12" t="str">
        <f t="shared" si="6"/>
        <v>create:::2020:33:  :/home/hub_homes/:/bin/bash:::::</v>
      </c>
      <c r="Q23" s="12" t="str">
        <f t="shared" si="7"/>
        <v>delete:</v>
      </c>
    </row>
    <row r="24" spans="1:17">
      <c r="A24" s="9">
        <v>22</v>
      </c>
      <c r="B24" s="9"/>
      <c r="C24" s="2"/>
      <c r="D24" s="2"/>
      <c r="E24" s="2"/>
      <c r="F24" t="str">
        <f t="shared" si="0"/>
        <v/>
      </c>
      <c r="G24" t="str">
        <f t="shared" si="1"/>
        <v/>
      </c>
      <c r="H24">
        <f t="shared" si="8"/>
        <v>2021</v>
      </c>
      <c r="I24">
        <f t="shared" si="2"/>
        <v>33</v>
      </c>
      <c r="J24" t="str">
        <f t="shared" si="3"/>
        <v xml:space="preserve">  </v>
      </c>
      <c r="K24" t="str">
        <f t="shared" si="4"/>
        <v>/home/hub_homes/</v>
      </c>
      <c r="L24" t="str">
        <f t="shared" si="5"/>
        <v>/bin/bash</v>
      </c>
      <c r="P24" s="12" t="str">
        <f t="shared" si="6"/>
        <v>create:::2021:33:  :/home/hub_homes/:/bin/bash:::::</v>
      </c>
      <c r="Q24" s="12" t="str">
        <f t="shared" si="7"/>
        <v>delete:</v>
      </c>
    </row>
    <row r="25" spans="1:17">
      <c r="A25" s="9">
        <v>23</v>
      </c>
      <c r="B25" s="9"/>
      <c r="C25" s="2"/>
      <c r="D25" s="2"/>
      <c r="E25" s="2"/>
      <c r="F25" t="str">
        <f t="shared" si="0"/>
        <v/>
      </c>
      <c r="G25" t="str">
        <f t="shared" si="1"/>
        <v/>
      </c>
      <c r="H25">
        <f t="shared" si="8"/>
        <v>2022</v>
      </c>
      <c r="I25">
        <f t="shared" si="2"/>
        <v>33</v>
      </c>
      <c r="J25" t="str">
        <f t="shared" si="3"/>
        <v xml:space="preserve">  </v>
      </c>
      <c r="K25" t="str">
        <f t="shared" si="4"/>
        <v>/home/hub_homes/</v>
      </c>
      <c r="L25" t="str">
        <f t="shared" si="5"/>
        <v>/bin/bash</v>
      </c>
      <c r="P25" s="12" t="str">
        <f t="shared" si="6"/>
        <v>create:::2022:33:  :/home/hub_homes/:/bin/bash:::::</v>
      </c>
      <c r="Q25" s="12" t="str">
        <f t="shared" si="7"/>
        <v>delete:</v>
      </c>
    </row>
    <row r="26" spans="1:17">
      <c r="A26" s="9">
        <v>24</v>
      </c>
      <c r="B26" s="9"/>
      <c r="C26" s="2"/>
      <c r="D26" s="2"/>
      <c r="E26" s="2"/>
      <c r="F26" t="str">
        <f t="shared" si="0"/>
        <v/>
      </c>
      <c r="G26" t="str">
        <f t="shared" si="1"/>
        <v/>
      </c>
      <c r="H26">
        <f t="shared" si="8"/>
        <v>2023</v>
      </c>
      <c r="I26">
        <f t="shared" si="2"/>
        <v>33</v>
      </c>
      <c r="J26" t="str">
        <f t="shared" si="3"/>
        <v xml:space="preserve">  </v>
      </c>
      <c r="K26" t="str">
        <f t="shared" si="4"/>
        <v>/home/hub_homes/</v>
      </c>
      <c r="L26" t="str">
        <f t="shared" si="5"/>
        <v>/bin/bash</v>
      </c>
      <c r="P26" s="12" t="str">
        <f t="shared" si="6"/>
        <v>create:::2023:33:  :/home/hub_homes/:/bin/bash:::::</v>
      </c>
      <c r="Q26" s="12" t="str">
        <f t="shared" si="7"/>
        <v>delete:</v>
      </c>
    </row>
    <row r="27" spans="1:17">
      <c r="A27" s="9">
        <v>25</v>
      </c>
      <c r="B27" s="9"/>
      <c r="C27" s="2"/>
      <c r="D27" s="2"/>
      <c r="E27" s="2"/>
      <c r="F27" t="str">
        <f t="shared" si="0"/>
        <v/>
      </c>
      <c r="G27" t="str">
        <f t="shared" si="1"/>
        <v/>
      </c>
      <c r="H27">
        <f t="shared" si="8"/>
        <v>2024</v>
      </c>
      <c r="I27">
        <f t="shared" si="2"/>
        <v>33</v>
      </c>
      <c r="J27" t="str">
        <f t="shared" si="3"/>
        <v xml:space="preserve">  </v>
      </c>
      <c r="K27" t="str">
        <f t="shared" si="4"/>
        <v>/home/hub_homes/</v>
      </c>
      <c r="L27" t="str">
        <f t="shared" si="5"/>
        <v>/bin/bash</v>
      </c>
      <c r="P27" s="12" t="str">
        <f t="shared" si="6"/>
        <v>create:::2024:33:  :/home/hub_homes/:/bin/bash:::::</v>
      </c>
      <c r="Q27" s="12" t="str">
        <f t="shared" si="7"/>
        <v>delete:</v>
      </c>
    </row>
    <row r="28" spans="1:17">
      <c r="A28" s="9">
        <v>26</v>
      </c>
      <c r="B28" s="9"/>
      <c r="C28" s="2"/>
      <c r="D28" s="2"/>
      <c r="E28" s="2"/>
      <c r="F28" t="str">
        <f t="shared" si="0"/>
        <v/>
      </c>
      <c r="G28" t="str">
        <f t="shared" si="1"/>
        <v/>
      </c>
      <c r="H28">
        <f t="shared" si="8"/>
        <v>2025</v>
      </c>
      <c r="I28">
        <f t="shared" si="2"/>
        <v>33</v>
      </c>
      <c r="J28" t="str">
        <f t="shared" si="3"/>
        <v xml:space="preserve">  </v>
      </c>
      <c r="K28" t="str">
        <f t="shared" si="4"/>
        <v>/home/hub_homes/</v>
      </c>
      <c r="L28" t="str">
        <f t="shared" si="5"/>
        <v>/bin/bash</v>
      </c>
      <c r="P28" s="12" t="str">
        <f t="shared" si="6"/>
        <v>create:::2025:33:  :/home/hub_homes/:/bin/bash:::::</v>
      </c>
      <c r="Q28" s="12" t="str">
        <f t="shared" si="7"/>
        <v>delete:</v>
      </c>
    </row>
    <row r="29" spans="1:17">
      <c r="A29" s="9">
        <v>27</v>
      </c>
      <c r="B29" s="9"/>
      <c r="C29" s="2"/>
      <c r="D29" s="2"/>
      <c r="E29" s="2"/>
      <c r="F29" t="str">
        <f t="shared" si="0"/>
        <v/>
      </c>
      <c r="G29" t="str">
        <f t="shared" si="1"/>
        <v/>
      </c>
      <c r="H29">
        <f t="shared" si="8"/>
        <v>2026</v>
      </c>
      <c r="I29">
        <f t="shared" si="2"/>
        <v>33</v>
      </c>
      <c r="J29" t="str">
        <f t="shared" si="3"/>
        <v xml:space="preserve">  </v>
      </c>
      <c r="K29" t="str">
        <f t="shared" si="4"/>
        <v>/home/hub_homes/</v>
      </c>
      <c r="L29" t="str">
        <f t="shared" si="5"/>
        <v>/bin/bash</v>
      </c>
      <c r="P29" s="12" t="str">
        <f t="shared" si="6"/>
        <v>create:::2026:33:  :/home/hub_homes/:/bin/bash:::::</v>
      </c>
      <c r="Q29" s="12" t="str">
        <f t="shared" si="7"/>
        <v>delete:</v>
      </c>
    </row>
    <row r="30" spans="1:17">
      <c r="A30" s="9">
        <v>28</v>
      </c>
      <c r="B30" s="9"/>
      <c r="C30" s="9"/>
      <c r="D30" s="2"/>
      <c r="E30" s="2"/>
      <c r="F30" t="str">
        <f t="shared" si="0"/>
        <v/>
      </c>
      <c r="G30" t="str">
        <f t="shared" si="1"/>
        <v/>
      </c>
      <c r="H30">
        <f t="shared" si="8"/>
        <v>2027</v>
      </c>
      <c r="I30">
        <f t="shared" si="2"/>
        <v>33</v>
      </c>
      <c r="J30" t="str">
        <f t="shared" si="3"/>
        <v xml:space="preserve">  </v>
      </c>
      <c r="K30" t="str">
        <f t="shared" si="4"/>
        <v>/home/hub_homes/</v>
      </c>
      <c r="L30" t="str">
        <f t="shared" si="5"/>
        <v>/bin/bash</v>
      </c>
      <c r="P30" s="12" t="str">
        <f t="shared" si="6"/>
        <v>create:::2027:33:  :/home/hub_homes/:/bin/bash:::::</v>
      </c>
      <c r="Q30" s="12" t="str">
        <f t="shared" si="7"/>
        <v>delete:</v>
      </c>
    </row>
    <row r="31" spans="1:17">
      <c r="A31" s="9">
        <v>29</v>
      </c>
      <c r="B31" s="9"/>
      <c r="C31" s="9"/>
      <c r="D31" s="2"/>
      <c r="E31" s="2"/>
      <c r="F31" t="str">
        <f t="shared" si="0"/>
        <v/>
      </c>
      <c r="G31" t="str">
        <f t="shared" si="1"/>
        <v/>
      </c>
      <c r="H31">
        <f t="shared" si="8"/>
        <v>2028</v>
      </c>
      <c r="I31">
        <f t="shared" si="2"/>
        <v>33</v>
      </c>
      <c r="J31" t="str">
        <f t="shared" si="3"/>
        <v xml:space="preserve">  </v>
      </c>
      <c r="K31" t="str">
        <f t="shared" si="4"/>
        <v>/home/hub_homes/</v>
      </c>
      <c r="L31" t="str">
        <f t="shared" si="5"/>
        <v>/bin/bash</v>
      </c>
      <c r="P31" s="12" t="str">
        <f t="shared" si="6"/>
        <v>create:::2028:33:  :/home/hub_homes/:/bin/bash:::::</v>
      </c>
      <c r="Q31" s="12" t="str">
        <f t="shared" si="7"/>
        <v>delete:</v>
      </c>
    </row>
    <row r="32" spans="1:17">
      <c r="A32" s="9">
        <v>30</v>
      </c>
      <c r="B32" s="9"/>
      <c r="C32" s="9"/>
      <c r="D32" s="2"/>
      <c r="E32" s="2"/>
      <c r="F32" t="str">
        <f t="shared" si="0"/>
        <v/>
      </c>
      <c r="G32" t="str">
        <f t="shared" si="1"/>
        <v/>
      </c>
      <c r="H32">
        <f t="shared" si="8"/>
        <v>2029</v>
      </c>
      <c r="I32">
        <f t="shared" si="2"/>
        <v>33</v>
      </c>
      <c r="J32" t="str">
        <f t="shared" si="3"/>
        <v xml:space="preserve">  </v>
      </c>
      <c r="K32" t="str">
        <f t="shared" si="4"/>
        <v>/home/hub_homes/</v>
      </c>
      <c r="L32" t="str">
        <f t="shared" si="5"/>
        <v>/bin/bash</v>
      </c>
      <c r="P32" s="12" t="str">
        <f t="shared" si="6"/>
        <v>create:::2029:33:  :/home/hub_homes/:/bin/bash:::::</v>
      </c>
      <c r="Q32" s="12" t="str">
        <f t="shared" si="7"/>
        <v>delete:</v>
      </c>
    </row>
    <row r="33" spans="1:17">
      <c r="A33" s="9">
        <v>31</v>
      </c>
      <c r="B33" s="9"/>
      <c r="C33" s="9"/>
      <c r="D33" s="2"/>
      <c r="E33" s="2"/>
      <c r="F33" t="str">
        <f t="shared" si="0"/>
        <v/>
      </c>
      <c r="G33" t="str">
        <f t="shared" si="1"/>
        <v/>
      </c>
      <c r="H33">
        <f t="shared" si="8"/>
        <v>2030</v>
      </c>
      <c r="I33">
        <f t="shared" si="2"/>
        <v>33</v>
      </c>
      <c r="J33" t="str">
        <f t="shared" si="3"/>
        <v xml:space="preserve">  </v>
      </c>
      <c r="K33" t="str">
        <f t="shared" si="4"/>
        <v>/home/hub_homes/</v>
      </c>
      <c r="L33" t="str">
        <f t="shared" si="5"/>
        <v>/bin/bash</v>
      </c>
      <c r="P33" s="12" t="str">
        <f t="shared" si="6"/>
        <v>create:::2030:33:  :/home/hub_homes/:/bin/bash:::::</v>
      </c>
      <c r="Q33" s="12" t="str">
        <f t="shared" si="7"/>
        <v>delete:</v>
      </c>
    </row>
    <row r="34" spans="1:17">
      <c r="A34" s="9">
        <v>32</v>
      </c>
      <c r="B34" s="9"/>
      <c r="C34" s="9"/>
      <c r="D34" s="2"/>
      <c r="E34" s="2"/>
      <c r="F34" t="str">
        <f>LOWER(CONCATENATE(LEFT(C34,1),LEFT(D34,8),LEFT(E34,1)))</f>
        <v/>
      </c>
      <c r="G34" t="str">
        <f t="shared" si="1"/>
        <v/>
      </c>
      <c r="H34">
        <f t="shared" si="8"/>
        <v>2031</v>
      </c>
      <c r="I34">
        <f t="shared" si="2"/>
        <v>33</v>
      </c>
      <c r="J34" t="str">
        <f>PROPER(CONCATENATE(C34," ",D34," ",E34))</f>
        <v xml:space="preserve">  </v>
      </c>
      <c r="K34" t="str">
        <f t="shared" si="4"/>
        <v>/home/hub_homes/</v>
      </c>
      <c r="L34" t="str">
        <f t="shared" si="5"/>
        <v>/bin/bash</v>
      </c>
      <c r="P34" s="12" t="str">
        <f t="shared" si="6"/>
        <v>create:::2031:33:  :/home/hub_homes/:/bin/bash:::::</v>
      </c>
      <c r="Q34" s="12" t="str">
        <f t="shared" si="7"/>
        <v>delete:</v>
      </c>
    </row>
    <row r="35" spans="1:17">
      <c r="A35" s="9">
        <v>33</v>
      </c>
      <c r="B35" s="9"/>
      <c r="C35" s="9"/>
      <c r="D35" s="2"/>
      <c r="E35" s="2"/>
      <c r="F35" t="str">
        <f>LOWER(CONCATENATE(LEFT(C35,1),LEFT(D35,8),LEFT(E35,1)))</f>
        <v/>
      </c>
      <c r="G35" t="str">
        <f t="shared" si="1"/>
        <v/>
      </c>
      <c r="H35">
        <f t="shared" si="8"/>
        <v>2032</v>
      </c>
      <c r="I35">
        <f t="shared" si="2"/>
        <v>33</v>
      </c>
      <c r="J35" t="str">
        <f>PROPER(CONCATENATE(C35," ",D35," ",E35))</f>
        <v xml:space="preserve">  </v>
      </c>
      <c r="K35" t="str">
        <f t="shared" si="4"/>
        <v>/home/hub_homes/</v>
      </c>
      <c r="L35" t="str">
        <f t="shared" si="5"/>
        <v>/bin/bash</v>
      </c>
      <c r="P35" s="12" t="str">
        <f t="shared" si="6"/>
        <v>create:::2032:33:  :/home/hub_homes/:/bin/bash:::::</v>
      </c>
      <c r="Q35" s="12" t="str">
        <f t="shared" si="7"/>
        <v>delete:</v>
      </c>
    </row>
    <row r="36" spans="1:17">
      <c r="A36" s="9">
        <v>34</v>
      </c>
      <c r="B36" s="9"/>
      <c r="C36" s="9"/>
      <c r="D36" s="9"/>
      <c r="E36" s="9"/>
      <c r="F36" t="str">
        <f t="shared" si="0"/>
        <v/>
      </c>
      <c r="G36" t="str">
        <f t="shared" si="1"/>
        <v/>
      </c>
      <c r="H36">
        <f t="shared" si="8"/>
        <v>2033</v>
      </c>
      <c r="I36">
        <f t="shared" si="2"/>
        <v>33</v>
      </c>
      <c r="J36" t="str">
        <f t="shared" si="3"/>
        <v xml:space="preserve">  </v>
      </c>
      <c r="K36" t="str">
        <f t="shared" si="4"/>
        <v>/home/hub_homes/</v>
      </c>
      <c r="L36" t="str">
        <f t="shared" si="5"/>
        <v>/bin/bash</v>
      </c>
      <c r="P36" s="12" t="str">
        <f t="shared" si="6"/>
        <v>create:::2033:33:  :/home/hub_homes/:/bin/bash:::::</v>
      </c>
      <c r="Q36" s="12" t="str">
        <f t="shared" si="7"/>
        <v>delete:</v>
      </c>
    </row>
    <row r="37" spans="1:17">
      <c r="A37" s="9">
        <v>35</v>
      </c>
      <c r="B37" s="9"/>
      <c r="C37" s="9"/>
      <c r="D37" s="9"/>
      <c r="E37" s="9"/>
      <c r="F37" t="str">
        <f t="shared" si="0"/>
        <v/>
      </c>
      <c r="G37" t="str">
        <f t="shared" si="1"/>
        <v/>
      </c>
      <c r="H37">
        <f t="shared" si="8"/>
        <v>2034</v>
      </c>
      <c r="I37">
        <f t="shared" si="2"/>
        <v>33</v>
      </c>
      <c r="J37" t="str">
        <f t="shared" si="3"/>
        <v xml:space="preserve">  </v>
      </c>
      <c r="K37" t="str">
        <f t="shared" si="4"/>
        <v>/home/hub_homes/</v>
      </c>
      <c r="L37" t="str">
        <f t="shared" si="5"/>
        <v>/bin/bash</v>
      </c>
      <c r="P37" s="12" t="str">
        <f t="shared" si="6"/>
        <v>create:::2034:33:  :/home/hub_homes/:/bin/bash:::::</v>
      </c>
      <c r="Q37" s="12" t="str">
        <f t="shared" ref="Q37:Q39" si="13">CONCATENATE("delete:",F37)</f>
        <v>delete:</v>
      </c>
    </row>
    <row r="38" spans="1:17" s="11" customFormat="1">
      <c r="A38" s="9">
        <v>36</v>
      </c>
      <c r="B38" s="16"/>
      <c r="C38" s="16"/>
      <c r="D38" s="16"/>
      <c r="E38" s="16"/>
      <c r="F38" s="11" t="str">
        <f t="shared" si="0"/>
        <v/>
      </c>
      <c r="G38" s="11" t="str">
        <f t="shared" si="1"/>
        <v/>
      </c>
      <c r="H38">
        <f t="shared" si="8"/>
        <v>2035</v>
      </c>
      <c r="I38">
        <f t="shared" si="2"/>
        <v>33</v>
      </c>
      <c r="J38" s="11" t="str">
        <f t="shared" si="3"/>
        <v xml:space="preserve">  </v>
      </c>
      <c r="K38" t="str">
        <f t="shared" si="4"/>
        <v>/home/hub_homes/</v>
      </c>
      <c r="L38" t="str">
        <f t="shared" si="5"/>
        <v>/bin/bash</v>
      </c>
      <c r="P38" s="17" t="str">
        <f t="shared" ref="P38" si="14">CONCATENATE("create:",F38,":",G38,":",H38,":",I38,":",J38,":",K38,":",L38,":",M38,":",N38,":",O38,"::")</f>
        <v>create:::2035:33:  :/home/hub_homes/:/bin/bash:::::</v>
      </c>
      <c r="Q38" s="17" t="str">
        <f t="shared" si="13"/>
        <v>delete:</v>
      </c>
    </row>
    <row r="39" spans="1:17" s="11" customFormat="1">
      <c r="A39" s="9">
        <v>37</v>
      </c>
      <c r="C39" s="16"/>
      <c r="D39" s="16"/>
      <c r="E39" s="16"/>
      <c r="F39" s="11" t="str">
        <f t="shared" si="0"/>
        <v/>
      </c>
      <c r="G39" s="11" t="str">
        <f t="shared" si="1"/>
        <v/>
      </c>
      <c r="H39">
        <f t="shared" si="8"/>
        <v>2036</v>
      </c>
      <c r="I39">
        <f t="shared" si="2"/>
        <v>33</v>
      </c>
      <c r="J39" s="11" t="str">
        <f t="shared" si="3"/>
        <v xml:space="preserve">  </v>
      </c>
      <c r="K39" t="str">
        <f t="shared" si="4"/>
        <v>/home/hub_homes/</v>
      </c>
      <c r="L39" t="str">
        <f t="shared" si="5"/>
        <v>/bin/bash</v>
      </c>
      <c r="P39" s="17" t="str">
        <f t="shared" ref="P39" si="15">CONCATENATE("create:",F39,":",G39,":",H39,":",I39,":",J39,":",K39,":",L39,":",M39,":",N39,":",O39,"::")</f>
        <v>create:::2036:33:  :/home/hub_homes/:/bin/bash:::::</v>
      </c>
      <c r="Q39" s="17" t="str">
        <f t="shared" si="13"/>
        <v>delete: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616D0-C7A5-7940-BCED-72CCE316B9D7}">
  <dimension ref="A1:J28"/>
  <sheetViews>
    <sheetView zoomScale="150" zoomScaleNormal="150" workbookViewId="0">
      <selection activeCell="H2" sqref="H2:J28"/>
    </sheetView>
  </sheetViews>
  <sheetFormatPr baseColWidth="10" defaultRowHeight="16"/>
  <cols>
    <col min="5" max="5" width="16.33203125" bestFit="1" customWidth="1"/>
    <col min="8" max="8" width="13.6640625" bestFit="1" customWidth="1"/>
  </cols>
  <sheetData>
    <row r="1" spans="1:10">
      <c r="A1" s="18" t="s">
        <v>103</v>
      </c>
      <c r="B1" s="18" t="s">
        <v>104</v>
      </c>
      <c r="E1" s="18" t="s">
        <v>107</v>
      </c>
      <c r="F1" s="18" t="s">
        <v>105</v>
      </c>
      <c r="G1" s="18" t="s">
        <v>106</v>
      </c>
    </row>
    <row r="2" spans="1:10">
      <c r="A2" s="1">
        <v>1</v>
      </c>
      <c r="B2" s="2" t="s">
        <v>108</v>
      </c>
      <c r="E2" s="2" t="s">
        <v>111</v>
      </c>
      <c r="F2" s="2" t="s">
        <v>109</v>
      </c>
      <c r="G2" s="2" t="s">
        <v>110</v>
      </c>
      <c r="H2" t="str">
        <f>TRIM(E2)</f>
        <v>DEIBY NICOLAS</v>
      </c>
      <c r="I2" t="str">
        <f t="shared" ref="I2:J2" si="0">TRIM(F2)</f>
        <v>CABRERA</v>
      </c>
      <c r="J2" t="str">
        <f t="shared" si="0"/>
        <v>ESPARZA</v>
      </c>
    </row>
    <row r="3" spans="1:10">
      <c r="A3" s="1">
        <v>2</v>
      </c>
      <c r="B3" s="2" t="s">
        <v>112</v>
      </c>
      <c r="E3" s="2" t="s">
        <v>115</v>
      </c>
      <c r="F3" s="2" t="s">
        <v>113</v>
      </c>
      <c r="G3" s="2" t="s">
        <v>114</v>
      </c>
      <c r="H3" t="str">
        <f t="shared" ref="H3:H28" si="1">TRIM(E3)</f>
        <v>FRANCISCO DANIEL</v>
      </c>
      <c r="I3" t="str">
        <f t="shared" ref="I3:I28" si="2">TRIM(F3)</f>
        <v>CASTILLO</v>
      </c>
      <c r="J3" t="str">
        <f t="shared" ref="J3:J28" si="3">TRIM(G3)</f>
        <v>VERA</v>
      </c>
    </row>
    <row r="4" spans="1:10">
      <c r="A4" s="1">
        <v>3</v>
      </c>
      <c r="B4" s="2" t="s">
        <v>116</v>
      </c>
      <c r="E4" s="2" t="s">
        <v>118</v>
      </c>
      <c r="F4" s="2" t="s">
        <v>191</v>
      </c>
      <c r="G4" s="2" t="s">
        <v>117</v>
      </c>
      <c r="H4" t="str">
        <f t="shared" si="1"/>
        <v>CAMILA JAMILETT</v>
      </c>
      <c r="I4" t="str">
        <f t="shared" si="2"/>
        <v>DiAZ</v>
      </c>
      <c r="J4" t="str">
        <f t="shared" si="3"/>
        <v>ALVANI</v>
      </c>
    </row>
    <row r="5" spans="1:10">
      <c r="A5" s="1">
        <v>4</v>
      </c>
      <c r="B5" s="2" t="s">
        <v>119</v>
      </c>
      <c r="E5" s="2" t="s">
        <v>122</v>
      </c>
      <c r="F5" s="2" t="s">
        <v>120</v>
      </c>
      <c r="G5" s="2" t="s">
        <v>121</v>
      </c>
      <c r="H5" t="str">
        <f t="shared" si="1"/>
        <v>DIEGO JUAN CARLOS</v>
      </c>
      <c r="I5" t="str">
        <f t="shared" si="2"/>
        <v>FLORES</v>
      </c>
      <c r="J5" t="str">
        <f t="shared" si="3"/>
        <v>COVARRUBIAS</v>
      </c>
    </row>
    <row r="6" spans="1:10">
      <c r="A6" s="1">
        <v>5</v>
      </c>
      <c r="B6" s="2" t="s">
        <v>123</v>
      </c>
      <c r="E6" s="2" t="s">
        <v>125</v>
      </c>
      <c r="F6" s="2" t="s">
        <v>124</v>
      </c>
      <c r="G6" s="2" t="s">
        <v>197</v>
      </c>
      <c r="H6" t="str">
        <f t="shared" si="1"/>
        <v>DANIXA STEFANIE</v>
      </c>
      <c r="I6" t="str">
        <f t="shared" si="2"/>
        <v>HILLS</v>
      </c>
      <c r="J6" t="str">
        <f t="shared" si="3"/>
        <v>HERNANDEZ</v>
      </c>
    </row>
    <row r="7" spans="1:10">
      <c r="A7" s="1">
        <v>6</v>
      </c>
      <c r="B7" s="2" t="s">
        <v>126</v>
      </c>
      <c r="E7" s="2" t="s">
        <v>129</v>
      </c>
      <c r="F7" s="2" t="s">
        <v>127</v>
      </c>
      <c r="G7" s="2" t="s">
        <v>128</v>
      </c>
      <c r="H7" t="str">
        <f t="shared" si="1"/>
        <v>NIKOLAS KEVIN HANSELL</v>
      </c>
      <c r="I7" t="str">
        <f t="shared" si="2"/>
        <v>MENDEZ</v>
      </c>
      <c r="J7" t="str">
        <f t="shared" si="3"/>
        <v>LEYTON</v>
      </c>
    </row>
    <row r="8" spans="1:10">
      <c r="A8" s="1">
        <v>7</v>
      </c>
      <c r="B8" s="2" t="s">
        <v>130</v>
      </c>
      <c r="E8" s="2" t="s">
        <v>133</v>
      </c>
      <c r="F8" s="2" t="s">
        <v>131</v>
      </c>
      <c r="G8" s="2" t="s">
        <v>132</v>
      </c>
      <c r="H8" t="str">
        <f t="shared" si="1"/>
        <v>JAVIER IGNACIO</v>
      </c>
      <c r="I8" t="str">
        <f t="shared" si="2"/>
        <v>MORA</v>
      </c>
      <c r="J8" t="str">
        <f t="shared" si="3"/>
        <v>RAMOS</v>
      </c>
    </row>
    <row r="9" spans="1:10">
      <c r="A9" s="1">
        <v>8</v>
      </c>
      <c r="B9" s="2" t="s">
        <v>134</v>
      </c>
      <c r="E9" s="2" t="s">
        <v>137</v>
      </c>
      <c r="F9" s="2" t="s">
        <v>135</v>
      </c>
      <c r="G9" s="2" t="s">
        <v>136</v>
      </c>
      <c r="H9" t="str">
        <f t="shared" si="1"/>
        <v>MARCO ANTONIO</v>
      </c>
      <c r="I9" t="str">
        <f t="shared" si="2"/>
        <v>MORALES</v>
      </c>
      <c r="J9" t="str">
        <f t="shared" si="3"/>
        <v>FIGUEROA</v>
      </c>
    </row>
    <row r="10" spans="1:10">
      <c r="A10" s="1">
        <v>9</v>
      </c>
      <c r="B10" s="2" t="s">
        <v>138</v>
      </c>
      <c r="E10" s="2" t="s">
        <v>140</v>
      </c>
      <c r="F10" s="2" t="s">
        <v>139</v>
      </c>
      <c r="G10" s="2" t="s">
        <v>198</v>
      </c>
      <c r="H10" t="str">
        <f t="shared" si="1"/>
        <v>FERNANDO JAVIER</v>
      </c>
      <c r="I10" t="str">
        <f t="shared" si="2"/>
        <v>PARADA</v>
      </c>
      <c r="J10" t="str">
        <f t="shared" si="3"/>
        <v>MUNOZ</v>
      </c>
    </row>
    <row r="11" spans="1:10">
      <c r="A11" s="1">
        <v>10</v>
      </c>
      <c r="B11" s="2" t="s">
        <v>141</v>
      </c>
      <c r="E11" s="2" t="s">
        <v>142</v>
      </c>
      <c r="F11" s="2" t="s">
        <v>200</v>
      </c>
      <c r="G11" s="2" t="s">
        <v>199</v>
      </c>
      <c r="H11" t="str">
        <f t="shared" si="1"/>
        <v>CAROLINA ALEJANDRA</v>
      </c>
      <c r="I11" t="str">
        <f t="shared" si="2"/>
        <v>PEREZ</v>
      </c>
      <c r="J11" t="str">
        <f t="shared" si="3"/>
        <v>GONZALEZ</v>
      </c>
    </row>
    <row r="12" spans="1:10">
      <c r="A12" s="1">
        <v>11</v>
      </c>
      <c r="B12" s="2" t="s">
        <v>143</v>
      </c>
      <c r="E12" s="2" t="s">
        <v>145</v>
      </c>
      <c r="F12" s="2" t="s">
        <v>62</v>
      </c>
      <c r="G12" s="2" t="s">
        <v>144</v>
      </c>
      <c r="H12" t="str">
        <f t="shared" si="1"/>
        <v>CRISTIAN FELIPE</v>
      </c>
      <c r="I12" t="str">
        <f t="shared" si="2"/>
        <v>REYES</v>
      </c>
      <c r="J12" t="str">
        <f t="shared" si="3"/>
        <v>BARRERA</v>
      </c>
    </row>
    <row r="13" spans="1:10">
      <c r="A13" s="1">
        <v>12</v>
      </c>
      <c r="B13" s="2" t="s">
        <v>146</v>
      </c>
      <c r="E13" s="2" t="s">
        <v>148</v>
      </c>
      <c r="F13" s="2" t="s">
        <v>62</v>
      </c>
      <c r="G13" s="2" t="s">
        <v>147</v>
      </c>
      <c r="H13" t="str">
        <f t="shared" si="1"/>
        <v>GISSELLA</v>
      </c>
      <c r="I13" t="str">
        <f t="shared" si="2"/>
        <v>REYES</v>
      </c>
      <c r="J13" t="str">
        <f t="shared" si="3"/>
        <v>JAQUE</v>
      </c>
    </row>
    <row r="14" spans="1:10">
      <c r="A14" s="1">
        <v>13</v>
      </c>
      <c r="B14" s="2" t="s">
        <v>149</v>
      </c>
      <c r="E14" s="2" t="s">
        <v>204</v>
      </c>
      <c r="F14" s="2" t="s">
        <v>201</v>
      </c>
      <c r="G14" s="2" t="s">
        <v>150</v>
      </c>
      <c r="H14" t="str">
        <f t="shared" si="1"/>
        <v>VICTOR DANIEL</v>
      </c>
      <c r="I14" t="str">
        <f t="shared" si="2"/>
        <v>RIOS</v>
      </c>
      <c r="J14" t="str">
        <f t="shared" si="3"/>
        <v>TAPIA</v>
      </c>
    </row>
    <row r="15" spans="1:10">
      <c r="A15" s="1">
        <v>14</v>
      </c>
      <c r="B15" s="2" t="s">
        <v>151</v>
      </c>
      <c r="E15" s="2" t="s">
        <v>154</v>
      </c>
      <c r="F15" s="2" t="s">
        <v>152</v>
      </c>
      <c r="G15" s="2" t="s">
        <v>153</v>
      </c>
      <c r="H15" t="str">
        <f t="shared" si="1"/>
        <v>MANUEL ENRIQUE</v>
      </c>
      <c r="I15" t="str">
        <f t="shared" si="2"/>
        <v>ROJAS</v>
      </c>
      <c r="J15" t="str">
        <f t="shared" si="3"/>
        <v>REYES</v>
      </c>
    </row>
    <row r="16" spans="1:10">
      <c r="A16" s="1">
        <v>15</v>
      </c>
      <c r="B16" s="2" t="s">
        <v>155</v>
      </c>
      <c r="E16" s="2" t="s">
        <v>158</v>
      </c>
      <c r="F16" s="2" t="s">
        <v>156</v>
      </c>
      <c r="G16" s="2" t="s">
        <v>157</v>
      </c>
      <c r="H16" t="str">
        <f t="shared" si="1"/>
        <v>SEBASTIAN ANDRES</v>
      </c>
      <c r="I16" t="str">
        <f t="shared" si="2"/>
        <v>RUIZ</v>
      </c>
      <c r="J16" t="str">
        <f t="shared" si="3"/>
        <v>SOTO</v>
      </c>
    </row>
    <row r="17" spans="1:10">
      <c r="A17" s="1">
        <v>16</v>
      </c>
      <c r="B17" s="2" t="s">
        <v>159</v>
      </c>
      <c r="E17" s="2" t="s">
        <v>161</v>
      </c>
      <c r="F17" s="2" t="s">
        <v>70</v>
      </c>
      <c r="G17" s="2" t="s">
        <v>160</v>
      </c>
      <c r="H17" t="str">
        <f t="shared" si="1"/>
        <v>MAKARENA DOMINIC</v>
      </c>
      <c r="I17" t="str">
        <f t="shared" si="2"/>
        <v>SILVA</v>
      </c>
      <c r="J17" t="str">
        <f t="shared" si="3"/>
        <v>BARADIT</v>
      </c>
    </row>
    <row r="18" spans="1:10">
      <c r="A18" s="1">
        <v>17</v>
      </c>
      <c r="B18" s="2" t="s">
        <v>162</v>
      </c>
      <c r="E18" s="2" t="s">
        <v>192</v>
      </c>
      <c r="F18" s="2" t="s">
        <v>163</v>
      </c>
      <c r="G18" s="2" t="s">
        <v>164</v>
      </c>
      <c r="H18" t="str">
        <f t="shared" si="1"/>
        <v>JOSE IGNACIO</v>
      </c>
      <c r="I18" t="str">
        <f t="shared" si="2"/>
        <v>SUAZO</v>
      </c>
      <c r="J18" t="str">
        <f t="shared" si="3"/>
        <v>VALLE</v>
      </c>
    </row>
    <row r="19" spans="1:10">
      <c r="A19" s="1">
        <v>18</v>
      </c>
      <c r="B19" s="2" t="s">
        <v>165</v>
      </c>
      <c r="E19" s="2" t="s">
        <v>193</v>
      </c>
      <c r="F19" s="2" t="s">
        <v>166</v>
      </c>
      <c r="G19" s="2" t="s">
        <v>167</v>
      </c>
      <c r="H19" t="str">
        <f t="shared" si="1"/>
        <v>JOSE ANTONIO</v>
      </c>
      <c r="I19" t="str">
        <f t="shared" si="2"/>
        <v>VERA</v>
      </c>
      <c r="J19" t="str">
        <f t="shared" si="3"/>
        <v>NAHUELCOY</v>
      </c>
    </row>
    <row r="20" spans="1:10">
      <c r="A20" s="1">
        <v>19</v>
      </c>
      <c r="B20" s="2" t="s">
        <v>168</v>
      </c>
      <c r="E20" s="2" t="s">
        <v>48</v>
      </c>
      <c r="F20" s="2" t="s">
        <v>169</v>
      </c>
      <c r="G20" s="2" t="s">
        <v>205</v>
      </c>
      <c r="H20" t="str">
        <f t="shared" si="1"/>
        <v>SEBASTIAN ALEJANDRO</v>
      </c>
      <c r="I20" t="str">
        <f t="shared" si="2"/>
        <v>VIDAL</v>
      </c>
      <c r="J20" t="str">
        <f t="shared" si="3"/>
        <v>RAMIREZ</v>
      </c>
    </row>
    <row r="21" spans="1:10">
      <c r="A21" s="1">
        <v>20</v>
      </c>
      <c r="B21" s="2" t="s">
        <v>170</v>
      </c>
      <c r="E21" s="2" t="s">
        <v>203</v>
      </c>
      <c r="F21" s="2" t="s">
        <v>171</v>
      </c>
      <c r="G21" s="2" t="s">
        <v>194</v>
      </c>
      <c r="H21" t="str">
        <f t="shared" si="1"/>
        <v>SEBASTIAN ESTEBAN</v>
      </c>
      <c r="I21" t="str">
        <f t="shared" si="2"/>
        <v>VILLEGAS</v>
      </c>
      <c r="J21" t="str">
        <f t="shared" si="3"/>
        <v>CARCAMO</v>
      </c>
    </row>
    <row r="22" spans="1:10">
      <c r="A22" s="1">
        <v>21</v>
      </c>
      <c r="B22" s="2" t="s">
        <v>172</v>
      </c>
      <c r="E22" s="2" t="s">
        <v>175</v>
      </c>
      <c r="F22" s="2" t="s">
        <v>173</v>
      </c>
      <c r="G22" s="2" t="s">
        <v>174</v>
      </c>
      <c r="H22" t="str">
        <f t="shared" si="1"/>
        <v>ANDRES IGNACIO</v>
      </c>
      <c r="I22" t="str">
        <f t="shared" si="2"/>
        <v>ZAPATA</v>
      </c>
      <c r="J22" t="str">
        <f t="shared" si="3"/>
        <v>SANCHEZ</v>
      </c>
    </row>
    <row r="23" spans="1:10">
      <c r="A23" s="1">
        <v>22</v>
      </c>
      <c r="B23" s="2" t="s">
        <v>176</v>
      </c>
      <c r="E23" s="2" t="s">
        <v>195</v>
      </c>
      <c r="F23" s="2" t="s">
        <v>177</v>
      </c>
      <c r="G23" s="2" t="s">
        <v>196</v>
      </c>
      <c r="H23" t="str">
        <f t="shared" si="1"/>
        <v>SEBASTIAN OSVALDO</v>
      </c>
      <c r="I23" t="str">
        <f t="shared" si="2"/>
        <v>ZELAYA</v>
      </c>
      <c r="J23" t="str">
        <f t="shared" si="3"/>
        <v>PAEZ</v>
      </c>
    </row>
    <row r="24" spans="1:10">
      <c r="A24" s="1">
        <v>1</v>
      </c>
      <c r="B24" s="2" t="s">
        <v>178</v>
      </c>
      <c r="E24" s="2" t="s">
        <v>181</v>
      </c>
      <c r="F24" s="2" t="s">
        <v>179</v>
      </c>
      <c r="G24" s="2" t="s">
        <v>180</v>
      </c>
      <c r="H24" t="str">
        <f t="shared" si="1"/>
        <v>DIEGO ANTONIO</v>
      </c>
      <c r="I24" t="str">
        <f t="shared" si="2"/>
        <v>MONSALVES</v>
      </c>
      <c r="J24" t="str">
        <f t="shared" si="3"/>
        <v>CABELLO</v>
      </c>
    </row>
    <row r="25" spans="1:10">
      <c r="A25" s="1">
        <v>2</v>
      </c>
      <c r="B25" s="2" t="s">
        <v>182</v>
      </c>
      <c r="E25" s="2" t="s">
        <v>184</v>
      </c>
      <c r="F25" s="2" t="s">
        <v>202</v>
      </c>
      <c r="G25" s="2" t="s">
        <v>183</v>
      </c>
      <c r="H25" t="str">
        <f t="shared" si="1"/>
        <v>ABEL IGNACIO</v>
      </c>
      <c r="I25" t="str">
        <f t="shared" si="2"/>
        <v>NUNEZ</v>
      </c>
      <c r="J25" t="str">
        <f t="shared" si="3"/>
        <v>CATALDO</v>
      </c>
    </row>
    <row r="26" spans="1:10">
      <c r="E26" s="2" t="s">
        <v>102</v>
      </c>
      <c r="F26" s="2" t="s">
        <v>100</v>
      </c>
      <c r="G26" s="2" t="s">
        <v>185</v>
      </c>
      <c r="H26" t="str">
        <f t="shared" si="1"/>
        <v>Felipe</v>
      </c>
      <c r="I26" t="str">
        <f t="shared" si="2"/>
        <v>Rojas</v>
      </c>
      <c r="J26" t="str">
        <f t="shared" si="3"/>
        <v>Gonzalez</v>
      </c>
    </row>
    <row r="27" spans="1:10">
      <c r="E27" s="2" t="s">
        <v>186</v>
      </c>
      <c r="F27" s="2" t="s">
        <v>187</v>
      </c>
      <c r="G27" s="2" t="s">
        <v>188</v>
      </c>
      <c r="H27" t="str">
        <f t="shared" si="1"/>
        <v>Jorge</v>
      </c>
      <c r="I27" t="str">
        <f t="shared" si="2"/>
        <v>gonzalez</v>
      </c>
      <c r="J27" t="str">
        <f t="shared" si="3"/>
        <v>martinez</v>
      </c>
    </row>
    <row r="28" spans="1:10">
      <c r="E28" s="2" t="s">
        <v>189</v>
      </c>
      <c r="F28" s="2" t="s">
        <v>190</v>
      </c>
      <c r="G28" s="2" t="s">
        <v>101</v>
      </c>
      <c r="H28" t="str">
        <f t="shared" si="1"/>
        <v>cristian</v>
      </c>
      <c r="I28" t="str">
        <f t="shared" si="2"/>
        <v>rojas</v>
      </c>
      <c r="J28" t="str">
        <f t="shared" si="3"/>
        <v>arredondo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6"/>
  <sheetViews>
    <sheetView workbookViewId="0">
      <selection activeCell="B17" sqref="B17"/>
    </sheetView>
  </sheetViews>
  <sheetFormatPr baseColWidth="10" defaultRowHeight="16"/>
  <cols>
    <col min="2" max="2" width="72.83203125" bestFit="1" customWidth="1"/>
  </cols>
  <sheetData>
    <row r="2" spans="1:2">
      <c r="A2" s="15">
        <v>1</v>
      </c>
      <c r="B2" s="13" t="s">
        <v>95</v>
      </c>
    </row>
    <row r="3" spans="1:2">
      <c r="A3" s="15"/>
    </row>
    <row r="4" spans="1:2" ht="34">
      <c r="A4" s="15">
        <v>2</v>
      </c>
      <c r="B4" s="14" t="s">
        <v>96</v>
      </c>
    </row>
    <row r="5" spans="1:2">
      <c r="A5" s="15"/>
    </row>
    <row r="6" spans="1:2" ht="51">
      <c r="A6" s="15">
        <v>3</v>
      </c>
      <c r="B6" s="14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Hoja3</vt:lpstr>
      <vt:lpstr>Hoja1</vt:lpstr>
      <vt:lpstr>webmin</vt:lpstr>
    </vt:vector>
  </TitlesOfParts>
  <Company>Universidad de Valparaíso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Astudillo</dc:creator>
  <cp:lastModifiedBy>Gabriel Astudillo</cp:lastModifiedBy>
  <dcterms:created xsi:type="dcterms:W3CDTF">2015-03-18T18:26:46Z</dcterms:created>
  <dcterms:modified xsi:type="dcterms:W3CDTF">2025-03-13T19:54:04Z</dcterms:modified>
</cp:coreProperties>
</file>