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Drew\Desktop\Datasets\Memphis\911\"/>
    </mc:Choice>
  </mc:AlternateContent>
  <xr:revisionPtr revIDLastSave="0" documentId="13_ncr:1_{8C03C485-B918-4BCE-A493-A67F7FA1CB4B}" xr6:coauthVersionLast="47" xr6:coauthVersionMax="47" xr10:uidLastSave="{00000000-0000-0000-0000-000000000000}"/>
  <bookViews>
    <workbookView xWindow="-120" yWindow="-120" windowWidth="29040" windowHeight="15990" xr2:uid="{00000000-000D-0000-FFFF-FFFF00000000}"/>
  </bookViews>
  <sheets>
    <sheet name="Dashboard" sheetId="2" r:id="rId1"/>
    <sheet name="911_Performance"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R92" i="1" l="1"/>
  <c r="D83" i="1" s="1"/>
  <c r="S89" i="1"/>
  <c r="Q95" i="1"/>
  <c r="E36" i="1"/>
  <c r="E59" i="1"/>
  <c r="E84" i="1"/>
  <c r="D5" i="1"/>
  <c r="D7" i="1"/>
  <c r="D17" i="1"/>
  <c r="D44" i="1"/>
  <c r="D53" i="1"/>
  <c r="D55" i="1"/>
  <c r="D56" i="1"/>
  <c r="D68" i="1"/>
  <c r="D73" i="1"/>
  <c r="D76" i="1"/>
  <c r="D80" i="1"/>
  <c r="D86" i="1"/>
  <c r="C4" i="1"/>
  <c r="C9" i="1"/>
  <c r="C12" i="1"/>
  <c r="C13" i="1"/>
  <c r="C14" i="1"/>
  <c r="C15" i="1"/>
  <c r="C21" i="1"/>
  <c r="C24" i="1"/>
  <c r="C26" i="1"/>
  <c r="C27" i="1"/>
  <c r="C28" i="1"/>
  <c r="C31" i="1"/>
  <c r="C32" i="1"/>
  <c r="C33" i="1"/>
  <c r="C38" i="1"/>
  <c r="C39" i="1"/>
  <c r="C41" i="1"/>
  <c r="C42" i="1"/>
  <c r="C43" i="1"/>
  <c r="C44" i="1"/>
  <c r="C45" i="1"/>
  <c r="C46" i="1"/>
  <c r="C50" i="1"/>
  <c r="C51" i="1"/>
  <c r="C53" i="1"/>
  <c r="C54" i="1"/>
  <c r="C55" i="1"/>
  <c r="C56" i="1"/>
  <c r="C57" i="1"/>
  <c r="C58" i="1"/>
  <c r="C62" i="1"/>
  <c r="C63" i="1"/>
  <c r="C65" i="1"/>
  <c r="C66" i="1"/>
  <c r="C67" i="1"/>
  <c r="C68" i="1"/>
  <c r="C69" i="1"/>
  <c r="C70" i="1"/>
  <c r="C74" i="1"/>
  <c r="C75" i="1"/>
  <c r="C77" i="1"/>
  <c r="C78" i="1"/>
  <c r="C79" i="1"/>
  <c r="C80" i="1"/>
  <c r="C81" i="1"/>
  <c r="C82" i="1"/>
  <c r="C86" i="1"/>
  <c r="C87" i="1"/>
  <c r="C89" i="1"/>
  <c r="P89" i="1"/>
  <c r="Q89" i="1"/>
  <c r="R89" i="1"/>
  <c r="O89" i="1"/>
  <c r="E83" i="1" l="1"/>
  <c r="C88" i="1"/>
  <c r="C76" i="1"/>
  <c r="C64" i="1"/>
  <c r="C52" i="1"/>
  <c r="C40" i="1"/>
  <c r="C25" i="1"/>
  <c r="C3" i="1"/>
  <c r="D49" i="1"/>
  <c r="E81" i="1"/>
  <c r="E57" i="1"/>
  <c r="E48" i="1"/>
  <c r="C85" i="1"/>
  <c r="C61" i="1"/>
  <c r="C37" i="1"/>
  <c r="D41" i="1"/>
  <c r="C84" i="1"/>
  <c r="C72" i="1"/>
  <c r="C60" i="1"/>
  <c r="C48" i="1"/>
  <c r="C36" i="1"/>
  <c r="C19" i="1"/>
  <c r="D78" i="1"/>
  <c r="D37" i="1"/>
  <c r="E47" i="1"/>
  <c r="D43" i="1"/>
  <c r="C73" i="1"/>
  <c r="C49" i="1"/>
  <c r="C20" i="1"/>
  <c r="D79" i="1"/>
  <c r="C83" i="1"/>
  <c r="C71" i="1"/>
  <c r="C59" i="1"/>
  <c r="C47" i="1"/>
  <c r="C35" i="1"/>
  <c r="C16" i="1"/>
  <c r="D77" i="1"/>
  <c r="D19" i="1"/>
  <c r="E45" i="1"/>
  <c r="D8" i="1"/>
  <c r="E35" i="1"/>
  <c r="E33" i="1"/>
  <c r="D67" i="1"/>
  <c r="D32" i="1"/>
  <c r="E72" i="1"/>
  <c r="E24" i="1"/>
  <c r="C2" i="1"/>
  <c r="D65" i="1"/>
  <c r="D31" i="1"/>
  <c r="E71" i="1"/>
  <c r="E21" i="1"/>
  <c r="D2" i="1"/>
  <c r="D64" i="1"/>
  <c r="D29" i="1"/>
  <c r="E69" i="1"/>
  <c r="E9" i="1"/>
  <c r="D89" i="1"/>
  <c r="D61" i="1"/>
  <c r="D20" i="1"/>
  <c r="E60" i="1"/>
  <c r="N11" i="1"/>
  <c r="E23" i="1"/>
  <c r="E12" i="1"/>
  <c r="E11" i="1"/>
  <c r="N61" i="1"/>
  <c r="N49" i="1"/>
  <c r="N76" i="1"/>
  <c r="N64" i="1"/>
  <c r="N63" i="1"/>
  <c r="N51" i="1"/>
  <c r="N38" i="1"/>
  <c r="N88" i="1"/>
  <c r="N36" i="1"/>
  <c r="N87" i="1"/>
  <c r="N24" i="1"/>
  <c r="N85" i="1"/>
  <c r="N22" i="1"/>
  <c r="N75" i="1"/>
  <c r="N73" i="1"/>
  <c r="D66" i="1"/>
  <c r="D54" i="1"/>
  <c r="D42" i="1"/>
  <c r="D30" i="1"/>
  <c r="D18" i="1"/>
  <c r="D6" i="1"/>
  <c r="E82" i="1"/>
  <c r="E70" i="1"/>
  <c r="E58" i="1"/>
  <c r="E46" i="1"/>
  <c r="E34" i="1"/>
  <c r="E22" i="1"/>
  <c r="E10" i="1"/>
  <c r="N86" i="1"/>
  <c r="N74" i="1"/>
  <c r="N62" i="1"/>
  <c r="N50" i="1"/>
  <c r="N37" i="1"/>
  <c r="N23" i="1"/>
  <c r="D52" i="1"/>
  <c r="D40" i="1"/>
  <c r="D28" i="1"/>
  <c r="D16" i="1"/>
  <c r="D4" i="1"/>
  <c r="E80" i="1"/>
  <c r="E68" i="1"/>
  <c r="E56" i="1"/>
  <c r="E44" i="1"/>
  <c r="E32" i="1"/>
  <c r="E20" i="1"/>
  <c r="E8" i="1"/>
  <c r="N84" i="1"/>
  <c r="N72" i="1"/>
  <c r="N60" i="1"/>
  <c r="N48" i="1"/>
  <c r="N35" i="1"/>
  <c r="N21" i="1"/>
  <c r="C23" i="1"/>
  <c r="C11" i="1"/>
  <c r="D88" i="1"/>
  <c r="D75" i="1"/>
  <c r="D63" i="1"/>
  <c r="D51" i="1"/>
  <c r="D39" i="1"/>
  <c r="D27" i="1"/>
  <c r="D15" i="1"/>
  <c r="D3" i="1"/>
  <c r="E79" i="1"/>
  <c r="E67" i="1"/>
  <c r="E55" i="1"/>
  <c r="E43" i="1"/>
  <c r="E31" i="1"/>
  <c r="E19" i="1"/>
  <c r="E7" i="1"/>
  <c r="N83" i="1"/>
  <c r="N71" i="1"/>
  <c r="N59" i="1"/>
  <c r="N47" i="1"/>
  <c r="N34" i="1"/>
  <c r="N20" i="1"/>
  <c r="C34" i="1"/>
  <c r="C22" i="1"/>
  <c r="C10" i="1"/>
  <c r="D87" i="1"/>
  <c r="D74" i="1"/>
  <c r="D62" i="1"/>
  <c r="D50" i="1"/>
  <c r="D38" i="1"/>
  <c r="D26" i="1"/>
  <c r="D14" i="1"/>
  <c r="E2" i="1"/>
  <c r="E78" i="1"/>
  <c r="E66" i="1"/>
  <c r="E54" i="1"/>
  <c r="E42" i="1"/>
  <c r="E30" i="1"/>
  <c r="E18" i="1"/>
  <c r="E6" i="1"/>
  <c r="N82" i="1"/>
  <c r="N70" i="1"/>
  <c r="N58" i="1"/>
  <c r="N46" i="1"/>
  <c r="N33" i="1"/>
  <c r="N19" i="1"/>
  <c r="D25" i="1"/>
  <c r="D13" i="1"/>
  <c r="E89" i="1"/>
  <c r="E77" i="1"/>
  <c r="E65" i="1"/>
  <c r="E53" i="1"/>
  <c r="E41" i="1"/>
  <c r="E29" i="1"/>
  <c r="E17" i="1"/>
  <c r="E5" i="1"/>
  <c r="N81" i="1"/>
  <c r="N69" i="1"/>
  <c r="N57" i="1"/>
  <c r="N45" i="1"/>
  <c r="N32" i="1"/>
  <c r="N16" i="1"/>
  <c r="C8" i="1"/>
  <c r="D85" i="1"/>
  <c r="D72" i="1"/>
  <c r="D60" i="1"/>
  <c r="D48" i="1"/>
  <c r="D36" i="1"/>
  <c r="D24" i="1"/>
  <c r="D12" i="1"/>
  <c r="E88" i="1"/>
  <c r="E76" i="1"/>
  <c r="E64" i="1"/>
  <c r="E52" i="1"/>
  <c r="E40" i="1"/>
  <c r="E28" i="1"/>
  <c r="E16" i="1"/>
  <c r="E4" i="1"/>
  <c r="N80" i="1"/>
  <c r="N68" i="1"/>
  <c r="N56" i="1"/>
  <c r="N44" i="1"/>
  <c r="N31" i="1"/>
  <c r="N15" i="1"/>
  <c r="C7" i="1"/>
  <c r="D84" i="1"/>
  <c r="D71" i="1"/>
  <c r="D59" i="1"/>
  <c r="D47" i="1"/>
  <c r="D35" i="1"/>
  <c r="D23" i="1"/>
  <c r="D11" i="1"/>
  <c r="E87" i="1"/>
  <c r="E75" i="1"/>
  <c r="E63" i="1"/>
  <c r="E51" i="1"/>
  <c r="E39" i="1"/>
  <c r="E27" i="1"/>
  <c r="E15" i="1"/>
  <c r="E3" i="1"/>
  <c r="N79" i="1"/>
  <c r="N67" i="1"/>
  <c r="N55" i="1"/>
  <c r="N43" i="1"/>
  <c r="N29" i="1"/>
  <c r="N12" i="1"/>
  <c r="C30" i="1"/>
  <c r="C18" i="1"/>
  <c r="C6" i="1"/>
  <c r="D82" i="1"/>
  <c r="D70" i="1"/>
  <c r="D58" i="1"/>
  <c r="D46" i="1"/>
  <c r="D34" i="1"/>
  <c r="D22" i="1"/>
  <c r="D10" i="1"/>
  <c r="E86" i="1"/>
  <c r="E74" i="1"/>
  <c r="E62" i="1"/>
  <c r="E50" i="1"/>
  <c r="E38" i="1"/>
  <c r="E26" i="1"/>
  <c r="E14" i="1"/>
  <c r="N2" i="1"/>
  <c r="N78" i="1"/>
  <c r="N66" i="1"/>
  <c r="N54" i="1"/>
  <c r="N41" i="1"/>
  <c r="N28" i="1"/>
  <c r="C29" i="1"/>
  <c r="C17" i="1"/>
  <c r="C5" i="1"/>
  <c r="D81" i="1"/>
  <c r="D69" i="1"/>
  <c r="D57" i="1"/>
  <c r="D45" i="1"/>
  <c r="D33" i="1"/>
  <c r="D21" i="1"/>
  <c r="D9" i="1"/>
  <c r="E85" i="1"/>
  <c r="E73" i="1"/>
  <c r="E61" i="1"/>
  <c r="E49" i="1"/>
  <c r="E37" i="1"/>
  <c r="E25" i="1"/>
  <c r="E13" i="1"/>
  <c r="N89" i="1"/>
  <c r="N77" i="1"/>
  <c r="N65" i="1"/>
  <c r="N53" i="1"/>
  <c r="N40" i="1"/>
  <c r="N27" i="1"/>
  <c r="N52" i="1"/>
  <c r="N39" i="1"/>
  <c r="N26" i="1"/>
  <c r="N13" i="1"/>
  <c r="N25" i="1"/>
  <c r="O92" i="1"/>
  <c r="N10" i="1"/>
  <c r="N3" i="1"/>
  <c r="N9" i="1"/>
  <c r="N8" i="1"/>
  <c r="N7" i="1"/>
  <c r="N6" i="1"/>
  <c r="N42" i="1"/>
  <c r="N30" i="1"/>
  <c r="N18" i="1"/>
  <c r="N17" i="1"/>
  <c r="N5" i="1"/>
  <c r="N4" i="1"/>
  <c r="N14" i="1"/>
</calcChain>
</file>

<file path=xl/sharedStrings.xml><?xml version="1.0" encoding="utf-8"?>
<sst xmlns="http://schemas.openxmlformats.org/spreadsheetml/2006/main" count="19" uniqueCount="19">
  <si>
    <t>Date</t>
  </si>
  <si>
    <t>Volume</t>
  </si>
  <si>
    <t>Percent Answered within 20 secs</t>
  </si>
  <si>
    <t>Percent Abandoned</t>
  </si>
  <si>
    <t>Goal</t>
  </si>
  <si>
    <t>Setup Time (Sec)</t>
  </si>
  <si>
    <t>Queue (Secs)</t>
  </si>
  <si>
    <t>Ring(sec)</t>
  </si>
  <si>
    <t>Total Average (Secs)</t>
  </si>
  <si>
    <t>Monthly 911 Call Volume Characteristics in Memphis, TN</t>
  </si>
  <si>
    <t>90 Second Call</t>
  </si>
  <si>
    <t>60 Second Call</t>
  </si>
  <si>
    <t>30 Second Call</t>
  </si>
  <si>
    <t>Last Values</t>
  </si>
  <si>
    <t>Optimization Values</t>
  </si>
  <si>
    <t>Call length</t>
  </si>
  <si>
    <t>Dispatchers</t>
  </si>
  <si>
    <t>Adjustable Length</t>
  </si>
  <si>
    <t>95%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</si>
</sst>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theme="0"/>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3" fontId="0" fillId="0" borderId="0" xfId="0" applyNumberFormat="1" applyAlignment="1">
      <alignment vertical="center"/>
    </xf>
    <xf numFmtId="0" fontId="0" fillId="0" borderId="0" xfId="0" applyAlignment="1">
      <alignment vertical="center"/>
    </xf>
    <xf numFmtId="14" fontId="0" fillId="0" borderId="0" xfId="0" applyNumberFormat="1" applyAlignment="1">
      <alignment vertical="center"/>
    </xf>
    <xf numFmtId="0" fontId="19" fillId="0" borderId="0" xfId="0" applyFont="1" applyAlignment="1">
      <alignment horizontal="center" vertical="center"/>
    </xf>
    <xf numFmtId="0" fontId="0" fillId="8" borderId="8" xfId="15" applyFont="1"/>
    <xf numFmtId="0" fontId="0" fillId="0" borderId="0" xfId="0" applyAlignment="1">
      <alignment horizontal="center" vertical="center"/>
    </xf>
    <xf numFmtId="164" fontId="0" fillId="0" borderId="0" xfId="0" applyNumberFormat="1"/>
    <xf numFmtId="1" fontId="0" fillId="0" borderId="0" xfId="0" applyNumberFormat="1"/>
    <xf numFmtId="9" fontId="0" fillId="0" borderId="0" xfId="0" applyNumberFormat="1"/>
    <xf numFmtId="0" fontId="18" fillId="33" borderId="0" xfId="0" applyFont="1" applyFill="1" applyAlignment="1">
      <alignment horizontal="center" vertical="center"/>
    </xf>
    <xf numFmtId="0" fontId="0" fillId="8" borderId="8" xfId="15"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911 Monthly</a:t>
            </a:r>
            <a:r>
              <a:rPr lang="en-US" b="1" baseline="0"/>
              <a:t> Call Volume Trend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'911_Performance'!$B$1</c:f>
              <c:strCache>
                <c:ptCount val="1"/>
                <c:pt idx="0">
                  <c:v>Volume</c:v>
                </c:pt>
              </c:strCache>
            </c:strRef>
          </c:tx>
          <c:spPr>
            <a:ln w="28575" cap="rnd">
              <a:solidFill>
                <a:schemeClr val="accent1">
                  <a:lumMod val="50000"/>
                </a:schemeClr>
              </a:solidFill>
              <a:round/>
            </a:ln>
            <a:effectLst/>
          </c:spPr>
          <c:marker>
            <c:symbol val="none"/>
          </c:marker>
          <c:trendline>
            <c:spPr>
              <a:ln w="19050" cap="rnd">
                <a:solidFill>
                  <a:schemeClr val="accent1">
                    <a:lumMod val="60000"/>
                    <a:lumOff val="40000"/>
                  </a:schemeClr>
                </a:solidFill>
                <a:prstDash val="solid"/>
              </a:ln>
              <a:effectLst/>
            </c:spPr>
            <c:trendlineType val="movingAvg"/>
            <c:period val="6"/>
            <c:dispRSqr val="0"/>
            <c:dispEq val="0"/>
          </c:trendline>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'911_Performance'!$B$2:$B$88</c:f>
              <c:numCache>
                <c:formatCode>General</c:formatCode>
                <c:ptCount val="87"/>
                <c:pt idx="0">
                  <c:v>67391</c:v>
                </c:pt>
                <c:pt idx="1">
                  <c:v>61075</c:v>
                </c:pt>
                <c:pt idx="2">
                  <c:v>75868</c:v>
                </c:pt>
                <c:pt idx="3">
                  <c:v>80804</c:v>
                </c:pt>
                <c:pt idx="4">
                  <c:v>88855</c:v>
                </c:pt>
                <c:pt idx="5">
                  <c:v>85945</c:v>
                </c:pt>
                <c:pt idx="6">
                  <c:v>77525</c:v>
                </c:pt>
                <c:pt idx="7">
                  <c:v>90701</c:v>
                </c:pt>
                <c:pt idx="8">
                  <c:v>84897</c:v>
                </c:pt>
                <c:pt idx="9">
                  <c:v>80515</c:v>
                </c:pt>
                <c:pt idx="10">
                  <c:v>65747</c:v>
                </c:pt>
                <c:pt idx="11">
                  <c:v>65111</c:v>
                </c:pt>
                <c:pt idx="12">
                  <c:v>66474</c:v>
                </c:pt>
                <c:pt idx="13">
                  <c:v>62410</c:v>
                </c:pt>
                <c:pt idx="14">
                  <c:v>69989</c:v>
                </c:pt>
                <c:pt idx="15">
                  <c:v>71216</c:v>
                </c:pt>
                <c:pt idx="16">
                  <c:v>72708</c:v>
                </c:pt>
                <c:pt idx="17">
                  <c:v>75193</c:v>
                </c:pt>
                <c:pt idx="18">
                  <c:v>77635</c:v>
                </c:pt>
                <c:pt idx="19">
                  <c:v>73708</c:v>
                </c:pt>
                <c:pt idx="20">
                  <c:v>67821</c:v>
                </c:pt>
                <c:pt idx="21">
                  <c:v>66466</c:v>
                </c:pt>
                <c:pt idx="22">
                  <c:v>55454</c:v>
                </c:pt>
                <c:pt idx="23">
                  <c:v>59483</c:v>
                </c:pt>
                <c:pt idx="24">
                  <c:v>56973</c:v>
                </c:pt>
                <c:pt idx="25">
                  <c:v>51416</c:v>
                </c:pt>
                <c:pt idx="26">
                  <c:v>56924</c:v>
                </c:pt>
                <c:pt idx="27">
                  <c:v>56989</c:v>
                </c:pt>
                <c:pt idx="28">
                  <c:v>60224</c:v>
                </c:pt>
                <c:pt idx="29">
                  <c:v>55833</c:v>
                </c:pt>
                <c:pt idx="30">
                  <c:v>58741</c:v>
                </c:pt>
                <c:pt idx="31">
                  <c:v>54427</c:v>
                </c:pt>
                <c:pt idx="32">
                  <c:v>53293</c:v>
                </c:pt>
                <c:pt idx="33">
                  <c:v>50361</c:v>
                </c:pt>
                <c:pt idx="34">
                  <c:v>47584</c:v>
                </c:pt>
                <c:pt idx="35">
                  <c:v>47252</c:v>
                </c:pt>
                <c:pt idx="36">
                  <c:v>49928</c:v>
                </c:pt>
                <c:pt idx="37">
                  <c:v>47995</c:v>
                </c:pt>
                <c:pt idx="38">
                  <c:v>46493</c:v>
                </c:pt>
                <c:pt idx="39">
                  <c:v>46013</c:v>
                </c:pt>
                <c:pt idx="40">
                  <c:v>51202</c:v>
                </c:pt>
                <c:pt idx="41">
                  <c:v>51619</c:v>
                </c:pt>
                <c:pt idx="42">
                  <c:v>57517</c:v>
                </c:pt>
                <c:pt idx="43">
                  <c:v>53815</c:v>
                </c:pt>
                <c:pt idx="44">
                  <c:v>52388</c:v>
                </c:pt>
                <c:pt idx="45">
                  <c:v>52200</c:v>
                </c:pt>
                <c:pt idx="46">
                  <c:v>46991</c:v>
                </c:pt>
                <c:pt idx="47">
                  <c:v>52353</c:v>
                </c:pt>
                <c:pt idx="48">
                  <c:v>50282</c:v>
                </c:pt>
                <c:pt idx="49">
                  <c:v>46469</c:v>
                </c:pt>
                <c:pt idx="50">
                  <c:v>53693</c:v>
                </c:pt>
                <c:pt idx="51">
                  <c:v>54815</c:v>
                </c:pt>
                <c:pt idx="52">
                  <c:v>59493</c:v>
                </c:pt>
                <c:pt idx="53">
                  <c:v>54086</c:v>
                </c:pt>
                <c:pt idx="54">
                  <c:v>58858</c:v>
                </c:pt>
                <c:pt idx="55">
                  <c:v>59230</c:v>
                </c:pt>
                <c:pt idx="56">
                  <c:v>49692</c:v>
                </c:pt>
                <c:pt idx="57">
                  <c:v>52852</c:v>
                </c:pt>
                <c:pt idx="58">
                  <c:v>50558</c:v>
                </c:pt>
                <c:pt idx="59">
                  <c:v>53842</c:v>
                </c:pt>
                <c:pt idx="60">
                  <c:v>50299</c:v>
                </c:pt>
                <c:pt idx="61">
                  <c:v>46758</c:v>
                </c:pt>
                <c:pt idx="62">
                  <c:v>52300</c:v>
                </c:pt>
                <c:pt idx="63">
                  <c:v>48128</c:v>
                </c:pt>
                <c:pt idx="64">
                  <c:v>57440</c:v>
                </c:pt>
                <c:pt idx="65">
                  <c:v>66693</c:v>
                </c:pt>
                <c:pt idx="66">
                  <c:v>70395</c:v>
                </c:pt>
                <c:pt idx="67">
                  <c:v>59291</c:v>
                </c:pt>
                <c:pt idx="68">
                  <c:v>55845</c:v>
                </c:pt>
                <c:pt idx="69">
                  <c:v>53351</c:v>
                </c:pt>
                <c:pt idx="70">
                  <c:v>50578</c:v>
                </c:pt>
                <c:pt idx="71">
                  <c:v>53109</c:v>
                </c:pt>
                <c:pt idx="72">
                  <c:v>51319</c:v>
                </c:pt>
                <c:pt idx="73">
                  <c:v>44874</c:v>
                </c:pt>
                <c:pt idx="74">
                  <c:v>55094</c:v>
                </c:pt>
                <c:pt idx="75">
                  <c:v>55078</c:v>
                </c:pt>
                <c:pt idx="76">
                  <c:v>61871</c:v>
                </c:pt>
                <c:pt idx="77">
                  <c:v>61217</c:v>
                </c:pt>
                <c:pt idx="78">
                  <c:v>62736</c:v>
                </c:pt>
                <c:pt idx="79">
                  <c:v>61031</c:v>
                </c:pt>
                <c:pt idx="80">
                  <c:v>57026</c:v>
                </c:pt>
                <c:pt idx="81">
                  <c:v>61362</c:v>
                </c:pt>
                <c:pt idx="82">
                  <c:v>52738</c:v>
                </c:pt>
                <c:pt idx="83">
                  <c:v>57229</c:v>
                </c:pt>
                <c:pt idx="84">
                  <c:v>55038</c:v>
                </c:pt>
                <c:pt idx="85">
                  <c:v>49829</c:v>
                </c:pt>
                <c:pt idx="86">
                  <c:v>56730</c:v>
                </c:pt>
              </c:numCache>
            </c:numRef>
          </c:val>
          <c:smooth val="1"/>
          <c:extLst>
            <c:ext xmlns:c16="http://schemas.microsoft.com/office/drawing/2014/chart" uri="{C3380CC4-5D6E-409C-BE32-E72D297353CC}">
              <c16:uniqueId val="{00000000-E699-4369-9DA0-35805BBB6D93}"/>
            </c:ext>
          </c:extLst>
        </c:ser>
        <c:dLbls>
          <c:showLegendKey val="0"/>
          <c:showVal val="0"/>
          <c:showCatName val="0"/>
          <c:showSerName val="0"/>
          <c:showPercent val="0"/>
          <c:showBubbleSize val="0"/>
        </c:dLbls>
        <c:smooth val="0"/>
        <c:axId val="296128640"/>
        <c:axId val="296129056"/>
      </c:lineChart>
      <c:catAx>
        <c:axId val="296128640"/>
        <c:scaling>
          <c:orientation val="minMax"/>
        </c:scaling>
        <c:delete val="0"/>
        <c:axPos val="b"/>
        <c:majorGridlines>
          <c:spPr>
            <a:ln w="9525" cap="flat" cmpd="sng" algn="ctr">
              <a:solidFill>
                <a:schemeClr val="tx1">
                  <a:lumMod val="15000"/>
                  <a:lumOff val="85000"/>
                  <a:alpha val="39000"/>
                </a:schemeClr>
              </a:solidFill>
              <a:round/>
            </a:ln>
            <a:effectLst/>
          </c:spPr>
        </c:majorGridlines>
        <c:numFmt formatCode="[$-409]m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96129056"/>
        <c:crosses val="autoZero"/>
        <c:auto val="0"/>
        <c:lblAlgn val="ctr"/>
        <c:lblOffset val="100"/>
        <c:tickLblSkip val="12"/>
        <c:tickMarkSkip val="12"/>
        <c:noMultiLvlLbl val="0"/>
      </c:catAx>
      <c:valAx>
        <c:axId val="296129056"/>
        <c:scaling>
          <c:orientation val="minMax"/>
          <c:min val="3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961286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'911_Performance'!$I$1</c:f>
              <c:strCache>
                <c:ptCount val="1"/>
                <c:pt idx="0">
                  <c:v>Setup Time (Sec)</c:v>
                </c:pt>
              </c:strCache>
            </c:strRef>
          </c:tx>
          <c:spPr>
            <a:solidFill>
              <a:schemeClr val="accent1"/>
            </a:solidFill>
            <a:ln>
              <a:noFill/>
            </a:ln>
            <a:effectLst/>
          </c:spP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'911_Performance'!$I$2:$I$88</c:f>
              <c:numCache>
                <c:formatCode>General</c:formatCode>
                <c:ptCount val="87"/>
                <c:pt idx="0">
                  <c:v>0.09</c:v>
                </c:pt>
                <c:pt idx="1">
                  <c:v>0.09</c:v>
                </c:pt>
                <c:pt idx="2">
                  <c:v>0.09</c:v>
                </c:pt>
                <c:pt idx="3">
                  <c:v>0.09</c:v>
                </c:pt>
                <c:pt idx="4">
                  <c:v>0.09</c:v>
                </c:pt>
                <c:pt idx="5">
                  <c:v>0.09</c:v>
                </c:pt>
                <c:pt idx="6">
                  <c:v>0.09</c:v>
                </c:pt>
                <c:pt idx="7">
                  <c:v>0.09</c:v>
                </c:pt>
                <c:pt idx="8">
                  <c:v>0.09</c:v>
                </c:pt>
                <c:pt idx="9">
                  <c:v>0.09</c:v>
                </c:pt>
                <c:pt idx="10">
                  <c:v>0.09</c:v>
                </c:pt>
                <c:pt idx="11">
                  <c:v>0.09</c:v>
                </c:pt>
                <c:pt idx="12">
                  <c:v>0.11</c:v>
                </c:pt>
                <c:pt idx="13">
                  <c:v>0.1</c:v>
                </c:pt>
                <c:pt idx="14">
                  <c:v>0.12</c:v>
                </c:pt>
                <c:pt idx="15">
                  <c:v>0.09</c:v>
                </c:pt>
                <c:pt idx="16">
                  <c:v>0.08</c:v>
                </c:pt>
                <c:pt idx="17">
                  <c:v>0.09</c:v>
                </c:pt>
                <c:pt idx="18">
                  <c:v>7.0000000000000007E-2</c:v>
                </c:pt>
                <c:pt idx="19">
                  <c:v>0.1</c:v>
                </c:pt>
                <c:pt idx="20">
                  <c:v>0.11</c:v>
                </c:pt>
                <c:pt idx="21">
                  <c:v>0.12</c:v>
                </c:pt>
                <c:pt idx="22">
                  <c:v>0.1</c:v>
                </c:pt>
                <c:pt idx="23">
                  <c:v>0.09</c:v>
                </c:pt>
                <c:pt idx="24">
                  <c:v>0.09</c:v>
                </c:pt>
                <c:pt idx="25">
                  <c:v>0.09</c:v>
                </c:pt>
                <c:pt idx="26">
                  <c:v>0.08</c:v>
                </c:pt>
                <c:pt idx="27">
                  <c:v>0.09</c:v>
                </c:pt>
                <c:pt idx="28">
                  <c:v>0.12</c:v>
                </c:pt>
                <c:pt idx="29">
                  <c:v>0.1</c:v>
                </c:pt>
                <c:pt idx="30">
                  <c:v>0.1</c:v>
                </c:pt>
                <c:pt idx="31">
                  <c:v>0.09</c:v>
                </c:pt>
                <c:pt idx="32">
                  <c:v>0.09</c:v>
                </c:pt>
                <c:pt idx="33">
                  <c:v>0.09</c:v>
                </c:pt>
                <c:pt idx="34">
                  <c:v>0.09</c:v>
                </c:pt>
                <c:pt idx="35">
                  <c:v>0.09</c:v>
                </c:pt>
                <c:pt idx="36">
                  <c:v>0.09</c:v>
                </c:pt>
                <c:pt idx="37">
                  <c:v>0.09</c:v>
                </c:pt>
                <c:pt idx="38">
                  <c:v>0.09</c:v>
                </c:pt>
                <c:pt idx="39">
                  <c:v>0.09</c:v>
                </c:pt>
                <c:pt idx="40">
                  <c:v>0.09</c:v>
                </c:pt>
                <c:pt idx="41">
                  <c:v>0.09</c:v>
                </c:pt>
                <c:pt idx="42">
                  <c:v>0.09</c:v>
                </c:pt>
                <c:pt idx="43">
                  <c:v>0.1</c:v>
                </c:pt>
                <c:pt idx="44">
                  <c:v>0.09</c:v>
                </c:pt>
                <c:pt idx="45">
                  <c:v>0.1</c:v>
                </c:pt>
                <c:pt idx="46">
                  <c:v>0.11</c:v>
                </c:pt>
                <c:pt idx="47">
                  <c:v>0.1</c:v>
                </c:pt>
                <c:pt idx="48">
                  <c:v>0.17</c:v>
                </c:pt>
                <c:pt idx="49">
                  <c:v>0.18</c:v>
                </c:pt>
                <c:pt idx="50">
                  <c:v>0.18</c:v>
                </c:pt>
                <c:pt idx="51">
                  <c:v>0.18</c:v>
                </c:pt>
                <c:pt idx="52">
                  <c:v>0.17</c:v>
                </c:pt>
                <c:pt idx="53">
                  <c:v>0.17</c:v>
                </c:pt>
                <c:pt idx="54">
                  <c:v>0.17</c:v>
                </c:pt>
                <c:pt idx="55">
                  <c:v>0.17</c:v>
                </c:pt>
                <c:pt idx="56">
                  <c:v>0.17</c:v>
                </c:pt>
                <c:pt idx="57">
                  <c:v>0.2</c:v>
                </c:pt>
                <c:pt idx="58">
                  <c:v>0.18</c:v>
                </c:pt>
                <c:pt idx="59">
                  <c:v>0.18</c:v>
                </c:pt>
                <c:pt idx="60">
                  <c:v>0.18</c:v>
                </c:pt>
                <c:pt idx="61">
                  <c:v>0.17</c:v>
                </c:pt>
                <c:pt idx="62">
                  <c:v>0.17</c:v>
                </c:pt>
                <c:pt idx="63">
                  <c:v>0.18</c:v>
                </c:pt>
                <c:pt idx="64">
                  <c:v>0.17</c:v>
                </c:pt>
                <c:pt idx="65">
                  <c:v>0.16</c:v>
                </c:pt>
                <c:pt idx="66">
                  <c:v>0.16</c:v>
                </c:pt>
                <c:pt idx="67">
                  <c:v>0.18</c:v>
                </c:pt>
                <c:pt idx="68">
                  <c:v>0.18</c:v>
                </c:pt>
                <c:pt idx="69">
                  <c:v>0.18</c:v>
                </c:pt>
                <c:pt idx="70">
                  <c:v>0.18</c:v>
                </c:pt>
                <c:pt idx="71">
                  <c:v>0.18</c:v>
                </c:pt>
                <c:pt idx="72">
                  <c:v>0.16</c:v>
                </c:pt>
                <c:pt idx="73">
                  <c:v>0.1</c:v>
                </c:pt>
                <c:pt idx="74">
                  <c:v>0.13</c:v>
                </c:pt>
                <c:pt idx="75">
                  <c:v>0.13</c:v>
                </c:pt>
                <c:pt idx="76">
                  <c:v>0.13</c:v>
                </c:pt>
                <c:pt idx="77">
                  <c:v>0.14000000000000001</c:v>
                </c:pt>
                <c:pt idx="78">
                  <c:v>0.13</c:v>
                </c:pt>
                <c:pt idx="79">
                  <c:v>0.12</c:v>
                </c:pt>
                <c:pt idx="80">
                  <c:v>0.12</c:v>
                </c:pt>
                <c:pt idx="81">
                  <c:v>0.14000000000000001</c:v>
                </c:pt>
                <c:pt idx="82">
                  <c:v>0.14000000000000001</c:v>
                </c:pt>
                <c:pt idx="83">
                  <c:v>0.14000000000000001</c:v>
                </c:pt>
                <c:pt idx="84">
                  <c:v>0.13</c:v>
                </c:pt>
                <c:pt idx="85">
                  <c:v>0.14000000000000001</c:v>
                </c:pt>
                <c:pt idx="86">
                  <c:v>0.14000000000000001</c:v>
                </c:pt>
              </c:numCache>
            </c:numRef>
          </c:val>
          <c:extLst>
            <c:ext xmlns:c16="http://schemas.microsoft.com/office/drawing/2014/chart" uri="{C3380CC4-5D6E-409C-BE32-E72D297353CC}">
              <c16:uniqueId val="{00000000-38F4-4819-977D-6573458DCBF9}"/>
            </c:ext>
          </c:extLst>
        </c:ser>
        <c:dLbls>
          <c:showLegendKey val="0"/>
          <c:showVal val="0"/>
          <c:showCatName val="0"/>
          <c:showSerName val="0"/>
          <c:showPercent val="0"/>
          <c:showBubbleSize val="0"/>
        </c:dLbls>
        <c:axId val="362533984"/>
        <c:axId val="362544800"/>
      </c:areaChart>
      <c:dateAx>
        <c:axId val="36253398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544800"/>
        <c:crosses val="autoZero"/>
        <c:auto val="1"/>
        <c:lblOffset val="100"/>
        <c:baseTimeUnit val="months"/>
      </c:dateAx>
      <c:valAx>
        <c:axId val="36254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5339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'911_Performance'!$J$1</c:f>
              <c:strCache>
                <c:ptCount val="1"/>
                <c:pt idx="0">
                  <c:v>Queue (Secs)</c:v>
                </c:pt>
              </c:strCache>
            </c:strRef>
          </c:tx>
          <c:spPr>
            <a:solidFill>
              <a:schemeClr val="accent1"/>
            </a:solidFill>
            <a:ln>
              <a:noFill/>
            </a:ln>
            <a:effectLst/>
          </c:spP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'911_Performance'!$J$2:$J$88</c:f>
              <c:numCache>
                <c:formatCode>General</c:formatCode>
                <c:ptCount val="87"/>
                <c:pt idx="0">
                  <c:v>35</c:v>
                </c:pt>
                <c:pt idx="1">
                  <c:v>29</c:v>
                </c:pt>
                <c:pt idx="2">
                  <c:v>50</c:v>
                </c:pt>
                <c:pt idx="3">
                  <c:v>50</c:v>
                </c:pt>
                <c:pt idx="4">
                  <c:v>66</c:v>
                </c:pt>
                <c:pt idx="5">
                  <c:v>52</c:v>
                </c:pt>
                <c:pt idx="6">
                  <c:v>95</c:v>
                </c:pt>
                <c:pt idx="7">
                  <c:v>76</c:v>
                </c:pt>
                <c:pt idx="8">
                  <c:v>46</c:v>
                </c:pt>
                <c:pt idx="9">
                  <c:v>55</c:v>
                </c:pt>
                <c:pt idx="10">
                  <c:v>43</c:v>
                </c:pt>
                <c:pt idx="11">
                  <c:v>51</c:v>
                </c:pt>
                <c:pt idx="12">
                  <c:v>25</c:v>
                </c:pt>
                <c:pt idx="13">
                  <c:v>23</c:v>
                </c:pt>
                <c:pt idx="14">
                  <c:v>20</c:v>
                </c:pt>
                <c:pt idx="15">
                  <c:v>26</c:v>
                </c:pt>
                <c:pt idx="16">
                  <c:v>28</c:v>
                </c:pt>
                <c:pt idx="17">
                  <c:v>24</c:v>
                </c:pt>
                <c:pt idx="18">
                  <c:v>25</c:v>
                </c:pt>
                <c:pt idx="19">
                  <c:v>22</c:v>
                </c:pt>
                <c:pt idx="20">
                  <c:v>24</c:v>
                </c:pt>
                <c:pt idx="21">
                  <c:v>19</c:v>
                </c:pt>
                <c:pt idx="22">
                  <c:v>8</c:v>
                </c:pt>
                <c:pt idx="23">
                  <c:v>6</c:v>
                </c:pt>
                <c:pt idx="24">
                  <c:v>6</c:v>
                </c:pt>
                <c:pt idx="25">
                  <c:v>5</c:v>
                </c:pt>
                <c:pt idx="26">
                  <c:v>6</c:v>
                </c:pt>
                <c:pt idx="27">
                  <c:v>5</c:v>
                </c:pt>
                <c:pt idx="28">
                  <c:v>7</c:v>
                </c:pt>
                <c:pt idx="29">
                  <c:v>3</c:v>
                </c:pt>
                <c:pt idx="30">
                  <c:v>1</c:v>
                </c:pt>
                <c:pt idx="31">
                  <c:v>3</c:v>
                </c:pt>
                <c:pt idx="32">
                  <c:v>3</c:v>
                </c:pt>
                <c:pt idx="33">
                  <c:v>3</c:v>
                </c:pt>
                <c:pt idx="34">
                  <c:v>2</c:v>
                </c:pt>
                <c:pt idx="35">
                  <c:v>0</c:v>
                </c:pt>
                <c:pt idx="36">
                  <c:v>2</c:v>
                </c:pt>
                <c:pt idx="37">
                  <c:v>2</c:v>
                </c:pt>
                <c:pt idx="38">
                  <c:v>2</c:v>
                </c:pt>
                <c:pt idx="39">
                  <c:v>2</c:v>
                </c:pt>
                <c:pt idx="40">
                  <c:v>2</c:v>
                </c:pt>
                <c:pt idx="41">
                  <c:v>1</c:v>
                </c:pt>
                <c:pt idx="42">
                  <c:v>2</c:v>
                </c:pt>
                <c:pt idx="43">
                  <c:v>1</c:v>
                </c:pt>
                <c:pt idx="44">
                  <c:v>2</c:v>
                </c:pt>
                <c:pt idx="45">
                  <c:v>2</c:v>
                </c:pt>
                <c:pt idx="46">
                  <c:v>2</c:v>
                </c:pt>
                <c:pt idx="47">
                  <c:v>3</c:v>
                </c:pt>
                <c:pt idx="48">
                  <c:v>2</c:v>
                </c:pt>
                <c:pt idx="49">
                  <c:v>1</c:v>
                </c:pt>
                <c:pt idx="50">
                  <c:v>1</c:v>
                </c:pt>
                <c:pt idx="51">
                  <c:v>2</c:v>
                </c:pt>
                <c:pt idx="52">
                  <c:v>2</c:v>
                </c:pt>
                <c:pt idx="53">
                  <c:v>2</c:v>
                </c:pt>
                <c:pt idx="54">
                  <c:v>2</c:v>
                </c:pt>
                <c:pt idx="55">
                  <c:v>2</c:v>
                </c:pt>
                <c:pt idx="56">
                  <c:v>2</c:v>
                </c:pt>
                <c:pt idx="57">
                  <c:v>1</c:v>
                </c:pt>
                <c:pt idx="58">
                  <c:v>1</c:v>
                </c:pt>
                <c:pt idx="59">
                  <c:v>1</c:v>
                </c:pt>
                <c:pt idx="60">
                  <c:v>1</c:v>
                </c:pt>
                <c:pt idx="61">
                  <c:v>1</c:v>
                </c:pt>
                <c:pt idx="62">
                  <c:v>2</c:v>
                </c:pt>
                <c:pt idx="63">
                  <c:v>1</c:v>
                </c:pt>
                <c:pt idx="64">
                  <c:v>2</c:v>
                </c:pt>
                <c:pt idx="65">
                  <c:v>3</c:v>
                </c:pt>
                <c:pt idx="66">
                  <c:v>2</c:v>
                </c:pt>
                <c:pt idx="67">
                  <c:v>2</c:v>
                </c:pt>
                <c:pt idx="68">
                  <c:v>2</c:v>
                </c:pt>
                <c:pt idx="69">
                  <c:v>2</c:v>
                </c:pt>
                <c:pt idx="70">
                  <c:v>2</c:v>
                </c:pt>
                <c:pt idx="71">
                  <c:v>3</c:v>
                </c:pt>
                <c:pt idx="72">
                  <c:v>3</c:v>
                </c:pt>
                <c:pt idx="73">
                  <c:v>3</c:v>
                </c:pt>
                <c:pt idx="74">
                  <c:v>3</c:v>
                </c:pt>
                <c:pt idx="75">
                  <c:v>3</c:v>
                </c:pt>
                <c:pt idx="76">
                  <c:v>4</c:v>
                </c:pt>
                <c:pt idx="77">
                  <c:v>4</c:v>
                </c:pt>
                <c:pt idx="78">
                  <c:v>4</c:v>
                </c:pt>
                <c:pt idx="79">
                  <c:v>5</c:v>
                </c:pt>
                <c:pt idx="80">
                  <c:v>6</c:v>
                </c:pt>
                <c:pt idx="81">
                  <c:v>5</c:v>
                </c:pt>
                <c:pt idx="82">
                  <c:v>4</c:v>
                </c:pt>
                <c:pt idx="83">
                  <c:v>5</c:v>
                </c:pt>
                <c:pt idx="84">
                  <c:v>8</c:v>
                </c:pt>
                <c:pt idx="85">
                  <c:v>2</c:v>
                </c:pt>
                <c:pt idx="86">
                  <c:v>3</c:v>
                </c:pt>
              </c:numCache>
            </c:numRef>
          </c:val>
          <c:extLst>
            <c:ext xmlns:c16="http://schemas.microsoft.com/office/drawing/2014/chart" uri="{C3380CC4-5D6E-409C-BE32-E72D297353CC}">
              <c16:uniqueId val="{00000000-FAAE-46F9-89A8-FD309B03468F}"/>
            </c:ext>
          </c:extLst>
        </c:ser>
        <c:dLbls>
          <c:showLegendKey val="0"/>
          <c:showVal val="0"/>
          <c:showCatName val="0"/>
          <c:showSerName val="0"/>
          <c:showPercent val="0"/>
          <c:showBubbleSize val="0"/>
        </c:dLbls>
        <c:axId val="455542208"/>
        <c:axId val="455530976"/>
      </c:areaChart>
      <c:dateAx>
        <c:axId val="45554220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30976"/>
        <c:crosses val="autoZero"/>
        <c:auto val="1"/>
        <c:lblOffset val="100"/>
        <c:baseTimeUnit val="months"/>
      </c:dateAx>
      <c:valAx>
        <c:axId val="45553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422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'911_Performance'!$K$1</c:f>
              <c:strCache>
                <c:ptCount val="1"/>
                <c:pt idx="0">
                  <c:v>Ring(sec)</c:v>
                </c:pt>
              </c:strCache>
            </c:strRef>
          </c:tx>
          <c:spPr>
            <a:solidFill>
              <a:schemeClr val="accent1"/>
            </a:solidFill>
            <a:ln>
              <a:noFill/>
            </a:ln>
            <a:effectLst/>
          </c:spP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'911_Performance'!$K$2:$K$88</c:f>
              <c:numCache>
                <c:formatCode>General</c:formatCode>
                <c:ptCount val="87"/>
                <c:pt idx="0">
                  <c:v>4</c:v>
                </c:pt>
                <c:pt idx="1">
                  <c:v>4</c:v>
                </c:pt>
                <c:pt idx="2">
                  <c:v>4</c:v>
                </c:pt>
                <c:pt idx="3">
                  <c:v>4</c:v>
                </c:pt>
                <c:pt idx="4">
                  <c:v>4</c:v>
                </c:pt>
                <c:pt idx="5">
                  <c:v>4</c:v>
                </c:pt>
                <c:pt idx="6">
                  <c:v>4</c:v>
                </c:pt>
                <c:pt idx="7">
                  <c:v>4</c:v>
                </c:pt>
                <c:pt idx="8">
                  <c:v>4</c:v>
                </c:pt>
                <c:pt idx="9">
                  <c:v>4</c:v>
                </c:pt>
                <c:pt idx="10">
                  <c:v>4</c:v>
                </c:pt>
                <c:pt idx="11">
                  <c:v>8</c:v>
                </c:pt>
                <c:pt idx="12">
                  <c:v>9</c:v>
                </c:pt>
                <c:pt idx="13">
                  <c:v>8</c:v>
                </c:pt>
                <c:pt idx="14">
                  <c:v>8</c:v>
                </c:pt>
                <c:pt idx="15">
                  <c:v>8</c:v>
                </c:pt>
                <c:pt idx="16">
                  <c:v>8</c:v>
                </c:pt>
                <c:pt idx="17">
                  <c:v>15</c:v>
                </c:pt>
                <c:pt idx="18">
                  <c:v>15</c:v>
                </c:pt>
                <c:pt idx="19">
                  <c:v>14</c:v>
                </c:pt>
                <c:pt idx="20">
                  <c:v>8</c:v>
                </c:pt>
                <c:pt idx="21">
                  <c:v>8</c:v>
                </c:pt>
                <c:pt idx="22">
                  <c:v>7</c:v>
                </c:pt>
                <c:pt idx="23">
                  <c:v>8</c:v>
                </c:pt>
                <c:pt idx="24">
                  <c:v>7</c:v>
                </c:pt>
                <c:pt idx="25">
                  <c:v>7</c:v>
                </c:pt>
                <c:pt idx="26">
                  <c:v>7</c:v>
                </c:pt>
                <c:pt idx="27">
                  <c:v>7</c:v>
                </c:pt>
                <c:pt idx="28">
                  <c:v>12</c:v>
                </c:pt>
                <c:pt idx="29">
                  <c:v>6</c:v>
                </c:pt>
                <c:pt idx="30">
                  <c:v>6</c:v>
                </c:pt>
                <c:pt idx="31">
                  <c:v>6</c:v>
                </c:pt>
                <c:pt idx="32">
                  <c:v>6</c:v>
                </c:pt>
                <c:pt idx="33">
                  <c:v>6</c:v>
                </c:pt>
                <c:pt idx="34">
                  <c:v>6</c:v>
                </c:pt>
                <c:pt idx="35">
                  <c:v>8</c:v>
                </c:pt>
                <c:pt idx="36">
                  <c:v>6</c:v>
                </c:pt>
                <c:pt idx="37">
                  <c:v>6</c:v>
                </c:pt>
                <c:pt idx="38">
                  <c:v>6</c:v>
                </c:pt>
                <c:pt idx="39">
                  <c:v>6</c:v>
                </c:pt>
                <c:pt idx="40">
                  <c:v>6</c:v>
                </c:pt>
                <c:pt idx="41">
                  <c:v>6</c:v>
                </c:pt>
                <c:pt idx="42">
                  <c:v>6</c:v>
                </c:pt>
                <c:pt idx="43">
                  <c:v>6</c:v>
                </c:pt>
                <c:pt idx="44">
                  <c:v>6</c:v>
                </c:pt>
                <c:pt idx="45">
                  <c:v>6</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4</c:v>
                </c:pt>
                <c:pt idx="71">
                  <c:v>4</c:v>
                </c:pt>
                <c:pt idx="72">
                  <c:v>5</c:v>
                </c:pt>
                <c:pt idx="73">
                  <c:v>5</c:v>
                </c:pt>
                <c:pt idx="74">
                  <c:v>5</c:v>
                </c:pt>
                <c:pt idx="75">
                  <c:v>5</c:v>
                </c:pt>
                <c:pt idx="76">
                  <c:v>5</c:v>
                </c:pt>
                <c:pt idx="77">
                  <c:v>5</c:v>
                </c:pt>
                <c:pt idx="78">
                  <c:v>6</c:v>
                </c:pt>
                <c:pt idx="79">
                  <c:v>6</c:v>
                </c:pt>
                <c:pt idx="80">
                  <c:v>6</c:v>
                </c:pt>
                <c:pt idx="81" formatCode="0">
                  <c:v>6</c:v>
                </c:pt>
                <c:pt idx="82" formatCode="0">
                  <c:v>5</c:v>
                </c:pt>
                <c:pt idx="83" formatCode="0">
                  <c:v>6</c:v>
                </c:pt>
                <c:pt idx="84" formatCode="0">
                  <c:v>7</c:v>
                </c:pt>
                <c:pt idx="85" formatCode="0">
                  <c:v>5</c:v>
                </c:pt>
                <c:pt idx="86" formatCode="0">
                  <c:v>5</c:v>
                </c:pt>
              </c:numCache>
            </c:numRef>
          </c:val>
          <c:extLst>
            <c:ext xmlns:c16="http://schemas.microsoft.com/office/drawing/2014/chart" uri="{C3380CC4-5D6E-409C-BE32-E72D297353CC}">
              <c16:uniqueId val="{00000000-C5CC-4095-A5A2-FF9607DB2B9C}"/>
            </c:ext>
          </c:extLst>
        </c:ser>
        <c:dLbls>
          <c:showLegendKey val="0"/>
          <c:showVal val="0"/>
          <c:showCatName val="0"/>
          <c:showSerName val="0"/>
          <c:showPercent val="0"/>
          <c:showBubbleSize val="0"/>
        </c:dLbls>
        <c:axId val="362778432"/>
        <c:axId val="362782176"/>
      </c:areaChart>
      <c:dateAx>
        <c:axId val="36277843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782176"/>
        <c:crosses val="autoZero"/>
        <c:auto val="1"/>
        <c:lblOffset val="100"/>
        <c:baseTimeUnit val="months"/>
      </c:dateAx>
      <c:valAx>
        <c:axId val="36278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7784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'911_Performance'!$L$1</c:f>
              <c:strCache>
                <c:ptCount val="1"/>
                <c:pt idx="0">
                  <c:v>Total Average (Secs)</c:v>
                </c:pt>
              </c:strCache>
            </c:strRef>
          </c:tx>
          <c:spPr>
            <a:solidFill>
              <a:schemeClr val="accent1"/>
            </a:solidFill>
            <a:ln>
              <a:noFill/>
            </a:ln>
            <a:effectLst/>
          </c:spP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'911_Performance'!$L$2:$L$88</c:f>
              <c:numCache>
                <c:formatCode>General</c:formatCode>
                <c:ptCount val="87"/>
                <c:pt idx="0">
                  <c:v>40</c:v>
                </c:pt>
                <c:pt idx="1">
                  <c:v>34</c:v>
                </c:pt>
                <c:pt idx="2">
                  <c:v>54</c:v>
                </c:pt>
                <c:pt idx="3">
                  <c:v>54</c:v>
                </c:pt>
                <c:pt idx="4">
                  <c:v>69</c:v>
                </c:pt>
                <c:pt idx="5">
                  <c:v>56</c:v>
                </c:pt>
                <c:pt idx="6">
                  <c:v>99</c:v>
                </c:pt>
                <c:pt idx="7">
                  <c:v>80</c:v>
                </c:pt>
                <c:pt idx="8">
                  <c:v>49</c:v>
                </c:pt>
                <c:pt idx="9">
                  <c:v>59</c:v>
                </c:pt>
                <c:pt idx="10">
                  <c:v>47</c:v>
                </c:pt>
                <c:pt idx="11">
                  <c:v>60</c:v>
                </c:pt>
                <c:pt idx="12">
                  <c:v>34</c:v>
                </c:pt>
                <c:pt idx="13">
                  <c:v>32</c:v>
                </c:pt>
                <c:pt idx="14">
                  <c:v>28</c:v>
                </c:pt>
                <c:pt idx="15">
                  <c:v>35</c:v>
                </c:pt>
                <c:pt idx="16">
                  <c:v>36</c:v>
                </c:pt>
                <c:pt idx="17">
                  <c:v>39</c:v>
                </c:pt>
                <c:pt idx="18">
                  <c:v>40</c:v>
                </c:pt>
                <c:pt idx="19">
                  <c:v>36</c:v>
                </c:pt>
                <c:pt idx="20">
                  <c:v>32</c:v>
                </c:pt>
                <c:pt idx="21">
                  <c:v>26</c:v>
                </c:pt>
                <c:pt idx="22">
                  <c:v>15</c:v>
                </c:pt>
                <c:pt idx="23">
                  <c:v>14</c:v>
                </c:pt>
                <c:pt idx="24">
                  <c:v>13</c:v>
                </c:pt>
                <c:pt idx="25">
                  <c:v>13</c:v>
                </c:pt>
                <c:pt idx="26">
                  <c:v>13</c:v>
                </c:pt>
                <c:pt idx="27">
                  <c:v>11</c:v>
                </c:pt>
                <c:pt idx="28">
                  <c:v>18</c:v>
                </c:pt>
                <c:pt idx="29">
                  <c:v>9</c:v>
                </c:pt>
                <c:pt idx="30">
                  <c:v>10</c:v>
                </c:pt>
                <c:pt idx="31">
                  <c:v>9</c:v>
                </c:pt>
                <c:pt idx="32">
                  <c:v>9</c:v>
                </c:pt>
                <c:pt idx="33">
                  <c:v>9</c:v>
                </c:pt>
                <c:pt idx="34">
                  <c:v>8</c:v>
                </c:pt>
                <c:pt idx="35">
                  <c:v>8</c:v>
                </c:pt>
                <c:pt idx="36">
                  <c:v>8</c:v>
                </c:pt>
                <c:pt idx="37">
                  <c:v>8</c:v>
                </c:pt>
                <c:pt idx="38">
                  <c:v>8</c:v>
                </c:pt>
                <c:pt idx="39">
                  <c:v>8</c:v>
                </c:pt>
                <c:pt idx="40">
                  <c:v>8</c:v>
                </c:pt>
                <c:pt idx="41">
                  <c:v>7</c:v>
                </c:pt>
                <c:pt idx="42">
                  <c:v>7</c:v>
                </c:pt>
                <c:pt idx="43">
                  <c:v>7</c:v>
                </c:pt>
                <c:pt idx="44">
                  <c:v>8</c:v>
                </c:pt>
                <c:pt idx="45">
                  <c:v>7</c:v>
                </c:pt>
                <c:pt idx="46">
                  <c:v>7</c:v>
                </c:pt>
                <c:pt idx="47">
                  <c:v>7</c:v>
                </c:pt>
                <c:pt idx="48">
                  <c:v>7</c:v>
                </c:pt>
                <c:pt idx="49">
                  <c:v>6</c:v>
                </c:pt>
                <c:pt idx="50">
                  <c:v>6</c:v>
                </c:pt>
                <c:pt idx="51">
                  <c:v>7</c:v>
                </c:pt>
                <c:pt idx="52">
                  <c:v>7</c:v>
                </c:pt>
                <c:pt idx="53">
                  <c:v>7</c:v>
                </c:pt>
                <c:pt idx="54">
                  <c:v>7</c:v>
                </c:pt>
                <c:pt idx="55">
                  <c:v>7</c:v>
                </c:pt>
                <c:pt idx="56">
                  <c:v>7</c:v>
                </c:pt>
                <c:pt idx="57">
                  <c:v>6</c:v>
                </c:pt>
                <c:pt idx="58">
                  <c:v>6</c:v>
                </c:pt>
                <c:pt idx="59">
                  <c:v>6</c:v>
                </c:pt>
                <c:pt idx="60">
                  <c:v>7</c:v>
                </c:pt>
                <c:pt idx="61">
                  <c:v>6</c:v>
                </c:pt>
                <c:pt idx="62">
                  <c:v>7</c:v>
                </c:pt>
                <c:pt idx="63">
                  <c:v>6</c:v>
                </c:pt>
                <c:pt idx="64">
                  <c:v>7</c:v>
                </c:pt>
                <c:pt idx="65">
                  <c:v>8</c:v>
                </c:pt>
                <c:pt idx="66">
                  <c:v>8</c:v>
                </c:pt>
                <c:pt idx="67">
                  <c:v>7</c:v>
                </c:pt>
                <c:pt idx="68">
                  <c:v>7</c:v>
                </c:pt>
                <c:pt idx="69">
                  <c:v>7</c:v>
                </c:pt>
                <c:pt idx="70">
                  <c:v>7</c:v>
                </c:pt>
                <c:pt idx="71">
                  <c:v>7</c:v>
                </c:pt>
                <c:pt idx="72">
                  <c:v>8</c:v>
                </c:pt>
                <c:pt idx="73">
                  <c:v>8</c:v>
                </c:pt>
                <c:pt idx="74">
                  <c:v>7</c:v>
                </c:pt>
                <c:pt idx="75">
                  <c:v>7</c:v>
                </c:pt>
                <c:pt idx="76">
                  <c:v>9</c:v>
                </c:pt>
                <c:pt idx="77">
                  <c:v>9</c:v>
                </c:pt>
                <c:pt idx="78">
                  <c:v>10</c:v>
                </c:pt>
                <c:pt idx="79">
                  <c:v>11</c:v>
                </c:pt>
                <c:pt idx="80">
                  <c:v>12</c:v>
                </c:pt>
                <c:pt idx="81">
                  <c:v>11</c:v>
                </c:pt>
                <c:pt idx="82">
                  <c:v>9</c:v>
                </c:pt>
                <c:pt idx="83">
                  <c:v>11</c:v>
                </c:pt>
                <c:pt idx="84">
                  <c:v>15</c:v>
                </c:pt>
                <c:pt idx="85">
                  <c:v>7</c:v>
                </c:pt>
                <c:pt idx="86">
                  <c:v>8</c:v>
                </c:pt>
              </c:numCache>
            </c:numRef>
          </c:val>
          <c:extLst>
            <c:ext xmlns:c16="http://schemas.microsoft.com/office/drawing/2014/chart" uri="{C3380CC4-5D6E-409C-BE32-E72D297353CC}">
              <c16:uniqueId val="{00000000-8300-4CC4-929E-204172B786C2}"/>
            </c:ext>
          </c:extLst>
        </c:ser>
        <c:dLbls>
          <c:showLegendKey val="0"/>
          <c:showVal val="0"/>
          <c:showCatName val="0"/>
          <c:showSerName val="0"/>
          <c:showPercent val="0"/>
          <c:showBubbleSize val="0"/>
        </c:dLbls>
        <c:axId val="186202352"/>
        <c:axId val="186201936"/>
      </c:areaChart>
      <c:dateAx>
        <c:axId val="18620235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01936"/>
        <c:crosses val="autoZero"/>
        <c:auto val="1"/>
        <c:lblOffset val="100"/>
        <c:baseTimeUnit val="months"/>
      </c:dateAx>
      <c:valAx>
        <c:axId val="18620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023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'911_Performance'!$C$1</c:f>
              <c:strCache>
                <c:ptCount val="1"/>
                <c:pt idx="0">
                  <c:v>90 Second Call</c:v>
                </c:pt>
              </c:strCache>
            </c:strRef>
          </c:tx>
          <c:spPr>
            <a:ln w="28575" cap="rnd">
              <a:solidFill>
                <a:schemeClr val="accent1"/>
              </a:solidFill>
              <a:round/>
            </a:ln>
            <a:effectLst/>
          </c:spPr>
          <c:marker>
            <c:symbol val="none"/>
          </c:marker>
          <c:cat>
            <c:numRef>
              <c:f>'911_Performance'!$A$2:$A$102</c:f>
              <c:numCache>
                <c:formatCode>m/d/yyyy</c:formatCode>
                <c:ptCount val="101"/>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numCache>
            </c:numRef>
          </c:cat>
          <c:val>
            <c:numRef>
              <c:f>'911_Performance'!$C$2:$C$102</c:f>
              <c:numCache>
                <c:formatCode>General</c:formatCode>
                <c:ptCount val="101"/>
                <c:pt idx="0">
                  <c:v>17.227166128498094</c:v>
                </c:pt>
                <c:pt idx="1">
                  <c:v>14.892024755754262</c:v>
                </c:pt>
                <c:pt idx="2">
                  <c:v>21.482742175856927</c:v>
                </c:pt>
                <c:pt idx="3">
                  <c:v>22.880417287630408</c:v>
                </c:pt>
                <c:pt idx="4">
                  <c:v>27.780981433184305</c:v>
                </c:pt>
                <c:pt idx="5">
                  <c:v>24.674142035105149</c:v>
                </c:pt>
                <c:pt idx="6">
                  <c:v>28.811917846497764</c:v>
                </c:pt>
                <c:pt idx="7">
                  <c:v>30.320027115416455</c:v>
                </c:pt>
                <c:pt idx="8">
                  <c:v>23.204687965722801</c:v>
                </c:pt>
                <c:pt idx="9">
                  <c:v>23.590201709720155</c:v>
                </c:pt>
                <c:pt idx="10">
                  <c:v>17.711897768670308</c:v>
                </c:pt>
                <c:pt idx="11">
                  <c:v>19.204995653253849</c:v>
                </c:pt>
                <c:pt idx="12">
                  <c:v>16.208472429210133</c:v>
                </c:pt>
                <c:pt idx="13">
                  <c:v>14.97209595959596</c:v>
                </c:pt>
                <c:pt idx="14">
                  <c:v>16.23978907931777</c:v>
                </c:pt>
                <c:pt idx="15">
                  <c:v>17.504760721973835</c:v>
                </c:pt>
                <c:pt idx="16">
                  <c:v>18.014463487332339</c:v>
                </c:pt>
                <c:pt idx="17">
                  <c:v>19.073733544461003</c:v>
                </c:pt>
                <c:pt idx="18">
                  <c:v>19.845840577910252</c:v>
                </c:pt>
                <c:pt idx="19">
                  <c:v>18.262228017883753</c:v>
                </c:pt>
                <c:pt idx="20">
                  <c:v>16.270189393939393</c:v>
                </c:pt>
                <c:pt idx="21">
                  <c:v>15.160939725120052</c:v>
                </c:pt>
                <c:pt idx="22">
                  <c:v>11.449611897665177</c:v>
                </c:pt>
                <c:pt idx="23">
                  <c:v>12.164514820334491</c:v>
                </c:pt>
                <c:pt idx="24">
                  <c:v>11.539178775459513</c:v>
                </c:pt>
                <c:pt idx="25">
                  <c:v>10.413676933267096</c:v>
                </c:pt>
                <c:pt idx="26">
                  <c:v>11.529254429541314</c:v>
                </c:pt>
                <c:pt idx="27">
                  <c:v>11.318294730087761</c:v>
                </c:pt>
                <c:pt idx="28">
                  <c:v>12.789746646795827</c:v>
                </c:pt>
                <c:pt idx="29">
                  <c:v>10.869129098360654</c:v>
                </c:pt>
                <c:pt idx="30">
                  <c:v>11.550743086603742</c:v>
                </c:pt>
                <c:pt idx="31">
                  <c:v>10.595420081967212</c:v>
                </c:pt>
                <c:pt idx="32">
                  <c:v>10.374661885245901</c:v>
                </c:pt>
                <c:pt idx="33">
                  <c:v>9.803883196721312</c:v>
                </c:pt>
                <c:pt idx="34">
                  <c:v>9.1697102169233311</c:v>
                </c:pt>
                <c:pt idx="35">
                  <c:v>9.1057319092564999</c:v>
                </c:pt>
                <c:pt idx="36">
                  <c:v>9.6214124855108452</c:v>
                </c:pt>
                <c:pt idx="37">
                  <c:v>9.2489122785229334</c:v>
                </c:pt>
                <c:pt idx="38">
                  <c:v>8.9594682480543142</c:v>
                </c:pt>
                <c:pt idx="39">
                  <c:v>8.8669694899817841</c:v>
                </c:pt>
                <c:pt idx="40">
                  <c:v>9.8669196058950135</c:v>
                </c:pt>
                <c:pt idx="41">
                  <c:v>9.845775066236131</c:v>
                </c:pt>
                <c:pt idx="42">
                  <c:v>10.970755816360322</c:v>
                </c:pt>
                <c:pt idx="43">
                  <c:v>10.264638702599768</c:v>
                </c:pt>
                <c:pt idx="44">
                  <c:v>10.095468620632557</c:v>
                </c:pt>
                <c:pt idx="45">
                  <c:v>9.9565946348733245</c:v>
                </c:pt>
                <c:pt idx="46">
                  <c:v>8.9630333043550241</c:v>
                </c:pt>
                <c:pt idx="47">
                  <c:v>9.9857777570789867</c:v>
                </c:pt>
                <c:pt idx="48">
                  <c:v>9.5907565408180151</c:v>
                </c:pt>
                <c:pt idx="49">
                  <c:v>8.7720914058618966</c:v>
                </c:pt>
                <c:pt idx="50">
                  <c:v>10.135787382016888</c:v>
                </c:pt>
                <c:pt idx="51">
                  <c:v>10.455378063421096</c:v>
                </c:pt>
                <c:pt idx="52">
                  <c:v>11.347656793343267</c:v>
                </c:pt>
                <c:pt idx="53">
                  <c:v>10.316329069382348</c:v>
                </c:pt>
                <c:pt idx="54">
                  <c:v>11.226537299221727</c:v>
                </c:pt>
                <c:pt idx="55">
                  <c:v>11.29749234144726</c:v>
                </c:pt>
                <c:pt idx="56">
                  <c:v>9.4782203179334328</c:v>
                </c:pt>
                <c:pt idx="57">
                  <c:v>9.9770293094883247</c:v>
                </c:pt>
                <c:pt idx="58">
                  <c:v>9.5439841033283681</c:v>
                </c:pt>
                <c:pt idx="59">
                  <c:v>10.163914555389963</c:v>
                </c:pt>
                <c:pt idx="60">
                  <c:v>9.5939991099519784</c:v>
                </c:pt>
                <c:pt idx="61">
                  <c:v>8.8266467958271235</c:v>
                </c:pt>
                <c:pt idx="62">
                  <c:v>9.975668570955456</c:v>
                </c:pt>
                <c:pt idx="63">
                  <c:v>9.0852657724788877</c:v>
                </c:pt>
                <c:pt idx="64">
                  <c:v>10.956068885577084</c:v>
                </c:pt>
                <c:pt idx="65">
                  <c:v>12.852124316939888</c:v>
                </c:pt>
                <c:pt idx="66">
                  <c:v>13.565520988574265</c:v>
                </c:pt>
                <c:pt idx="67">
                  <c:v>11.30912744245736</c:v>
                </c:pt>
                <c:pt idx="68">
                  <c:v>10.651839605067066</c:v>
                </c:pt>
                <c:pt idx="69">
                  <c:v>10.176135639178669</c:v>
                </c:pt>
                <c:pt idx="70">
                  <c:v>9.6472153916211294</c:v>
                </c:pt>
                <c:pt idx="71">
                  <c:v>10.129976713859911</c:v>
                </c:pt>
                <c:pt idx="72">
                  <c:v>9.8894661781751925</c:v>
                </c:pt>
                <c:pt idx="73">
                  <c:v>8.6474776453055124</c:v>
                </c:pt>
                <c:pt idx="74">
                  <c:v>10.508594345090247</c:v>
                </c:pt>
                <c:pt idx="75">
                  <c:v>10.505542515317105</c:v>
                </c:pt>
                <c:pt idx="76">
                  <c:v>12.044559426229506</c:v>
                </c:pt>
                <c:pt idx="77">
                  <c:v>11.917243852459016</c:v>
                </c:pt>
                <c:pt idx="78">
                  <c:v>12.336313959264778</c:v>
                </c:pt>
                <c:pt idx="79">
                  <c:v>12.121055741844675</c:v>
                </c:pt>
                <c:pt idx="80">
                  <c:v>11.437778191753601</c:v>
                </c:pt>
                <c:pt idx="81">
                  <c:v>12.186793964232487</c:v>
                </c:pt>
                <c:pt idx="82">
                  <c:v>10.266618852459017</c:v>
                </c:pt>
                <c:pt idx="83">
                  <c:v>11.365959906441462</c:v>
                </c:pt>
                <c:pt idx="84">
                  <c:v>11.363720193740686</c:v>
                </c:pt>
                <c:pt idx="85">
                  <c:v>9.5043516103659531</c:v>
                </c:pt>
                <c:pt idx="86">
                  <c:v>10.932196969696969</c:v>
                </c:pt>
                <c:pt idx="87">
                  <c:v>10.760303444278852</c:v>
                </c:pt>
              </c:numCache>
            </c:numRef>
          </c:val>
          <c:smooth val="0"/>
          <c:extLst>
            <c:ext xmlns:c16="http://schemas.microsoft.com/office/drawing/2014/chart" uri="{C3380CC4-5D6E-409C-BE32-E72D297353CC}">
              <c16:uniqueId val="{00000000-4523-4DA1-BFB4-B89F9623AA46}"/>
            </c:ext>
          </c:extLst>
        </c:ser>
        <c:ser>
          <c:idx val="1"/>
          <c:order val="1"/>
          <c:tx>
            <c:strRef>
              <c:f>'911_Performance'!$D$1</c:f>
              <c:strCache>
                <c:ptCount val="1"/>
                <c:pt idx="0">
                  <c:v>60 Second Call</c:v>
                </c:pt>
              </c:strCache>
            </c:strRef>
          </c:tx>
          <c:spPr>
            <a:ln w="28575" cap="rnd">
              <a:solidFill>
                <a:schemeClr val="accent2"/>
              </a:solidFill>
              <a:round/>
            </a:ln>
            <a:effectLst/>
          </c:spPr>
          <c:marker>
            <c:symbol val="none"/>
          </c:marker>
          <c:cat>
            <c:numRef>
              <c:f>'911_Performance'!$A$2:$A$102</c:f>
              <c:numCache>
                <c:formatCode>m/d/yyyy</c:formatCode>
                <c:ptCount val="101"/>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numCache>
            </c:numRef>
          </c:cat>
          <c:val>
            <c:numRef>
              <c:f>'911_Performance'!$D$2:$D$102</c:f>
              <c:numCache>
                <c:formatCode>General</c:formatCode>
                <c:ptCount val="101"/>
                <c:pt idx="0">
                  <c:v>13.251666252690843</c:v>
                </c:pt>
                <c:pt idx="1">
                  <c:v>11.289115540652425</c:v>
                </c:pt>
                <c:pt idx="2">
                  <c:v>17.007170889220067</c:v>
                </c:pt>
                <c:pt idx="3">
                  <c:v>18.113663686040738</c:v>
                </c:pt>
                <c:pt idx="4">
                  <c:v>22.539286823149528</c:v>
                </c:pt>
                <c:pt idx="5">
                  <c:v>19.604112849809571</c:v>
                </c:pt>
                <c:pt idx="6">
                  <c:v>24.238597553402883</c:v>
                </c:pt>
                <c:pt idx="7">
                  <c:v>24.969434095048847</c:v>
                </c:pt>
                <c:pt idx="8">
                  <c:v>18.196481929955286</c:v>
                </c:pt>
                <c:pt idx="9">
                  <c:v>18.840496667494623</c:v>
                </c:pt>
                <c:pt idx="10">
                  <c:v>13.833380009107465</c:v>
                </c:pt>
                <c:pt idx="11">
                  <c:v>15.363996522603081</c:v>
                </c:pt>
                <c:pt idx="12">
                  <c:v>12.287067809239938</c:v>
                </c:pt>
                <c:pt idx="13">
                  <c:v>11.290433018711708</c:v>
                </c:pt>
                <c:pt idx="14">
                  <c:v>12.111029143897996</c:v>
                </c:pt>
                <c:pt idx="15">
                  <c:v>13.303618148700115</c:v>
                </c:pt>
                <c:pt idx="16">
                  <c:v>13.72530551415797</c:v>
                </c:pt>
                <c:pt idx="17">
                  <c:v>14.637981557377049</c:v>
                </c:pt>
                <c:pt idx="18">
                  <c:v>15.266031213777119</c:v>
                </c:pt>
                <c:pt idx="19">
                  <c:v>13.914078489816193</c:v>
                </c:pt>
                <c:pt idx="20">
                  <c:v>12.269323149528066</c:v>
                </c:pt>
                <c:pt idx="21">
                  <c:v>11.240007037589004</c:v>
                </c:pt>
                <c:pt idx="22">
                  <c:v>8.178294212617983</c:v>
                </c:pt>
                <c:pt idx="23">
                  <c:v>8.6555201606226184</c:v>
                </c:pt>
                <c:pt idx="24">
                  <c:v>8.1782529185295569</c:v>
                </c:pt>
                <c:pt idx="25">
                  <c:v>7.3805671468786214</c:v>
                </c:pt>
                <c:pt idx="26">
                  <c:v>8.171219158801124</c:v>
                </c:pt>
                <c:pt idx="27">
                  <c:v>7.956425008279516</c:v>
                </c:pt>
                <c:pt idx="28">
                  <c:v>9.2370392449080967</c:v>
                </c:pt>
                <c:pt idx="29">
                  <c:v>7.5754536140089419</c:v>
                </c:pt>
                <c:pt idx="30">
                  <c:v>8.0855201606226199</c:v>
                </c:pt>
                <c:pt idx="31">
                  <c:v>7.3846867237953289</c:v>
                </c:pt>
                <c:pt idx="32">
                  <c:v>7.2308249503229005</c:v>
                </c:pt>
                <c:pt idx="33">
                  <c:v>6.833009500745157</c:v>
                </c:pt>
                <c:pt idx="34">
                  <c:v>6.3626560688855767</c:v>
                </c:pt>
                <c:pt idx="35">
                  <c:v>6.3182629574432863</c:v>
                </c:pt>
                <c:pt idx="36">
                  <c:v>6.6760821328034439</c:v>
                </c:pt>
                <c:pt idx="37">
                  <c:v>6.4176126014240769</c:v>
                </c:pt>
                <c:pt idx="38">
                  <c:v>6.2167738864050355</c:v>
                </c:pt>
                <c:pt idx="39">
                  <c:v>6.1525910746812391</c:v>
                </c:pt>
                <c:pt idx="40">
                  <c:v>6.8464340122536838</c:v>
                </c:pt>
                <c:pt idx="41">
                  <c:v>6.8006899942043368</c:v>
                </c:pt>
                <c:pt idx="42">
                  <c:v>7.5777385535684694</c:v>
                </c:pt>
                <c:pt idx="43">
                  <c:v>7.0900081760225211</c:v>
                </c:pt>
                <c:pt idx="44">
                  <c:v>7.0050190428878949</c:v>
                </c:pt>
                <c:pt idx="45">
                  <c:v>6.8772354694485847</c:v>
                </c:pt>
                <c:pt idx="46">
                  <c:v>6.1909611483689337</c:v>
                </c:pt>
                <c:pt idx="47">
                  <c:v>6.8973928837555887</c:v>
                </c:pt>
                <c:pt idx="48">
                  <c:v>6.6245431776784223</c:v>
                </c:pt>
                <c:pt idx="49">
                  <c:v>6.0308128415300528</c:v>
                </c:pt>
                <c:pt idx="50">
                  <c:v>6.9683538251366119</c:v>
                </c:pt>
                <c:pt idx="51">
                  <c:v>7.2217559819506532</c:v>
                </c:pt>
                <c:pt idx="52">
                  <c:v>7.8380722180824627</c:v>
                </c:pt>
                <c:pt idx="53">
                  <c:v>7.1257118314290446</c:v>
                </c:pt>
                <c:pt idx="54">
                  <c:v>7.7544123613180993</c:v>
                </c:pt>
                <c:pt idx="55">
                  <c:v>7.8034225451233645</c:v>
                </c:pt>
                <c:pt idx="56">
                  <c:v>6.5468119721808247</c:v>
                </c:pt>
                <c:pt idx="57">
                  <c:v>6.8592076502732233</c:v>
                </c:pt>
                <c:pt idx="58">
                  <c:v>6.5614890710382516</c:v>
                </c:pt>
                <c:pt idx="59">
                  <c:v>6.9876912568306002</c:v>
                </c:pt>
                <c:pt idx="60">
                  <c:v>6.626782890379201</c:v>
                </c:pt>
                <c:pt idx="61">
                  <c:v>6.0683196721311479</c:v>
                </c:pt>
                <c:pt idx="62">
                  <c:v>6.8904102500413984</c:v>
                </c:pt>
                <c:pt idx="63">
                  <c:v>6.2461202185792351</c:v>
                </c:pt>
                <c:pt idx="64">
                  <c:v>7.5675939725120056</c:v>
                </c:pt>
                <c:pt idx="65">
                  <c:v>8.9178005464480883</c:v>
                </c:pt>
                <c:pt idx="66">
                  <c:v>9.412810481867858</c:v>
                </c:pt>
                <c:pt idx="67">
                  <c:v>7.8114591612849784</c:v>
                </c:pt>
                <c:pt idx="68">
                  <c:v>7.3574562220566326</c:v>
                </c:pt>
                <c:pt idx="69">
                  <c:v>7.0288771940718666</c:v>
                </c:pt>
                <c:pt idx="70">
                  <c:v>6.6635405282331508</c:v>
                </c:pt>
                <c:pt idx="71">
                  <c:v>6.9969942250372581</c:v>
                </c:pt>
                <c:pt idx="72">
                  <c:v>6.8620785726113587</c:v>
                </c:pt>
                <c:pt idx="73">
                  <c:v>6.0002906110283156</c:v>
                </c:pt>
                <c:pt idx="74">
                  <c:v>7.258513619804603</c:v>
                </c:pt>
                <c:pt idx="75">
                  <c:v>7.2564056549097522</c:v>
                </c:pt>
                <c:pt idx="76">
                  <c:v>8.3946929334326885</c:v>
                </c:pt>
                <c:pt idx="77">
                  <c:v>8.3059578365623441</c:v>
                </c:pt>
                <c:pt idx="78">
                  <c:v>8.6354197714853438</c:v>
                </c:pt>
                <c:pt idx="79">
                  <c:v>8.520742155158139</c:v>
                </c:pt>
                <c:pt idx="80">
                  <c:v>8.0737257824143072</c:v>
                </c:pt>
                <c:pt idx="81">
                  <c:v>8.5669541728763026</c:v>
                </c:pt>
                <c:pt idx="82">
                  <c:v>7.1555222305017372</c:v>
                </c:pt>
                <c:pt idx="83">
                  <c:v>7.9899322114588509</c:v>
                </c:pt>
                <c:pt idx="84">
                  <c:v>8.11694299552906</c:v>
                </c:pt>
                <c:pt idx="85">
                  <c:v>6.5648614215929788</c:v>
                </c:pt>
                <c:pt idx="86">
                  <c:v>7.58560606060606</c:v>
                </c:pt>
                <c:pt idx="87">
                  <c:v>7.4663330021526741</c:v>
                </c:pt>
              </c:numCache>
            </c:numRef>
          </c:val>
          <c:smooth val="0"/>
          <c:extLst>
            <c:ext xmlns:c16="http://schemas.microsoft.com/office/drawing/2014/chart" uri="{C3380CC4-5D6E-409C-BE32-E72D297353CC}">
              <c16:uniqueId val="{00000001-4523-4DA1-BFB4-B89F9623AA46}"/>
            </c:ext>
          </c:extLst>
        </c:ser>
        <c:ser>
          <c:idx val="2"/>
          <c:order val="2"/>
          <c:tx>
            <c:strRef>
              <c:f>'911_Performance'!$E$1</c:f>
              <c:strCache>
                <c:ptCount val="1"/>
                <c:pt idx="0">
                  <c:v>30 Second Call</c:v>
                </c:pt>
              </c:strCache>
            </c:strRef>
          </c:tx>
          <c:spPr>
            <a:ln w="28575" cap="rnd">
              <a:solidFill>
                <a:schemeClr val="accent3"/>
              </a:solidFill>
              <a:round/>
            </a:ln>
            <a:effectLst/>
          </c:spPr>
          <c:marker>
            <c:symbol val="none"/>
          </c:marker>
          <c:cat>
            <c:numRef>
              <c:f>'911_Performance'!$A$2:$A$102</c:f>
              <c:numCache>
                <c:formatCode>m/d/yyyy</c:formatCode>
                <c:ptCount val="101"/>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numCache>
            </c:numRef>
          </c:cat>
          <c:val>
            <c:numRef>
              <c:f>'911_Performance'!$E$2:$E$102</c:f>
              <c:numCache>
                <c:formatCode>General</c:formatCode>
                <c:ptCount val="101"/>
                <c:pt idx="0">
                  <c:v>9.2761663768835909</c:v>
                </c:pt>
                <c:pt idx="1">
                  <c:v>7.6862063255505868</c:v>
                </c:pt>
                <c:pt idx="2">
                  <c:v>12.531599602583208</c:v>
                </c:pt>
                <c:pt idx="3">
                  <c:v>13.34691008445107</c:v>
                </c:pt>
                <c:pt idx="4">
                  <c:v>17.297592213114754</c:v>
                </c:pt>
                <c:pt idx="5">
                  <c:v>14.534083664513991</c:v>
                </c:pt>
                <c:pt idx="6">
                  <c:v>19.665277260308002</c:v>
                </c:pt>
                <c:pt idx="7">
                  <c:v>19.618841074681239</c:v>
                </c:pt>
                <c:pt idx="8">
                  <c:v>13.188275894187779</c:v>
                </c:pt>
                <c:pt idx="9">
                  <c:v>14.090791625269084</c:v>
                </c:pt>
                <c:pt idx="10">
                  <c:v>9.9548622495446253</c:v>
                </c:pt>
                <c:pt idx="11">
                  <c:v>11.522997391952309</c:v>
                </c:pt>
                <c:pt idx="12">
                  <c:v>8.3656631892697444</c:v>
                </c:pt>
                <c:pt idx="13">
                  <c:v>7.6087700778274554</c:v>
                </c:pt>
                <c:pt idx="14">
                  <c:v>7.9822692084782236</c:v>
                </c:pt>
                <c:pt idx="15">
                  <c:v>9.1024755754263946</c:v>
                </c:pt>
                <c:pt idx="16">
                  <c:v>9.4361475409836064</c:v>
                </c:pt>
                <c:pt idx="17">
                  <c:v>10.202229570293095</c:v>
                </c:pt>
                <c:pt idx="18">
                  <c:v>10.686221849643982</c:v>
                </c:pt>
                <c:pt idx="19">
                  <c:v>9.5659289617486323</c:v>
                </c:pt>
                <c:pt idx="20">
                  <c:v>8.2684569051167411</c:v>
                </c:pt>
                <c:pt idx="21">
                  <c:v>7.3190743500579565</c:v>
                </c:pt>
                <c:pt idx="22">
                  <c:v>4.9069765275707899</c:v>
                </c:pt>
                <c:pt idx="23">
                  <c:v>5.1465255009107471</c:v>
                </c:pt>
                <c:pt idx="24">
                  <c:v>4.8173270615996033</c:v>
                </c:pt>
                <c:pt idx="25">
                  <c:v>4.3474573604901465</c:v>
                </c:pt>
                <c:pt idx="26">
                  <c:v>4.8131838880609363</c:v>
                </c:pt>
                <c:pt idx="27">
                  <c:v>4.5945552864712695</c:v>
                </c:pt>
                <c:pt idx="28">
                  <c:v>5.6843318430203675</c:v>
                </c:pt>
                <c:pt idx="29">
                  <c:v>4.2817781296572273</c:v>
                </c:pt>
                <c:pt idx="30">
                  <c:v>4.6202972346414972</c:v>
                </c:pt>
                <c:pt idx="31">
                  <c:v>4.173953365623448</c:v>
                </c:pt>
                <c:pt idx="32">
                  <c:v>4.0869880153998999</c:v>
                </c:pt>
                <c:pt idx="33">
                  <c:v>3.8621358047690011</c:v>
                </c:pt>
                <c:pt idx="34">
                  <c:v>3.5556019208478222</c:v>
                </c:pt>
                <c:pt idx="35">
                  <c:v>3.5307940056300713</c:v>
                </c:pt>
                <c:pt idx="36">
                  <c:v>3.7307517800960421</c:v>
                </c:pt>
                <c:pt idx="37">
                  <c:v>3.5863129243252199</c:v>
                </c:pt>
                <c:pt idx="38">
                  <c:v>3.4740795247557541</c:v>
                </c:pt>
                <c:pt idx="39">
                  <c:v>3.4382126593806919</c:v>
                </c:pt>
                <c:pt idx="40">
                  <c:v>3.8259484186123527</c:v>
                </c:pt>
                <c:pt idx="41">
                  <c:v>3.7556049221725445</c:v>
                </c:pt>
                <c:pt idx="42">
                  <c:v>4.1847212907766176</c:v>
                </c:pt>
                <c:pt idx="43">
                  <c:v>3.9153776494452726</c:v>
                </c:pt>
                <c:pt idx="44">
                  <c:v>3.9145694651432352</c:v>
                </c:pt>
                <c:pt idx="45">
                  <c:v>3.7978763040238452</c:v>
                </c:pt>
                <c:pt idx="46">
                  <c:v>3.4188889923828443</c:v>
                </c:pt>
                <c:pt idx="47">
                  <c:v>3.8090080104321911</c:v>
                </c:pt>
                <c:pt idx="48">
                  <c:v>3.6583298145388308</c:v>
                </c:pt>
                <c:pt idx="49">
                  <c:v>3.2895342771982112</c:v>
                </c:pt>
                <c:pt idx="50">
                  <c:v>3.8009202682563337</c:v>
                </c:pt>
                <c:pt idx="51">
                  <c:v>3.9881339004802117</c:v>
                </c:pt>
                <c:pt idx="52">
                  <c:v>4.3284876428216581</c:v>
                </c:pt>
                <c:pt idx="53">
                  <c:v>3.9350945934757409</c:v>
                </c:pt>
                <c:pt idx="54">
                  <c:v>4.2822874234144725</c:v>
                </c:pt>
                <c:pt idx="55">
                  <c:v>4.3093527487994701</c:v>
                </c:pt>
                <c:pt idx="56">
                  <c:v>3.6154036264282166</c:v>
                </c:pt>
                <c:pt idx="57">
                  <c:v>3.741385991058122</c:v>
                </c:pt>
                <c:pt idx="58">
                  <c:v>3.5789940387481369</c:v>
                </c:pt>
                <c:pt idx="59">
                  <c:v>3.8114679582712365</c:v>
                </c:pt>
                <c:pt idx="60">
                  <c:v>3.6595666708064241</c:v>
                </c:pt>
                <c:pt idx="61">
                  <c:v>3.3099925484351713</c:v>
                </c:pt>
                <c:pt idx="62">
                  <c:v>3.8051519291273395</c:v>
                </c:pt>
                <c:pt idx="63">
                  <c:v>3.4069746646795824</c:v>
                </c:pt>
                <c:pt idx="64">
                  <c:v>4.1791190594469283</c:v>
                </c:pt>
                <c:pt idx="65">
                  <c:v>4.9834767759562837</c:v>
                </c:pt>
                <c:pt idx="66">
                  <c:v>5.2600999751614506</c:v>
                </c:pt>
                <c:pt idx="67">
                  <c:v>4.3137908801126006</c:v>
                </c:pt>
                <c:pt idx="68">
                  <c:v>4.0630728390462005</c:v>
                </c:pt>
                <c:pt idx="69">
                  <c:v>3.8816187489650602</c:v>
                </c:pt>
                <c:pt idx="70">
                  <c:v>3.6798656648451735</c:v>
                </c:pt>
                <c:pt idx="71">
                  <c:v>3.8640117362146045</c:v>
                </c:pt>
                <c:pt idx="72">
                  <c:v>3.8346909670475244</c:v>
                </c:pt>
                <c:pt idx="73">
                  <c:v>3.3531035767511175</c:v>
                </c:pt>
                <c:pt idx="74">
                  <c:v>4.0084328945189602</c:v>
                </c:pt>
                <c:pt idx="75">
                  <c:v>4.0072687945024006</c:v>
                </c:pt>
                <c:pt idx="76">
                  <c:v>4.7448264406358662</c:v>
                </c:pt>
                <c:pt idx="77">
                  <c:v>4.6946718206656719</c:v>
                </c:pt>
                <c:pt idx="78">
                  <c:v>4.9345255837059119</c:v>
                </c:pt>
                <c:pt idx="79">
                  <c:v>4.9204285684716007</c:v>
                </c:pt>
                <c:pt idx="80">
                  <c:v>4.7096733730750122</c:v>
                </c:pt>
                <c:pt idx="81">
                  <c:v>4.9471143815201186</c:v>
                </c:pt>
                <c:pt idx="82">
                  <c:v>4.0444256085444605</c:v>
                </c:pt>
                <c:pt idx="83">
                  <c:v>4.6139045164762384</c:v>
                </c:pt>
                <c:pt idx="84">
                  <c:v>4.870165797317437</c:v>
                </c:pt>
                <c:pt idx="85">
                  <c:v>3.6253712328200027</c:v>
                </c:pt>
                <c:pt idx="86">
                  <c:v>4.2390151515151508</c:v>
                </c:pt>
                <c:pt idx="87">
                  <c:v>4.1723625600264933</c:v>
                </c:pt>
              </c:numCache>
            </c:numRef>
          </c:val>
          <c:smooth val="0"/>
          <c:extLst>
            <c:ext xmlns:c16="http://schemas.microsoft.com/office/drawing/2014/chart" uri="{C3380CC4-5D6E-409C-BE32-E72D297353CC}">
              <c16:uniqueId val="{00000002-4523-4DA1-BFB4-B89F9623AA46}"/>
            </c:ext>
          </c:extLst>
        </c:ser>
        <c:ser>
          <c:idx val="3"/>
          <c:order val="3"/>
          <c:tx>
            <c:v>Adjustable Length Call</c:v>
          </c:tx>
          <c:spPr>
            <a:ln w="28575" cap="rnd">
              <a:solidFill>
                <a:schemeClr val="accent4"/>
              </a:solidFill>
              <a:round/>
            </a:ln>
            <a:effectLst/>
          </c:spPr>
          <c:marker>
            <c:symbol val="none"/>
          </c:marker>
          <c:val>
            <c:numRef>
              <c:f>'911_Performance'!$N$2:$N$89</c:f>
              <c:numCache>
                <c:formatCode>General</c:formatCode>
                <c:ptCount val="88"/>
                <c:pt idx="0">
                  <c:v>21.202666004305346</c:v>
                </c:pt>
                <c:pt idx="1">
                  <c:v>18.494933970856103</c:v>
                </c:pt>
                <c:pt idx="2">
                  <c:v>25.958313462493788</c:v>
                </c:pt>
                <c:pt idx="3">
                  <c:v>27.647170889220071</c:v>
                </c:pt>
                <c:pt idx="4">
                  <c:v>33.022676043219072</c:v>
                </c:pt>
                <c:pt idx="5">
                  <c:v>29.74417122040073</c:v>
                </c:pt>
                <c:pt idx="6">
                  <c:v>33.385238139592651</c:v>
                </c:pt>
                <c:pt idx="7">
                  <c:v>35.67062013578407</c:v>
                </c:pt>
                <c:pt idx="8">
                  <c:v>28.212894001490312</c:v>
                </c:pt>
                <c:pt idx="9">
                  <c:v>28.339906751945691</c:v>
                </c:pt>
                <c:pt idx="10">
                  <c:v>21.590415528233148</c:v>
                </c:pt>
                <c:pt idx="11">
                  <c:v>23.045994783904618</c:v>
                </c:pt>
                <c:pt idx="12">
                  <c:v>20.129877049180326</c:v>
                </c:pt>
                <c:pt idx="13">
                  <c:v>18.653758900480213</c:v>
                </c:pt>
                <c:pt idx="14">
                  <c:v>20.368549014737543</c:v>
                </c:pt>
                <c:pt idx="15">
                  <c:v>21.705903295247552</c:v>
                </c:pt>
                <c:pt idx="16">
                  <c:v>22.303621460506704</c:v>
                </c:pt>
                <c:pt idx="17">
                  <c:v>23.509485531544957</c:v>
                </c:pt>
                <c:pt idx="18">
                  <c:v>24.425649942043389</c:v>
                </c:pt>
                <c:pt idx="19">
                  <c:v>22.610377545951312</c:v>
                </c:pt>
                <c:pt idx="20">
                  <c:v>20.271055638350717</c:v>
                </c:pt>
                <c:pt idx="21">
                  <c:v>19.081872412651098</c:v>
                </c:pt>
                <c:pt idx="22">
                  <c:v>14.720929582712369</c:v>
                </c:pt>
                <c:pt idx="23">
                  <c:v>15.673509480046363</c:v>
                </c:pt>
                <c:pt idx="24">
                  <c:v>14.900104632389469</c:v>
                </c:pt>
                <c:pt idx="25">
                  <c:v>13.44678671965557</c:v>
                </c:pt>
                <c:pt idx="26">
                  <c:v>14.887289700281503</c:v>
                </c:pt>
                <c:pt idx="27">
                  <c:v>14.680164451896008</c:v>
                </c:pt>
                <c:pt idx="28">
                  <c:v>16.342454048683553</c:v>
                </c:pt>
                <c:pt idx="29">
                  <c:v>14.162804582712369</c:v>
                </c:pt>
                <c:pt idx="30">
                  <c:v>15.015966012584864</c:v>
                </c:pt>
                <c:pt idx="31">
                  <c:v>13.806153440139093</c:v>
                </c:pt>
                <c:pt idx="32">
                  <c:v>13.518498820168901</c:v>
                </c:pt>
                <c:pt idx="33">
                  <c:v>12.774756892697466</c:v>
                </c:pt>
                <c:pt idx="34">
                  <c:v>11.976764364961083</c:v>
                </c:pt>
                <c:pt idx="35">
                  <c:v>11.893200861069715</c:v>
                </c:pt>
                <c:pt idx="36">
                  <c:v>12.566742838218248</c:v>
                </c:pt>
                <c:pt idx="37">
                  <c:v>12.080211955621792</c:v>
                </c:pt>
                <c:pt idx="38">
                  <c:v>11.702162609703594</c:v>
                </c:pt>
                <c:pt idx="39">
                  <c:v>11.58134790528233</c:v>
                </c:pt>
                <c:pt idx="40">
                  <c:v>12.887405199536346</c:v>
                </c:pt>
                <c:pt idx="41">
                  <c:v>12.890860138267925</c:v>
                </c:pt>
                <c:pt idx="42">
                  <c:v>14.363773079152175</c:v>
                </c:pt>
                <c:pt idx="43">
                  <c:v>13.439269229177018</c:v>
                </c:pt>
                <c:pt idx="44">
                  <c:v>13.185918198377214</c:v>
                </c:pt>
                <c:pt idx="45">
                  <c:v>13.035953800298063</c:v>
                </c:pt>
                <c:pt idx="46">
                  <c:v>11.735105460341115</c:v>
                </c:pt>
                <c:pt idx="47">
                  <c:v>13.074162630402384</c:v>
                </c:pt>
                <c:pt idx="48">
                  <c:v>12.556969903957606</c:v>
                </c:pt>
                <c:pt idx="49">
                  <c:v>11.513369970193738</c:v>
                </c:pt>
                <c:pt idx="50">
                  <c:v>13.303220938897169</c:v>
                </c:pt>
                <c:pt idx="51">
                  <c:v>13.689000144891537</c:v>
                </c:pt>
                <c:pt idx="52">
                  <c:v>14.857241368604072</c:v>
                </c:pt>
                <c:pt idx="53">
                  <c:v>13.506946307335653</c:v>
                </c:pt>
                <c:pt idx="54">
                  <c:v>14.698662237125349</c:v>
                </c:pt>
                <c:pt idx="55">
                  <c:v>14.791562137771153</c:v>
                </c:pt>
                <c:pt idx="56">
                  <c:v>12.409628663686039</c:v>
                </c:pt>
                <c:pt idx="57">
                  <c:v>13.094850968703428</c:v>
                </c:pt>
                <c:pt idx="58">
                  <c:v>12.526479135618478</c:v>
                </c:pt>
                <c:pt idx="59">
                  <c:v>13.340137853949328</c:v>
                </c:pt>
                <c:pt idx="60">
                  <c:v>12.561215329524753</c:v>
                </c:pt>
                <c:pt idx="61">
                  <c:v>11.584973919523101</c:v>
                </c:pt>
                <c:pt idx="62">
                  <c:v>13.060926891869515</c:v>
                </c:pt>
                <c:pt idx="63">
                  <c:v>11.924411326378538</c:v>
                </c:pt>
                <c:pt idx="64">
                  <c:v>14.34454379864216</c:v>
                </c:pt>
                <c:pt idx="65">
                  <c:v>16.78644808743169</c:v>
                </c:pt>
                <c:pt idx="66">
                  <c:v>17.718231495280676</c:v>
                </c:pt>
                <c:pt idx="67">
                  <c:v>14.806795723629739</c:v>
                </c:pt>
                <c:pt idx="68">
                  <c:v>13.946222988077496</c:v>
                </c:pt>
                <c:pt idx="69">
                  <c:v>13.323394084285479</c:v>
                </c:pt>
                <c:pt idx="70">
                  <c:v>12.630890255009108</c:v>
                </c:pt>
                <c:pt idx="71">
                  <c:v>13.262959202682564</c:v>
                </c:pt>
                <c:pt idx="72">
                  <c:v>12.916853783739031</c:v>
                </c:pt>
                <c:pt idx="73">
                  <c:v>11.294664679582711</c:v>
                </c:pt>
                <c:pt idx="74">
                  <c:v>13.758675070375888</c:v>
                </c:pt>
                <c:pt idx="75">
                  <c:v>13.754679375724454</c:v>
                </c:pt>
                <c:pt idx="76">
                  <c:v>15.694425919026326</c:v>
                </c:pt>
                <c:pt idx="77">
                  <c:v>15.528529868355688</c:v>
                </c:pt>
                <c:pt idx="78">
                  <c:v>16.037208147044211</c:v>
                </c:pt>
                <c:pt idx="79">
                  <c:v>15.721369328531212</c:v>
                </c:pt>
                <c:pt idx="80">
                  <c:v>14.801830601092895</c:v>
                </c:pt>
                <c:pt idx="81">
                  <c:v>15.806633755588676</c:v>
                </c:pt>
                <c:pt idx="82">
                  <c:v>13.377715474416293</c:v>
                </c:pt>
                <c:pt idx="83">
                  <c:v>14.741987601424075</c:v>
                </c:pt>
                <c:pt idx="84">
                  <c:v>14.610497391952309</c:v>
                </c:pt>
                <c:pt idx="85">
                  <c:v>12.44384179913893</c:v>
                </c:pt>
                <c:pt idx="86">
                  <c:v>14.278787878787879</c:v>
                </c:pt>
                <c:pt idx="87">
                  <c:v>14.054273886405035</c:v>
                </c:pt>
              </c:numCache>
            </c:numRef>
          </c:val>
          <c:smooth val="0"/>
          <c:extLst>
            <c:ext xmlns:c16="http://schemas.microsoft.com/office/drawing/2014/chart" uri="{C3380CC4-5D6E-409C-BE32-E72D297353CC}">
              <c16:uniqueId val="{00000004-4523-4DA1-BFB4-B89F9623AA46}"/>
            </c:ext>
          </c:extLst>
        </c:ser>
        <c:dLbls>
          <c:showLegendKey val="0"/>
          <c:showVal val="0"/>
          <c:showCatName val="0"/>
          <c:showSerName val="0"/>
          <c:showPercent val="0"/>
          <c:showBubbleSize val="0"/>
        </c:dLbls>
        <c:smooth val="0"/>
        <c:axId val="462967456"/>
        <c:axId val="462973696"/>
      </c:lineChart>
      <c:dateAx>
        <c:axId val="46296745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73696"/>
        <c:crosses val="autoZero"/>
        <c:auto val="1"/>
        <c:lblOffset val="100"/>
        <c:baseTimeUnit val="months"/>
      </c:dateAx>
      <c:valAx>
        <c:axId val="46297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6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Monthly Answered/Abandoned</a:t>
            </a:r>
            <a:r>
              <a:rPr lang="en-US" b="1" baseline="0"/>
              <a:t> Call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'911_Performance'!$F$1</c:f>
              <c:strCache>
                <c:ptCount val="1"/>
                <c:pt idx="0">
                  <c:v>Percent Answered within 20 secs</c:v>
                </c:pt>
              </c:strCache>
            </c:strRef>
          </c:tx>
          <c:spPr>
            <a:ln w="28575" cap="rnd">
              <a:solidFill>
                <a:schemeClr val="accent1">
                  <a:lumMod val="50000"/>
                </a:schemeClr>
              </a:solidFill>
              <a:round/>
            </a:ln>
            <a:effectLst/>
          </c:spPr>
          <c:marker>
            <c:symbol val="none"/>
          </c:marke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'911_Performance'!$F$2:$F$88</c:f>
              <c:numCache>
                <c:formatCode>General</c:formatCode>
                <c:ptCount val="87"/>
                <c:pt idx="0">
                  <c:v>0.54</c:v>
                </c:pt>
                <c:pt idx="1">
                  <c:v>0.56999999999999995</c:v>
                </c:pt>
                <c:pt idx="2">
                  <c:v>0.5</c:v>
                </c:pt>
                <c:pt idx="3">
                  <c:v>0.41</c:v>
                </c:pt>
                <c:pt idx="4">
                  <c:v>0.36</c:v>
                </c:pt>
                <c:pt idx="5">
                  <c:v>0.62</c:v>
                </c:pt>
                <c:pt idx="6">
                  <c:v>0.34</c:v>
                </c:pt>
                <c:pt idx="7">
                  <c:v>0.37</c:v>
                </c:pt>
                <c:pt idx="8">
                  <c:v>0.48</c:v>
                </c:pt>
                <c:pt idx="9">
                  <c:v>0.48</c:v>
                </c:pt>
                <c:pt idx="10">
                  <c:v>0.5</c:v>
                </c:pt>
                <c:pt idx="11">
                  <c:v>0.53</c:v>
                </c:pt>
                <c:pt idx="12">
                  <c:v>0.61</c:v>
                </c:pt>
                <c:pt idx="13">
                  <c:v>0.66</c:v>
                </c:pt>
                <c:pt idx="14">
                  <c:v>0.68</c:v>
                </c:pt>
                <c:pt idx="15">
                  <c:v>0.62</c:v>
                </c:pt>
                <c:pt idx="16">
                  <c:v>0.6</c:v>
                </c:pt>
                <c:pt idx="17">
                  <c:v>0.56999999999999995</c:v>
                </c:pt>
                <c:pt idx="18">
                  <c:v>0.56999999999999995</c:v>
                </c:pt>
                <c:pt idx="19">
                  <c:v>0.59</c:v>
                </c:pt>
                <c:pt idx="20">
                  <c:v>0.63</c:v>
                </c:pt>
                <c:pt idx="21">
                  <c:v>0.69</c:v>
                </c:pt>
                <c:pt idx="22">
                  <c:v>0.84</c:v>
                </c:pt>
                <c:pt idx="23">
                  <c:v>0.85</c:v>
                </c:pt>
                <c:pt idx="24">
                  <c:v>0.86</c:v>
                </c:pt>
                <c:pt idx="25">
                  <c:v>0.87</c:v>
                </c:pt>
                <c:pt idx="26">
                  <c:v>0.86</c:v>
                </c:pt>
                <c:pt idx="27">
                  <c:v>0.89</c:v>
                </c:pt>
                <c:pt idx="28">
                  <c:v>0.86</c:v>
                </c:pt>
                <c:pt idx="29">
                  <c:v>0.93</c:v>
                </c:pt>
                <c:pt idx="30">
                  <c:v>0.92</c:v>
                </c:pt>
                <c:pt idx="31">
                  <c:v>0.94</c:v>
                </c:pt>
                <c:pt idx="32">
                  <c:v>0.93</c:v>
                </c:pt>
                <c:pt idx="33">
                  <c:v>0.94</c:v>
                </c:pt>
                <c:pt idx="34">
                  <c:v>0.95</c:v>
                </c:pt>
                <c:pt idx="35">
                  <c:v>0.94</c:v>
                </c:pt>
                <c:pt idx="36">
                  <c:v>0.96</c:v>
                </c:pt>
                <c:pt idx="37">
                  <c:v>0.96</c:v>
                </c:pt>
                <c:pt idx="38">
                  <c:v>0.95</c:v>
                </c:pt>
                <c:pt idx="39">
                  <c:v>0.94</c:v>
                </c:pt>
                <c:pt idx="40">
                  <c:v>0.95</c:v>
                </c:pt>
                <c:pt idx="41">
                  <c:v>0.97</c:v>
                </c:pt>
                <c:pt idx="42">
                  <c:v>0.96</c:v>
                </c:pt>
                <c:pt idx="43">
                  <c:v>0.96</c:v>
                </c:pt>
                <c:pt idx="44">
                  <c:v>0.95</c:v>
                </c:pt>
                <c:pt idx="45">
                  <c:v>0.96</c:v>
                </c:pt>
                <c:pt idx="46">
                  <c:v>0.96</c:v>
                </c:pt>
                <c:pt idx="47">
                  <c:v>0.94</c:v>
                </c:pt>
                <c:pt idx="48">
                  <c:v>0.96</c:v>
                </c:pt>
                <c:pt idx="49">
                  <c:v>0.98</c:v>
                </c:pt>
                <c:pt idx="50">
                  <c:v>0.97</c:v>
                </c:pt>
                <c:pt idx="51">
                  <c:v>0.96</c:v>
                </c:pt>
                <c:pt idx="52">
                  <c:v>0.96</c:v>
                </c:pt>
                <c:pt idx="53">
                  <c:v>0.95</c:v>
                </c:pt>
                <c:pt idx="54">
                  <c:v>0.95</c:v>
                </c:pt>
                <c:pt idx="55">
                  <c:v>0.95</c:v>
                </c:pt>
                <c:pt idx="56">
                  <c:v>0.95</c:v>
                </c:pt>
                <c:pt idx="57">
                  <c:v>0.97</c:v>
                </c:pt>
                <c:pt idx="58">
                  <c:v>0.98</c:v>
                </c:pt>
                <c:pt idx="59">
                  <c:v>0.98</c:v>
                </c:pt>
                <c:pt idx="60">
                  <c:v>0.98</c:v>
                </c:pt>
                <c:pt idx="61">
                  <c:v>0.97</c:v>
                </c:pt>
                <c:pt idx="62">
                  <c:v>0.96</c:v>
                </c:pt>
                <c:pt idx="63">
                  <c:v>0.98</c:v>
                </c:pt>
                <c:pt idx="64">
                  <c:v>0.95</c:v>
                </c:pt>
                <c:pt idx="65">
                  <c:v>0.94</c:v>
                </c:pt>
                <c:pt idx="66">
                  <c:v>0.94</c:v>
                </c:pt>
                <c:pt idx="67">
                  <c:v>0.95</c:v>
                </c:pt>
                <c:pt idx="68">
                  <c:v>0.95</c:v>
                </c:pt>
                <c:pt idx="69">
                  <c:v>0.94</c:v>
                </c:pt>
                <c:pt idx="70">
                  <c:v>0.95</c:v>
                </c:pt>
                <c:pt idx="71">
                  <c:v>0.94</c:v>
                </c:pt>
                <c:pt idx="72">
                  <c:v>0.94</c:v>
                </c:pt>
                <c:pt idx="73">
                  <c:v>0.94</c:v>
                </c:pt>
                <c:pt idx="74">
                  <c:v>0.94</c:v>
                </c:pt>
                <c:pt idx="75">
                  <c:v>0.94</c:v>
                </c:pt>
                <c:pt idx="76">
                  <c:v>0.9</c:v>
                </c:pt>
                <c:pt idx="77">
                  <c:v>0.9</c:v>
                </c:pt>
                <c:pt idx="78">
                  <c:v>0.89</c:v>
                </c:pt>
                <c:pt idx="79">
                  <c:v>0.87</c:v>
                </c:pt>
                <c:pt idx="80">
                  <c:v>0.85</c:v>
                </c:pt>
                <c:pt idx="81">
                  <c:v>0.87</c:v>
                </c:pt>
                <c:pt idx="82">
                  <c:v>0.91</c:v>
                </c:pt>
                <c:pt idx="83">
                  <c:v>0.87</c:v>
                </c:pt>
                <c:pt idx="84">
                  <c:v>0.84</c:v>
                </c:pt>
                <c:pt idx="85">
                  <c:v>0.94</c:v>
                </c:pt>
                <c:pt idx="86">
                  <c:v>0.93</c:v>
                </c:pt>
              </c:numCache>
            </c:numRef>
          </c:val>
          <c:smooth val="1"/>
          <c:extLst>
            <c:ext xmlns:c16="http://schemas.microsoft.com/office/drawing/2014/chart" uri="{C3380CC4-5D6E-409C-BE32-E72D297353CC}">
              <c16:uniqueId val="{00000000-E6F6-4AB2-A837-1232412CB99B}"/>
            </c:ext>
          </c:extLst>
        </c:ser>
        <c:ser>
          <c:idx val="1"/>
          <c:order val="1"/>
          <c:tx>
            <c:strRef>
              <c:f>'911_Performance'!$G$1</c:f>
              <c:strCache>
                <c:ptCount val="1"/>
                <c:pt idx="0">
                  <c:v>Percent Abandoned</c:v>
                </c:pt>
              </c:strCache>
            </c:strRef>
          </c:tx>
          <c:spPr>
            <a:ln w="28575" cap="rnd">
              <a:solidFill>
                <a:schemeClr val="accent1">
                  <a:lumMod val="60000"/>
                  <a:lumOff val="40000"/>
                </a:schemeClr>
              </a:solidFill>
              <a:round/>
            </a:ln>
            <a:effectLst/>
          </c:spPr>
          <c:marker>
            <c:symbol val="none"/>
          </c:marke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'911_Performance'!$G$2:$G$88</c:f>
              <c:numCache>
                <c:formatCode>General</c:formatCode>
                <c:ptCount val="87"/>
                <c:pt idx="0">
                  <c:v>0.28999999999999998</c:v>
                </c:pt>
                <c:pt idx="1">
                  <c:v>0.28000000000000003</c:v>
                </c:pt>
                <c:pt idx="2">
                  <c:v>0.31</c:v>
                </c:pt>
                <c:pt idx="3">
                  <c:v>0.32</c:v>
                </c:pt>
                <c:pt idx="4">
                  <c:v>0.36</c:v>
                </c:pt>
                <c:pt idx="5">
                  <c:v>0.39</c:v>
                </c:pt>
                <c:pt idx="6">
                  <c:v>0.4</c:v>
                </c:pt>
                <c:pt idx="7">
                  <c:v>0.36</c:v>
                </c:pt>
                <c:pt idx="8">
                  <c:v>0.45</c:v>
                </c:pt>
                <c:pt idx="9">
                  <c:v>0.32</c:v>
                </c:pt>
                <c:pt idx="10">
                  <c:v>0.26</c:v>
                </c:pt>
                <c:pt idx="11">
                  <c:v>0.35</c:v>
                </c:pt>
                <c:pt idx="12">
                  <c:v>0.33</c:v>
                </c:pt>
                <c:pt idx="13">
                  <c:v>0.28000000000000003</c:v>
                </c:pt>
                <c:pt idx="14">
                  <c:v>0.27</c:v>
                </c:pt>
                <c:pt idx="15">
                  <c:v>0.28999999999999998</c:v>
                </c:pt>
                <c:pt idx="16">
                  <c:v>0.3</c:v>
                </c:pt>
                <c:pt idx="17">
                  <c:v>0.39</c:v>
                </c:pt>
                <c:pt idx="18">
                  <c:v>0.34</c:v>
                </c:pt>
                <c:pt idx="19">
                  <c:v>0.31</c:v>
                </c:pt>
                <c:pt idx="20">
                  <c:v>0.28000000000000003</c:v>
                </c:pt>
                <c:pt idx="21">
                  <c:v>0.24</c:v>
                </c:pt>
                <c:pt idx="22">
                  <c:v>0.17</c:v>
                </c:pt>
                <c:pt idx="23">
                  <c:v>0.18</c:v>
                </c:pt>
                <c:pt idx="24">
                  <c:v>0.17</c:v>
                </c:pt>
                <c:pt idx="25">
                  <c:v>0.16</c:v>
                </c:pt>
                <c:pt idx="26">
                  <c:v>0.16</c:v>
                </c:pt>
                <c:pt idx="27">
                  <c:v>0.14000000000000001</c:v>
                </c:pt>
                <c:pt idx="28">
                  <c:v>0.14000000000000001</c:v>
                </c:pt>
                <c:pt idx="29">
                  <c:v>0.11</c:v>
                </c:pt>
                <c:pt idx="30">
                  <c:v>0.11</c:v>
                </c:pt>
                <c:pt idx="31">
                  <c:v>0.1</c:v>
                </c:pt>
                <c:pt idx="32">
                  <c:v>0.09</c:v>
                </c:pt>
                <c:pt idx="33">
                  <c:v>0.1</c:v>
                </c:pt>
                <c:pt idx="34">
                  <c:v>0.09</c:v>
                </c:pt>
                <c:pt idx="35">
                  <c:v>0.1</c:v>
                </c:pt>
                <c:pt idx="36">
                  <c:v>0.1</c:v>
                </c:pt>
                <c:pt idx="37">
                  <c:v>0.09</c:v>
                </c:pt>
                <c:pt idx="38">
                  <c:v>0.1</c:v>
                </c:pt>
                <c:pt idx="39">
                  <c:v>0.09</c:v>
                </c:pt>
                <c:pt idx="40">
                  <c:v>0.09</c:v>
                </c:pt>
                <c:pt idx="41">
                  <c:v>7.0000000000000007E-2</c:v>
                </c:pt>
                <c:pt idx="42">
                  <c:v>0.08</c:v>
                </c:pt>
                <c:pt idx="43">
                  <c:v>0.08</c:v>
                </c:pt>
                <c:pt idx="44">
                  <c:v>0.09</c:v>
                </c:pt>
                <c:pt idx="45">
                  <c:v>0.08</c:v>
                </c:pt>
                <c:pt idx="46">
                  <c:v>0.09</c:v>
                </c:pt>
                <c:pt idx="47">
                  <c:v>0.11</c:v>
                </c:pt>
                <c:pt idx="48">
                  <c:v>0.11</c:v>
                </c:pt>
                <c:pt idx="49">
                  <c:v>0.1</c:v>
                </c:pt>
                <c:pt idx="50">
                  <c:v>0.11</c:v>
                </c:pt>
                <c:pt idx="51">
                  <c:v>0.11</c:v>
                </c:pt>
                <c:pt idx="52">
                  <c:v>0.11</c:v>
                </c:pt>
                <c:pt idx="53">
                  <c:v>0.12</c:v>
                </c:pt>
                <c:pt idx="54">
                  <c:v>0.11</c:v>
                </c:pt>
                <c:pt idx="55">
                  <c:v>0.12</c:v>
                </c:pt>
                <c:pt idx="56">
                  <c:v>0.11</c:v>
                </c:pt>
                <c:pt idx="57">
                  <c:v>0.1</c:v>
                </c:pt>
                <c:pt idx="58">
                  <c:v>0.1</c:v>
                </c:pt>
                <c:pt idx="59">
                  <c:v>0.1</c:v>
                </c:pt>
                <c:pt idx="60">
                  <c:v>0.1</c:v>
                </c:pt>
                <c:pt idx="61">
                  <c:v>0.1</c:v>
                </c:pt>
                <c:pt idx="62">
                  <c:v>0.11</c:v>
                </c:pt>
                <c:pt idx="63">
                  <c:v>0.11</c:v>
                </c:pt>
                <c:pt idx="64">
                  <c:v>0.12</c:v>
                </c:pt>
                <c:pt idx="65">
                  <c:v>0.21</c:v>
                </c:pt>
                <c:pt idx="66">
                  <c:v>0.22</c:v>
                </c:pt>
                <c:pt idx="67">
                  <c:v>0.12</c:v>
                </c:pt>
                <c:pt idx="68">
                  <c:v>0.11</c:v>
                </c:pt>
                <c:pt idx="69">
                  <c:v>0.11</c:v>
                </c:pt>
                <c:pt idx="70">
                  <c:v>0.11</c:v>
                </c:pt>
                <c:pt idx="71">
                  <c:v>0.11</c:v>
                </c:pt>
                <c:pt idx="72">
                  <c:v>0.11</c:v>
                </c:pt>
                <c:pt idx="73">
                  <c:v>0.09</c:v>
                </c:pt>
                <c:pt idx="74">
                  <c:v>0.11</c:v>
                </c:pt>
                <c:pt idx="75">
                  <c:v>0.11</c:v>
                </c:pt>
                <c:pt idx="76">
                  <c:v>0.13</c:v>
                </c:pt>
                <c:pt idx="77">
                  <c:v>0.13</c:v>
                </c:pt>
                <c:pt idx="78">
                  <c:v>0.13</c:v>
                </c:pt>
                <c:pt idx="79">
                  <c:v>0.13</c:v>
                </c:pt>
                <c:pt idx="80">
                  <c:v>0.14000000000000001</c:v>
                </c:pt>
                <c:pt idx="81">
                  <c:v>0.13</c:v>
                </c:pt>
                <c:pt idx="82">
                  <c:v>0.12</c:v>
                </c:pt>
                <c:pt idx="83">
                  <c:v>0.14000000000000001</c:v>
                </c:pt>
                <c:pt idx="84">
                  <c:v>0.16</c:v>
                </c:pt>
                <c:pt idx="85">
                  <c:v>0.1</c:v>
                </c:pt>
                <c:pt idx="86">
                  <c:v>0.11</c:v>
                </c:pt>
              </c:numCache>
            </c:numRef>
          </c:val>
          <c:smooth val="1"/>
          <c:extLst>
            <c:ext xmlns:c16="http://schemas.microsoft.com/office/drawing/2014/chart" uri="{C3380CC4-5D6E-409C-BE32-E72D297353CC}">
              <c16:uniqueId val="{00000001-E6F6-4AB2-A837-1232412CB99B}"/>
            </c:ext>
          </c:extLst>
        </c:ser>
        <c:ser>
          <c:idx val="2"/>
          <c:order val="2"/>
          <c:tx>
            <c:strRef>
              <c:f>'911_Performance'!$M$1</c:f>
              <c:strCache>
                <c:ptCount val="1"/>
                <c:pt idx="0">
                  <c:v>95% Goal</c:v>
                </c:pt>
              </c:strCache>
            </c:strRef>
          </c:tx>
          <c:spPr>
            <a:ln w="22225" cap="rnd">
              <a:solidFill>
                <a:schemeClr val="bg1">
                  <a:lumMod val="50000"/>
                  <a:alpha val="51000"/>
                </a:schemeClr>
              </a:solidFill>
              <a:prstDash val="sysDash"/>
              <a:round/>
            </a:ln>
            <a:effectLst/>
          </c:spPr>
          <c:marker>
            <c:symbol val="none"/>
          </c:marker>
          <c:val>
            <c:numRef>
              <c:f>'911_Performance'!$M$2:$M$88</c:f>
              <c:numCache>
                <c:formatCode>General</c:formatCode>
                <c:ptCount val="87"/>
                <c:pt idx="0">
                  <c:v>0.95</c:v>
                </c:pt>
                <c:pt idx="1">
                  <c:v>0.95</c:v>
                </c:pt>
                <c:pt idx="2">
                  <c:v>0.95</c:v>
                </c:pt>
                <c:pt idx="3">
                  <c:v>0.95</c:v>
                </c:pt>
                <c:pt idx="4">
                  <c:v>0.95</c:v>
                </c:pt>
                <c:pt idx="5">
                  <c:v>0.95</c:v>
                </c:pt>
                <c:pt idx="6">
                  <c:v>0.95</c:v>
                </c:pt>
                <c:pt idx="7">
                  <c:v>0.95</c:v>
                </c:pt>
                <c:pt idx="8">
                  <c:v>0.95</c:v>
                </c:pt>
                <c:pt idx="9">
                  <c:v>0.95</c:v>
                </c:pt>
                <c:pt idx="10">
                  <c:v>0.95</c:v>
                </c:pt>
                <c:pt idx="11">
                  <c:v>0.95</c:v>
                </c:pt>
                <c:pt idx="12">
                  <c:v>0.95</c:v>
                </c:pt>
                <c:pt idx="13">
                  <c:v>0.95</c:v>
                </c:pt>
                <c:pt idx="14">
                  <c:v>0.95</c:v>
                </c:pt>
                <c:pt idx="15">
                  <c:v>0.95</c:v>
                </c:pt>
                <c:pt idx="16">
                  <c:v>0.95</c:v>
                </c:pt>
                <c:pt idx="17">
                  <c:v>0.95</c:v>
                </c:pt>
                <c:pt idx="18">
                  <c:v>0.95</c:v>
                </c:pt>
                <c:pt idx="19">
                  <c:v>0.95</c:v>
                </c:pt>
                <c:pt idx="20">
                  <c:v>0.95</c:v>
                </c:pt>
                <c:pt idx="21">
                  <c:v>0.95</c:v>
                </c:pt>
                <c:pt idx="22">
                  <c:v>0.95</c:v>
                </c:pt>
                <c:pt idx="23">
                  <c:v>0.95</c:v>
                </c:pt>
                <c:pt idx="24">
                  <c:v>0.95</c:v>
                </c:pt>
                <c:pt idx="25">
                  <c:v>0.95</c:v>
                </c:pt>
                <c:pt idx="26">
                  <c:v>0.95</c:v>
                </c:pt>
                <c:pt idx="27">
                  <c:v>0.95</c:v>
                </c:pt>
                <c:pt idx="28">
                  <c:v>0.95</c:v>
                </c:pt>
                <c:pt idx="29">
                  <c:v>0.95</c:v>
                </c:pt>
                <c:pt idx="30">
                  <c:v>0.95</c:v>
                </c:pt>
                <c:pt idx="31">
                  <c:v>0.95</c:v>
                </c:pt>
                <c:pt idx="32">
                  <c:v>0.95</c:v>
                </c:pt>
                <c:pt idx="33">
                  <c:v>0.95</c:v>
                </c:pt>
                <c:pt idx="34">
                  <c:v>0.95</c:v>
                </c:pt>
                <c:pt idx="35">
                  <c:v>0.95</c:v>
                </c:pt>
                <c:pt idx="36">
                  <c:v>0.95</c:v>
                </c:pt>
                <c:pt idx="37">
                  <c:v>0.95</c:v>
                </c:pt>
                <c:pt idx="38">
                  <c:v>0.95</c:v>
                </c:pt>
                <c:pt idx="39">
                  <c:v>0.95</c:v>
                </c:pt>
                <c:pt idx="40">
                  <c:v>0.95</c:v>
                </c:pt>
                <c:pt idx="41">
                  <c:v>0.95</c:v>
                </c:pt>
                <c:pt idx="42">
                  <c:v>0.95</c:v>
                </c:pt>
                <c:pt idx="43">
                  <c:v>0.95</c:v>
                </c:pt>
                <c:pt idx="44">
                  <c:v>0.95</c:v>
                </c:pt>
                <c:pt idx="45">
                  <c:v>0.95</c:v>
                </c:pt>
                <c:pt idx="46">
                  <c:v>0.95</c:v>
                </c:pt>
                <c:pt idx="47">
                  <c:v>0.95</c:v>
                </c:pt>
                <c:pt idx="48">
                  <c:v>0.95</c:v>
                </c:pt>
                <c:pt idx="49">
                  <c:v>0.95</c:v>
                </c:pt>
                <c:pt idx="50">
                  <c:v>0.95</c:v>
                </c:pt>
                <c:pt idx="51">
                  <c:v>0.95</c:v>
                </c:pt>
                <c:pt idx="52">
                  <c:v>0.95</c:v>
                </c:pt>
                <c:pt idx="53">
                  <c:v>0.95</c:v>
                </c:pt>
                <c:pt idx="54">
                  <c:v>0.95</c:v>
                </c:pt>
                <c:pt idx="55">
                  <c:v>0.95</c:v>
                </c:pt>
                <c:pt idx="56">
                  <c:v>0.95</c:v>
                </c:pt>
                <c:pt idx="57">
                  <c:v>0.95</c:v>
                </c:pt>
                <c:pt idx="58">
                  <c:v>0.95</c:v>
                </c:pt>
                <c:pt idx="59">
                  <c:v>0.95</c:v>
                </c:pt>
                <c:pt idx="60">
                  <c:v>0.95</c:v>
                </c:pt>
                <c:pt idx="61">
                  <c:v>0.95</c:v>
                </c:pt>
                <c:pt idx="62">
                  <c:v>0.95</c:v>
                </c:pt>
                <c:pt idx="63">
                  <c:v>0.95</c:v>
                </c:pt>
                <c:pt idx="64">
                  <c:v>0.95</c:v>
                </c:pt>
                <c:pt idx="65">
                  <c:v>0.95</c:v>
                </c:pt>
                <c:pt idx="66">
                  <c:v>0.95</c:v>
                </c:pt>
                <c:pt idx="67">
                  <c:v>0.95</c:v>
                </c:pt>
                <c:pt idx="68">
                  <c:v>0.95</c:v>
                </c:pt>
                <c:pt idx="69">
                  <c:v>0.95</c:v>
                </c:pt>
                <c:pt idx="70">
                  <c:v>0.95</c:v>
                </c:pt>
                <c:pt idx="71">
                  <c:v>0.95</c:v>
                </c:pt>
                <c:pt idx="72">
                  <c:v>0.95</c:v>
                </c:pt>
                <c:pt idx="73">
                  <c:v>0.95</c:v>
                </c:pt>
                <c:pt idx="74">
                  <c:v>0.95</c:v>
                </c:pt>
                <c:pt idx="75">
                  <c:v>0.95</c:v>
                </c:pt>
                <c:pt idx="76">
                  <c:v>0.95</c:v>
                </c:pt>
                <c:pt idx="77">
                  <c:v>0.95</c:v>
                </c:pt>
                <c:pt idx="78">
                  <c:v>0.95</c:v>
                </c:pt>
                <c:pt idx="79">
                  <c:v>0.95</c:v>
                </c:pt>
                <c:pt idx="80">
                  <c:v>0.95</c:v>
                </c:pt>
                <c:pt idx="81">
                  <c:v>0.95</c:v>
                </c:pt>
                <c:pt idx="82">
                  <c:v>0.95</c:v>
                </c:pt>
                <c:pt idx="83">
                  <c:v>0.95</c:v>
                </c:pt>
                <c:pt idx="84">
                  <c:v>0.95</c:v>
                </c:pt>
                <c:pt idx="85">
                  <c:v>0.95</c:v>
                </c:pt>
                <c:pt idx="86">
                  <c:v>0.95</c:v>
                </c:pt>
              </c:numCache>
            </c:numRef>
          </c:val>
          <c:smooth val="0"/>
          <c:extLst>
            <c:ext xmlns:c16="http://schemas.microsoft.com/office/drawing/2014/chart" uri="{C3380CC4-5D6E-409C-BE32-E72D297353CC}">
              <c16:uniqueId val="{00000003-E6F6-4AB2-A837-1232412CB99B}"/>
            </c:ext>
          </c:extLst>
        </c:ser>
        <c:dLbls>
          <c:showLegendKey val="0"/>
          <c:showVal val="0"/>
          <c:showCatName val="0"/>
          <c:showSerName val="0"/>
          <c:showPercent val="0"/>
          <c:showBubbleSize val="0"/>
        </c:dLbls>
        <c:smooth val="0"/>
        <c:axId val="185908096"/>
        <c:axId val="185901856"/>
      </c:lineChart>
      <c:catAx>
        <c:axId val="185908096"/>
        <c:scaling>
          <c:orientation val="minMax"/>
        </c:scaling>
        <c:delete val="0"/>
        <c:axPos val="b"/>
        <c:majorGridlines>
          <c:spPr>
            <a:ln w="9525" cap="flat" cmpd="sng" algn="ctr">
              <a:solidFill>
                <a:schemeClr val="tx1">
                  <a:lumMod val="15000"/>
                  <a:lumOff val="85000"/>
                  <a:alpha val="39000"/>
                </a:schemeClr>
              </a:solidFill>
              <a:round/>
            </a:ln>
            <a:effectLst/>
          </c:spPr>
        </c:majorGridlines>
        <c:numFmt formatCode="[$-409]m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5901856"/>
        <c:crosses val="autoZero"/>
        <c:auto val="0"/>
        <c:lblAlgn val="ctr"/>
        <c:lblOffset val="100"/>
        <c:tickLblSkip val="12"/>
        <c:tickMarkSkip val="12"/>
        <c:noMultiLvlLbl val="0"/>
      </c:catAx>
      <c:valAx>
        <c:axId val="185901856"/>
        <c:scaling>
          <c:orientation val="minMax"/>
          <c:max val="1"/>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5908096"/>
        <c:crossesAt val="1"/>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Setup (Sec)</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areaChart>
        <c:grouping val="standard"/>
        <c:varyColors val="0"/>
        <c:ser>
          <c:idx val="0"/>
          <c:order val="0"/>
          <c:tx>
            <c:strRef>
              <c:f>'911_Performance'!$I$1</c:f>
              <c:strCache>
                <c:ptCount val="1"/>
                <c:pt idx="0">
                  <c:v>Setup Time (Sec)</c:v>
                </c:pt>
              </c:strCache>
            </c:strRef>
          </c:tx>
          <c:spPr>
            <a:solidFill>
              <a:schemeClr val="accent1">
                <a:lumMod val="60000"/>
                <a:lumOff val="40000"/>
              </a:schemeClr>
            </a:solidFill>
            <a:ln>
              <a:solidFill>
                <a:schemeClr val="tx1"/>
              </a:solidFill>
            </a:ln>
            <a:effectLst/>
          </c:spP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'911_Performance'!$I$2:$I$88</c:f>
              <c:numCache>
                <c:formatCode>General</c:formatCode>
                <c:ptCount val="87"/>
                <c:pt idx="0">
                  <c:v>0.09</c:v>
                </c:pt>
                <c:pt idx="1">
                  <c:v>0.09</c:v>
                </c:pt>
                <c:pt idx="2">
                  <c:v>0.09</c:v>
                </c:pt>
                <c:pt idx="3">
                  <c:v>0.09</c:v>
                </c:pt>
                <c:pt idx="4">
                  <c:v>0.09</c:v>
                </c:pt>
                <c:pt idx="5">
                  <c:v>0.09</c:v>
                </c:pt>
                <c:pt idx="6">
                  <c:v>0.09</c:v>
                </c:pt>
                <c:pt idx="7">
                  <c:v>0.09</c:v>
                </c:pt>
                <c:pt idx="8">
                  <c:v>0.09</c:v>
                </c:pt>
                <c:pt idx="9">
                  <c:v>0.09</c:v>
                </c:pt>
                <c:pt idx="10">
                  <c:v>0.09</c:v>
                </c:pt>
                <c:pt idx="11">
                  <c:v>0.09</c:v>
                </c:pt>
                <c:pt idx="12">
                  <c:v>0.11</c:v>
                </c:pt>
                <c:pt idx="13">
                  <c:v>0.1</c:v>
                </c:pt>
                <c:pt idx="14">
                  <c:v>0.12</c:v>
                </c:pt>
                <c:pt idx="15">
                  <c:v>0.09</c:v>
                </c:pt>
                <c:pt idx="16">
                  <c:v>0.08</c:v>
                </c:pt>
                <c:pt idx="17">
                  <c:v>0.09</c:v>
                </c:pt>
                <c:pt idx="18">
                  <c:v>7.0000000000000007E-2</c:v>
                </c:pt>
                <c:pt idx="19">
                  <c:v>0.1</c:v>
                </c:pt>
                <c:pt idx="20">
                  <c:v>0.11</c:v>
                </c:pt>
                <c:pt idx="21">
                  <c:v>0.12</c:v>
                </c:pt>
                <c:pt idx="22">
                  <c:v>0.1</c:v>
                </c:pt>
                <c:pt idx="23">
                  <c:v>0.09</c:v>
                </c:pt>
                <c:pt idx="24">
                  <c:v>0.09</c:v>
                </c:pt>
                <c:pt idx="25">
                  <c:v>0.09</c:v>
                </c:pt>
                <c:pt idx="26">
                  <c:v>0.08</c:v>
                </c:pt>
                <c:pt idx="27">
                  <c:v>0.09</c:v>
                </c:pt>
                <c:pt idx="28">
                  <c:v>0.12</c:v>
                </c:pt>
                <c:pt idx="29">
                  <c:v>0.1</c:v>
                </c:pt>
                <c:pt idx="30">
                  <c:v>0.1</c:v>
                </c:pt>
                <c:pt idx="31">
                  <c:v>0.09</c:v>
                </c:pt>
                <c:pt idx="32">
                  <c:v>0.09</c:v>
                </c:pt>
                <c:pt idx="33">
                  <c:v>0.09</c:v>
                </c:pt>
                <c:pt idx="34">
                  <c:v>0.09</c:v>
                </c:pt>
                <c:pt idx="35">
                  <c:v>0.09</c:v>
                </c:pt>
                <c:pt idx="36">
                  <c:v>0.09</c:v>
                </c:pt>
                <c:pt idx="37">
                  <c:v>0.09</c:v>
                </c:pt>
                <c:pt idx="38">
                  <c:v>0.09</c:v>
                </c:pt>
                <c:pt idx="39">
                  <c:v>0.09</c:v>
                </c:pt>
                <c:pt idx="40">
                  <c:v>0.09</c:v>
                </c:pt>
                <c:pt idx="41">
                  <c:v>0.09</c:v>
                </c:pt>
                <c:pt idx="42">
                  <c:v>0.09</c:v>
                </c:pt>
                <c:pt idx="43">
                  <c:v>0.1</c:v>
                </c:pt>
                <c:pt idx="44">
                  <c:v>0.09</c:v>
                </c:pt>
                <c:pt idx="45">
                  <c:v>0.1</c:v>
                </c:pt>
                <c:pt idx="46">
                  <c:v>0.11</c:v>
                </c:pt>
                <c:pt idx="47">
                  <c:v>0.1</c:v>
                </c:pt>
                <c:pt idx="48">
                  <c:v>0.17</c:v>
                </c:pt>
                <c:pt idx="49">
                  <c:v>0.18</c:v>
                </c:pt>
                <c:pt idx="50">
                  <c:v>0.18</c:v>
                </c:pt>
                <c:pt idx="51">
                  <c:v>0.18</c:v>
                </c:pt>
                <c:pt idx="52">
                  <c:v>0.17</c:v>
                </c:pt>
                <c:pt idx="53">
                  <c:v>0.17</c:v>
                </c:pt>
                <c:pt idx="54">
                  <c:v>0.17</c:v>
                </c:pt>
                <c:pt idx="55">
                  <c:v>0.17</c:v>
                </c:pt>
                <c:pt idx="56">
                  <c:v>0.17</c:v>
                </c:pt>
                <c:pt idx="57">
                  <c:v>0.2</c:v>
                </c:pt>
                <c:pt idx="58">
                  <c:v>0.18</c:v>
                </c:pt>
                <c:pt idx="59">
                  <c:v>0.18</c:v>
                </c:pt>
                <c:pt idx="60">
                  <c:v>0.18</c:v>
                </c:pt>
                <c:pt idx="61">
                  <c:v>0.17</c:v>
                </c:pt>
                <c:pt idx="62">
                  <c:v>0.17</c:v>
                </c:pt>
                <c:pt idx="63">
                  <c:v>0.18</c:v>
                </c:pt>
                <c:pt idx="64">
                  <c:v>0.17</c:v>
                </c:pt>
                <c:pt idx="65">
                  <c:v>0.16</c:v>
                </c:pt>
                <c:pt idx="66">
                  <c:v>0.16</c:v>
                </c:pt>
                <c:pt idx="67">
                  <c:v>0.18</c:v>
                </c:pt>
                <c:pt idx="68">
                  <c:v>0.18</c:v>
                </c:pt>
                <c:pt idx="69">
                  <c:v>0.18</c:v>
                </c:pt>
                <c:pt idx="70">
                  <c:v>0.18</c:v>
                </c:pt>
                <c:pt idx="71">
                  <c:v>0.18</c:v>
                </c:pt>
                <c:pt idx="72">
                  <c:v>0.16</c:v>
                </c:pt>
                <c:pt idx="73">
                  <c:v>0.1</c:v>
                </c:pt>
                <c:pt idx="74">
                  <c:v>0.13</c:v>
                </c:pt>
                <c:pt idx="75">
                  <c:v>0.13</c:v>
                </c:pt>
                <c:pt idx="76">
                  <c:v>0.13</c:v>
                </c:pt>
                <c:pt idx="77">
                  <c:v>0.14000000000000001</c:v>
                </c:pt>
                <c:pt idx="78">
                  <c:v>0.13</c:v>
                </c:pt>
                <c:pt idx="79">
                  <c:v>0.12</c:v>
                </c:pt>
                <c:pt idx="80">
                  <c:v>0.12</c:v>
                </c:pt>
                <c:pt idx="81">
                  <c:v>0.14000000000000001</c:v>
                </c:pt>
                <c:pt idx="82">
                  <c:v>0.14000000000000001</c:v>
                </c:pt>
                <c:pt idx="83">
                  <c:v>0.14000000000000001</c:v>
                </c:pt>
                <c:pt idx="84">
                  <c:v>0.13</c:v>
                </c:pt>
                <c:pt idx="85">
                  <c:v>0.14000000000000001</c:v>
                </c:pt>
                <c:pt idx="86">
                  <c:v>0.14000000000000001</c:v>
                </c:pt>
              </c:numCache>
            </c:numRef>
          </c:val>
          <c:extLst>
            <c:ext xmlns:c16="http://schemas.microsoft.com/office/drawing/2014/chart" uri="{C3380CC4-5D6E-409C-BE32-E72D297353CC}">
              <c16:uniqueId val="{00000000-BEA7-49BF-858D-E66C0830E146}"/>
            </c:ext>
          </c:extLst>
        </c:ser>
        <c:dLbls>
          <c:showLegendKey val="0"/>
          <c:showVal val="0"/>
          <c:showCatName val="0"/>
          <c:showSerName val="0"/>
          <c:showPercent val="0"/>
          <c:showBubbleSize val="0"/>
        </c:dLbls>
        <c:axId val="362533984"/>
        <c:axId val="362544800"/>
      </c:areaChart>
      <c:dateAx>
        <c:axId val="362533984"/>
        <c:scaling>
          <c:orientation val="minMax"/>
        </c:scaling>
        <c:delete val="1"/>
        <c:axPos val="b"/>
        <c:numFmt formatCode="m/d/yyyy" sourceLinked="1"/>
        <c:majorTickMark val="out"/>
        <c:minorTickMark val="none"/>
        <c:tickLblPos val="nextTo"/>
        <c:crossAx val="362544800"/>
        <c:crosses val="autoZero"/>
        <c:auto val="1"/>
        <c:lblOffset val="100"/>
        <c:baseTimeUnit val="months"/>
      </c:dateAx>
      <c:valAx>
        <c:axId val="362544800"/>
        <c:scaling>
          <c:orientation val="minMax"/>
        </c:scaling>
        <c:delete val="1"/>
        <c:axPos val="l"/>
        <c:numFmt formatCode="General" sourceLinked="1"/>
        <c:majorTickMark val="none"/>
        <c:minorTickMark val="none"/>
        <c:tickLblPos val="nextTo"/>
        <c:crossAx val="3625339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Queue (Sec)</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areaChart>
        <c:grouping val="standard"/>
        <c:varyColors val="0"/>
        <c:ser>
          <c:idx val="0"/>
          <c:order val="0"/>
          <c:tx>
            <c:strRef>
              <c:f>'911_Performance'!$J$1</c:f>
              <c:strCache>
                <c:ptCount val="1"/>
                <c:pt idx="0">
                  <c:v>Queue (Secs)</c:v>
                </c:pt>
              </c:strCache>
            </c:strRef>
          </c:tx>
          <c:spPr>
            <a:solidFill>
              <a:schemeClr val="accent1">
                <a:lumMod val="60000"/>
                <a:lumOff val="40000"/>
              </a:schemeClr>
            </a:solidFill>
            <a:ln>
              <a:solidFill>
                <a:schemeClr val="tx1"/>
              </a:solidFill>
            </a:ln>
            <a:effectLst/>
          </c:spP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'911_Performance'!$J$2:$J$88</c:f>
              <c:numCache>
                <c:formatCode>General</c:formatCode>
                <c:ptCount val="87"/>
                <c:pt idx="0">
                  <c:v>35</c:v>
                </c:pt>
                <c:pt idx="1">
                  <c:v>29</c:v>
                </c:pt>
                <c:pt idx="2">
                  <c:v>50</c:v>
                </c:pt>
                <c:pt idx="3">
                  <c:v>50</c:v>
                </c:pt>
                <c:pt idx="4">
                  <c:v>66</c:v>
                </c:pt>
                <c:pt idx="5">
                  <c:v>52</c:v>
                </c:pt>
                <c:pt idx="6">
                  <c:v>95</c:v>
                </c:pt>
                <c:pt idx="7">
                  <c:v>76</c:v>
                </c:pt>
                <c:pt idx="8">
                  <c:v>46</c:v>
                </c:pt>
                <c:pt idx="9">
                  <c:v>55</c:v>
                </c:pt>
                <c:pt idx="10">
                  <c:v>43</c:v>
                </c:pt>
                <c:pt idx="11">
                  <c:v>51</c:v>
                </c:pt>
                <c:pt idx="12">
                  <c:v>25</c:v>
                </c:pt>
                <c:pt idx="13">
                  <c:v>23</c:v>
                </c:pt>
                <c:pt idx="14">
                  <c:v>20</c:v>
                </c:pt>
                <c:pt idx="15">
                  <c:v>26</c:v>
                </c:pt>
                <c:pt idx="16">
                  <c:v>28</c:v>
                </c:pt>
                <c:pt idx="17">
                  <c:v>24</c:v>
                </c:pt>
                <c:pt idx="18">
                  <c:v>25</c:v>
                </c:pt>
                <c:pt idx="19">
                  <c:v>22</c:v>
                </c:pt>
                <c:pt idx="20">
                  <c:v>24</c:v>
                </c:pt>
                <c:pt idx="21">
                  <c:v>19</c:v>
                </c:pt>
                <c:pt idx="22">
                  <c:v>8</c:v>
                </c:pt>
                <c:pt idx="23">
                  <c:v>6</c:v>
                </c:pt>
                <c:pt idx="24">
                  <c:v>6</c:v>
                </c:pt>
                <c:pt idx="25">
                  <c:v>5</c:v>
                </c:pt>
                <c:pt idx="26">
                  <c:v>6</c:v>
                </c:pt>
                <c:pt idx="27">
                  <c:v>5</c:v>
                </c:pt>
                <c:pt idx="28">
                  <c:v>7</c:v>
                </c:pt>
                <c:pt idx="29">
                  <c:v>3</c:v>
                </c:pt>
                <c:pt idx="30">
                  <c:v>1</c:v>
                </c:pt>
                <c:pt idx="31">
                  <c:v>3</c:v>
                </c:pt>
                <c:pt idx="32">
                  <c:v>3</c:v>
                </c:pt>
                <c:pt idx="33">
                  <c:v>3</c:v>
                </c:pt>
                <c:pt idx="34">
                  <c:v>2</c:v>
                </c:pt>
                <c:pt idx="35">
                  <c:v>0</c:v>
                </c:pt>
                <c:pt idx="36">
                  <c:v>2</c:v>
                </c:pt>
                <c:pt idx="37">
                  <c:v>2</c:v>
                </c:pt>
                <c:pt idx="38">
                  <c:v>2</c:v>
                </c:pt>
                <c:pt idx="39">
                  <c:v>2</c:v>
                </c:pt>
                <c:pt idx="40">
                  <c:v>2</c:v>
                </c:pt>
                <c:pt idx="41">
                  <c:v>1</c:v>
                </c:pt>
                <c:pt idx="42">
                  <c:v>2</c:v>
                </c:pt>
                <c:pt idx="43">
                  <c:v>1</c:v>
                </c:pt>
                <c:pt idx="44">
                  <c:v>2</c:v>
                </c:pt>
                <c:pt idx="45">
                  <c:v>2</c:v>
                </c:pt>
                <c:pt idx="46">
                  <c:v>2</c:v>
                </c:pt>
                <c:pt idx="47">
                  <c:v>3</c:v>
                </c:pt>
                <c:pt idx="48">
                  <c:v>2</c:v>
                </c:pt>
                <c:pt idx="49">
                  <c:v>1</c:v>
                </c:pt>
                <c:pt idx="50">
                  <c:v>1</c:v>
                </c:pt>
                <c:pt idx="51">
                  <c:v>2</c:v>
                </c:pt>
                <c:pt idx="52">
                  <c:v>2</c:v>
                </c:pt>
                <c:pt idx="53">
                  <c:v>2</c:v>
                </c:pt>
                <c:pt idx="54">
                  <c:v>2</c:v>
                </c:pt>
                <c:pt idx="55">
                  <c:v>2</c:v>
                </c:pt>
                <c:pt idx="56">
                  <c:v>2</c:v>
                </c:pt>
                <c:pt idx="57">
                  <c:v>1</c:v>
                </c:pt>
                <c:pt idx="58">
                  <c:v>1</c:v>
                </c:pt>
                <c:pt idx="59">
                  <c:v>1</c:v>
                </c:pt>
                <c:pt idx="60">
                  <c:v>1</c:v>
                </c:pt>
                <c:pt idx="61">
                  <c:v>1</c:v>
                </c:pt>
                <c:pt idx="62">
                  <c:v>2</c:v>
                </c:pt>
                <c:pt idx="63">
                  <c:v>1</c:v>
                </c:pt>
                <c:pt idx="64">
                  <c:v>2</c:v>
                </c:pt>
                <c:pt idx="65">
                  <c:v>3</c:v>
                </c:pt>
                <c:pt idx="66">
                  <c:v>2</c:v>
                </c:pt>
                <c:pt idx="67">
                  <c:v>2</c:v>
                </c:pt>
                <c:pt idx="68">
                  <c:v>2</c:v>
                </c:pt>
                <c:pt idx="69">
                  <c:v>2</c:v>
                </c:pt>
                <c:pt idx="70">
                  <c:v>2</c:v>
                </c:pt>
                <c:pt idx="71">
                  <c:v>3</c:v>
                </c:pt>
                <c:pt idx="72">
                  <c:v>3</c:v>
                </c:pt>
                <c:pt idx="73">
                  <c:v>3</c:v>
                </c:pt>
                <c:pt idx="74">
                  <c:v>3</c:v>
                </c:pt>
                <c:pt idx="75">
                  <c:v>3</c:v>
                </c:pt>
                <c:pt idx="76">
                  <c:v>4</c:v>
                </c:pt>
                <c:pt idx="77">
                  <c:v>4</c:v>
                </c:pt>
                <c:pt idx="78">
                  <c:v>4</c:v>
                </c:pt>
                <c:pt idx="79">
                  <c:v>5</c:v>
                </c:pt>
                <c:pt idx="80">
                  <c:v>6</c:v>
                </c:pt>
                <c:pt idx="81">
                  <c:v>5</c:v>
                </c:pt>
                <c:pt idx="82">
                  <c:v>4</c:v>
                </c:pt>
                <c:pt idx="83">
                  <c:v>5</c:v>
                </c:pt>
                <c:pt idx="84">
                  <c:v>8</c:v>
                </c:pt>
                <c:pt idx="85">
                  <c:v>2</c:v>
                </c:pt>
                <c:pt idx="86">
                  <c:v>3</c:v>
                </c:pt>
              </c:numCache>
            </c:numRef>
          </c:val>
          <c:extLst>
            <c:ext xmlns:c16="http://schemas.microsoft.com/office/drawing/2014/chart" uri="{C3380CC4-5D6E-409C-BE32-E72D297353CC}">
              <c16:uniqueId val="{00000000-8AE2-4FDC-8CA5-7003F7A3C080}"/>
            </c:ext>
          </c:extLst>
        </c:ser>
        <c:dLbls>
          <c:showLegendKey val="0"/>
          <c:showVal val="0"/>
          <c:showCatName val="0"/>
          <c:showSerName val="0"/>
          <c:showPercent val="0"/>
          <c:showBubbleSize val="0"/>
        </c:dLbls>
        <c:axId val="455542208"/>
        <c:axId val="455530976"/>
      </c:areaChart>
      <c:dateAx>
        <c:axId val="455542208"/>
        <c:scaling>
          <c:orientation val="minMax"/>
        </c:scaling>
        <c:delete val="1"/>
        <c:axPos val="b"/>
        <c:numFmt formatCode="m/d/yyyy" sourceLinked="1"/>
        <c:majorTickMark val="out"/>
        <c:minorTickMark val="none"/>
        <c:tickLblPos val="nextTo"/>
        <c:crossAx val="455530976"/>
        <c:crosses val="autoZero"/>
        <c:auto val="1"/>
        <c:lblOffset val="100"/>
        <c:baseTimeUnit val="months"/>
      </c:dateAx>
      <c:valAx>
        <c:axId val="455530976"/>
        <c:scaling>
          <c:orientation val="minMax"/>
        </c:scaling>
        <c:delete val="1"/>
        <c:axPos val="l"/>
        <c:numFmt formatCode="General" sourceLinked="1"/>
        <c:majorTickMark val="none"/>
        <c:minorTickMark val="none"/>
        <c:tickLblPos val="nextTo"/>
        <c:crossAx val="4555422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Ring (Sec)</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areaChart>
        <c:grouping val="standard"/>
        <c:varyColors val="0"/>
        <c:ser>
          <c:idx val="0"/>
          <c:order val="0"/>
          <c:tx>
            <c:strRef>
              <c:f>'911_Performance'!$K$1</c:f>
              <c:strCache>
                <c:ptCount val="1"/>
                <c:pt idx="0">
                  <c:v>Ring(sec)</c:v>
                </c:pt>
              </c:strCache>
            </c:strRef>
          </c:tx>
          <c:spPr>
            <a:solidFill>
              <a:schemeClr val="accent1">
                <a:lumMod val="60000"/>
                <a:lumOff val="40000"/>
              </a:schemeClr>
            </a:solidFill>
            <a:ln>
              <a:solidFill>
                <a:schemeClr val="tx1"/>
              </a:solidFill>
            </a:ln>
            <a:effectLst/>
          </c:spP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'911_Performance'!$K$2:$K$88</c:f>
              <c:numCache>
                <c:formatCode>General</c:formatCode>
                <c:ptCount val="87"/>
                <c:pt idx="0">
                  <c:v>4</c:v>
                </c:pt>
                <c:pt idx="1">
                  <c:v>4</c:v>
                </c:pt>
                <c:pt idx="2">
                  <c:v>4</c:v>
                </c:pt>
                <c:pt idx="3">
                  <c:v>4</c:v>
                </c:pt>
                <c:pt idx="4">
                  <c:v>4</c:v>
                </c:pt>
                <c:pt idx="5">
                  <c:v>4</c:v>
                </c:pt>
                <c:pt idx="6">
                  <c:v>4</c:v>
                </c:pt>
                <c:pt idx="7">
                  <c:v>4</c:v>
                </c:pt>
                <c:pt idx="8">
                  <c:v>4</c:v>
                </c:pt>
                <c:pt idx="9">
                  <c:v>4</c:v>
                </c:pt>
                <c:pt idx="10">
                  <c:v>4</c:v>
                </c:pt>
                <c:pt idx="11">
                  <c:v>8</c:v>
                </c:pt>
                <c:pt idx="12">
                  <c:v>9</c:v>
                </c:pt>
                <c:pt idx="13">
                  <c:v>8</c:v>
                </c:pt>
                <c:pt idx="14">
                  <c:v>8</c:v>
                </c:pt>
                <c:pt idx="15">
                  <c:v>8</c:v>
                </c:pt>
                <c:pt idx="16">
                  <c:v>8</c:v>
                </c:pt>
                <c:pt idx="17">
                  <c:v>15</c:v>
                </c:pt>
                <c:pt idx="18">
                  <c:v>15</c:v>
                </c:pt>
                <c:pt idx="19">
                  <c:v>14</c:v>
                </c:pt>
                <c:pt idx="20">
                  <c:v>8</c:v>
                </c:pt>
                <c:pt idx="21">
                  <c:v>8</c:v>
                </c:pt>
                <c:pt idx="22">
                  <c:v>7</c:v>
                </c:pt>
                <c:pt idx="23">
                  <c:v>8</c:v>
                </c:pt>
                <c:pt idx="24">
                  <c:v>7</c:v>
                </c:pt>
                <c:pt idx="25">
                  <c:v>7</c:v>
                </c:pt>
                <c:pt idx="26">
                  <c:v>7</c:v>
                </c:pt>
                <c:pt idx="27">
                  <c:v>7</c:v>
                </c:pt>
                <c:pt idx="28">
                  <c:v>12</c:v>
                </c:pt>
                <c:pt idx="29">
                  <c:v>6</c:v>
                </c:pt>
                <c:pt idx="30">
                  <c:v>6</c:v>
                </c:pt>
                <c:pt idx="31">
                  <c:v>6</c:v>
                </c:pt>
                <c:pt idx="32">
                  <c:v>6</c:v>
                </c:pt>
                <c:pt idx="33">
                  <c:v>6</c:v>
                </c:pt>
                <c:pt idx="34">
                  <c:v>6</c:v>
                </c:pt>
                <c:pt idx="35">
                  <c:v>8</c:v>
                </c:pt>
                <c:pt idx="36">
                  <c:v>6</c:v>
                </c:pt>
                <c:pt idx="37">
                  <c:v>6</c:v>
                </c:pt>
                <c:pt idx="38">
                  <c:v>6</c:v>
                </c:pt>
                <c:pt idx="39">
                  <c:v>6</c:v>
                </c:pt>
                <c:pt idx="40">
                  <c:v>6</c:v>
                </c:pt>
                <c:pt idx="41">
                  <c:v>6</c:v>
                </c:pt>
                <c:pt idx="42">
                  <c:v>6</c:v>
                </c:pt>
                <c:pt idx="43">
                  <c:v>6</c:v>
                </c:pt>
                <c:pt idx="44">
                  <c:v>6</c:v>
                </c:pt>
                <c:pt idx="45">
                  <c:v>6</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4</c:v>
                </c:pt>
                <c:pt idx="71">
                  <c:v>4</c:v>
                </c:pt>
                <c:pt idx="72">
                  <c:v>5</c:v>
                </c:pt>
                <c:pt idx="73">
                  <c:v>5</c:v>
                </c:pt>
                <c:pt idx="74">
                  <c:v>5</c:v>
                </c:pt>
                <c:pt idx="75">
                  <c:v>5</c:v>
                </c:pt>
                <c:pt idx="76">
                  <c:v>5</c:v>
                </c:pt>
                <c:pt idx="77">
                  <c:v>5</c:v>
                </c:pt>
                <c:pt idx="78">
                  <c:v>6</c:v>
                </c:pt>
                <c:pt idx="79">
                  <c:v>6</c:v>
                </c:pt>
                <c:pt idx="80">
                  <c:v>6</c:v>
                </c:pt>
                <c:pt idx="81" formatCode="0">
                  <c:v>6</c:v>
                </c:pt>
                <c:pt idx="82" formatCode="0">
                  <c:v>5</c:v>
                </c:pt>
                <c:pt idx="83" formatCode="0">
                  <c:v>6</c:v>
                </c:pt>
                <c:pt idx="84" formatCode="0">
                  <c:v>7</c:v>
                </c:pt>
                <c:pt idx="85" formatCode="0">
                  <c:v>5</c:v>
                </c:pt>
                <c:pt idx="86" formatCode="0">
                  <c:v>5</c:v>
                </c:pt>
              </c:numCache>
            </c:numRef>
          </c:val>
          <c:extLst>
            <c:ext xmlns:c16="http://schemas.microsoft.com/office/drawing/2014/chart" uri="{C3380CC4-5D6E-409C-BE32-E72D297353CC}">
              <c16:uniqueId val="{00000000-A4A2-4E67-A270-7FFD82C1E6EF}"/>
            </c:ext>
          </c:extLst>
        </c:ser>
        <c:dLbls>
          <c:showLegendKey val="0"/>
          <c:showVal val="0"/>
          <c:showCatName val="0"/>
          <c:showSerName val="0"/>
          <c:showPercent val="0"/>
          <c:showBubbleSize val="0"/>
        </c:dLbls>
        <c:axId val="362778432"/>
        <c:axId val="362782176"/>
      </c:areaChart>
      <c:dateAx>
        <c:axId val="362778432"/>
        <c:scaling>
          <c:orientation val="minMax"/>
        </c:scaling>
        <c:delete val="1"/>
        <c:axPos val="b"/>
        <c:numFmt formatCode="m/d/yyyy" sourceLinked="1"/>
        <c:majorTickMark val="out"/>
        <c:minorTickMark val="none"/>
        <c:tickLblPos val="nextTo"/>
        <c:crossAx val="362782176"/>
        <c:crosses val="autoZero"/>
        <c:auto val="1"/>
        <c:lblOffset val="100"/>
        <c:baseTimeUnit val="months"/>
      </c:dateAx>
      <c:valAx>
        <c:axId val="362782176"/>
        <c:scaling>
          <c:orientation val="minMax"/>
        </c:scaling>
        <c:delete val="1"/>
        <c:axPos val="l"/>
        <c:numFmt formatCode="General" sourceLinked="1"/>
        <c:majorTickMark val="none"/>
        <c:minorTickMark val="none"/>
        <c:tickLblPos val="nextTo"/>
        <c:crossAx val="3627784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(Sec)</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areaChart>
        <c:grouping val="standard"/>
        <c:varyColors val="0"/>
        <c:ser>
          <c:idx val="0"/>
          <c:order val="0"/>
          <c:tx>
            <c:strRef>
              <c:f>'911_Performance'!$L$1</c:f>
              <c:strCache>
                <c:ptCount val="1"/>
                <c:pt idx="0">
                  <c:v>Total Average (Secs)</c:v>
                </c:pt>
              </c:strCache>
            </c:strRef>
          </c:tx>
          <c:spPr>
            <a:solidFill>
              <a:schemeClr val="accent1">
                <a:lumMod val="60000"/>
                <a:lumOff val="40000"/>
              </a:schemeClr>
            </a:solidFill>
            <a:ln>
              <a:solidFill>
                <a:schemeClr val="tx1"/>
              </a:solidFill>
            </a:ln>
            <a:effectLst/>
          </c:spP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'911_Performance'!$L$2:$L$88</c:f>
              <c:numCache>
                <c:formatCode>General</c:formatCode>
                <c:ptCount val="87"/>
                <c:pt idx="0">
                  <c:v>40</c:v>
                </c:pt>
                <c:pt idx="1">
                  <c:v>34</c:v>
                </c:pt>
                <c:pt idx="2">
                  <c:v>54</c:v>
                </c:pt>
                <c:pt idx="3">
                  <c:v>54</c:v>
                </c:pt>
                <c:pt idx="4">
                  <c:v>69</c:v>
                </c:pt>
                <c:pt idx="5">
                  <c:v>56</c:v>
                </c:pt>
                <c:pt idx="6">
                  <c:v>99</c:v>
                </c:pt>
                <c:pt idx="7">
                  <c:v>80</c:v>
                </c:pt>
                <c:pt idx="8">
                  <c:v>49</c:v>
                </c:pt>
                <c:pt idx="9">
                  <c:v>59</c:v>
                </c:pt>
                <c:pt idx="10">
                  <c:v>47</c:v>
                </c:pt>
                <c:pt idx="11">
                  <c:v>60</c:v>
                </c:pt>
                <c:pt idx="12">
                  <c:v>34</c:v>
                </c:pt>
                <c:pt idx="13">
                  <c:v>32</c:v>
                </c:pt>
                <c:pt idx="14">
                  <c:v>28</c:v>
                </c:pt>
                <c:pt idx="15">
                  <c:v>35</c:v>
                </c:pt>
                <c:pt idx="16">
                  <c:v>36</c:v>
                </c:pt>
                <c:pt idx="17">
                  <c:v>39</c:v>
                </c:pt>
                <c:pt idx="18">
                  <c:v>40</c:v>
                </c:pt>
                <c:pt idx="19">
                  <c:v>36</c:v>
                </c:pt>
                <c:pt idx="20">
                  <c:v>32</c:v>
                </c:pt>
                <c:pt idx="21">
                  <c:v>26</c:v>
                </c:pt>
                <c:pt idx="22">
                  <c:v>15</c:v>
                </c:pt>
                <c:pt idx="23">
                  <c:v>14</c:v>
                </c:pt>
                <c:pt idx="24">
                  <c:v>13</c:v>
                </c:pt>
                <c:pt idx="25">
                  <c:v>13</c:v>
                </c:pt>
                <c:pt idx="26">
                  <c:v>13</c:v>
                </c:pt>
                <c:pt idx="27">
                  <c:v>11</c:v>
                </c:pt>
                <c:pt idx="28">
                  <c:v>18</c:v>
                </c:pt>
                <c:pt idx="29">
                  <c:v>9</c:v>
                </c:pt>
                <c:pt idx="30">
                  <c:v>10</c:v>
                </c:pt>
                <c:pt idx="31">
                  <c:v>9</c:v>
                </c:pt>
                <c:pt idx="32">
                  <c:v>9</c:v>
                </c:pt>
                <c:pt idx="33">
                  <c:v>9</c:v>
                </c:pt>
                <c:pt idx="34">
                  <c:v>8</c:v>
                </c:pt>
                <c:pt idx="35">
                  <c:v>8</c:v>
                </c:pt>
                <c:pt idx="36">
                  <c:v>8</c:v>
                </c:pt>
                <c:pt idx="37">
                  <c:v>8</c:v>
                </c:pt>
                <c:pt idx="38">
                  <c:v>8</c:v>
                </c:pt>
                <c:pt idx="39">
                  <c:v>8</c:v>
                </c:pt>
                <c:pt idx="40">
                  <c:v>8</c:v>
                </c:pt>
                <c:pt idx="41">
                  <c:v>7</c:v>
                </c:pt>
                <c:pt idx="42">
                  <c:v>7</c:v>
                </c:pt>
                <c:pt idx="43">
                  <c:v>7</c:v>
                </c:pt>
                <c:pt idx="44">
                  <c:v>8</c:v>
                </c:pt>
                <c:pt idx="45">
                  <c:v>7</c:v>
                </c:pt>
                <c:pt idx="46">
                  <c:v>7</c:v>
                </c:pt>
                <c:pt idx="47">
                  <c:v>7</c:v>
                </c:pt>
                <c:pt idx="48">
                  <c:v>7</c:v>
                </c:pt>
                <c:pt idx="49">
                  <c:v>6</c:v>
                </c:pt>
                <c:pt idx="50">
                  <c:v>6</c:v>
                </c:pt>
                <c:pt idx="51">
                  <c:v>7</c:v>
                </c:pt>
                <c:pt idx="52">
                  <c:v>7</c:v>
                </c:pt>
                <c:pt idx="53">
                  <c:v>7</c:v>
                </c:pt>
                <c:pt idx="54">
                  <c:v>7</c:v>
                </c:pt>
                <c:pt idx="55">
                  <c:v>7</c:v>
                </c:pt>
                <c:pt idx="56">
                  <c:v>7</c:v>
                </c:pt>
                <c:pt idx="57">
                  <c:v>6</c:v>
                </c:pt>
                <c:pt idx="58">
                  <c:v>6</c:v>
                </c:pt>
                <c:pt idx="59">
                  <c:v>6</c:v>
                </c:pt>
                <c:pt idx="60">
                  <c:v>7</c:v>
                </c:pt>
                <c:pt idx="61">
                  <c:v>6</c:v>
                </c:pt>
                <c:pt idx="62">
                  <c:v>7</c:v>
                </c:pt>
                <c:pt idx="63">
                  <c:v>6</c:v>
                </c:pt>
                <c:pt idx="64">
                  <c:v>7</c:v>
                </c:pt>
                <c:pt idx="65">
                  <c:v>8</c:v>
                </c:pt>
                <c:pt idx="66">
                  <c:v>8</c:v>
                </c:pt>
                <c:pt idx="67">
                  <c:v>7</c:v>
                </c:pt>
                <c:pt idx="68">
                  <c:v>7</c:v>
                </c:pt>
                <c:pt idx="69">
                  <c:v>7</c:v>
                </c:pt>
                <c:pt idx="70">
                  <c:v>7</c:v>
                </c:pt>
                <c:pt idx="71">
                  <c:v>7</c:v>
                </c:pt>
                <c:pt idx="72">
                  <c:v>8</c:v>
                </c:pt>
                <c:pt idx="73">
                  <c:v>8</c:v>
                </c:pt>
                <c:pt idx="74">
                  <c:v>7</c:v>
                </c:pt>
                <c:pt idx="75">
                  <c:v>7</c:v>
                </c:pt>
                <c:pt idx="76">
                  <c:v>9</c:v>
                </c:pt>
                <c:pt idx="77">
                  <c:v>9</c:v>
                </c:pt>
                <c:pt idx="78">
                  <c:v>10</c:v>
                </c:pt>
                <c:pt idx="79">
                  <c:v>11</c:v>
                </c:pt>
                <c:pt idx="80">
                  <c:v>12</c:v>
                </c:pt>
                <c:pt idx="81">
                  <c:v>11</c:v>
                </c:pt>
                <c:pt idx="82">
                  <c:v>9</c:v>
                </c:pt>
                <c:pt idx="83">
                  <c:v>11</c:v>
                </c:pt>
                <c:pt idx="84">
                  <c:v>15</c:v>
                </c:pt>
                <c:pt idx="85">
                  <c:v>7</c:v>
                </c:pt>
                <c:pt idx="86">
                  <c:v>8</c:v>
                </c:pt>
              </c:numCache>
            </c:numRef>
          </c:val>
          <c:extLst>
            <c:ext xmlns:c16="http://schemas.microsoft.com/office/drawing/2014/chart" uri="{C3380CC4-5D6E-409C-BE32-E72D297353CC}">
              <c16:uniqueId val="{00000000-77F7-483C-BB68-1922503562F2}"/>
            </c:ext>
          </c:extLst>
        </c:ser>
        <c:dLbls>
          <c:showLegendKey val="0"/>
          <c:showVal val="0"/>
          <c:showCatName val="0"/>
          <c:showSerName val="0"/>
          <c:showPercent val="0"/>
          <c:showBubbleSize val="0"/>
        </c:dLbls>
        <c:axId val="186202352"/>
        <c:axId val="186201936"/>
      </c:areaChart>
      <c:dateAx>
        <c:axId val="186202352"/>
        <c:scaling>
          <c:orientation val="minMax"/>
        </c:scaling>
        <c:delete val="1"/>
        <c:axPos val="b"/>
        <c:numFmt formatCode="m/d/yyyy" sourceLinked="1"/>
        <c:majorTickMark val="out"/>
        <c:minorTickMark val="none"/>
        <c:tickLblPos val="nextTo"/>
        <c:crossAx val="186201936"/>
        <c:crosses val="autoZero"/>
        <c:auto val="1"/>
        <c:lblOffset val="100"/>
        <c:baseTimeUnit val="months"/>
      </c:dateAx>
      <c:valAx>
        <c:axId val="186201936"/>
        <c:scaling>
          <c:orientation val="minMax"/>
        </c:scaling>
        <c:delete val="1"/>
        <c:axPos val="l"/>
        <c:numFmt formatCode="General" sourceLinked="1"/>
        <c:majorTickMark val="none"/>
        <c:minorTickMark val="none"/>
        <c:tickLblPos val="nextTo"/>
        <c:crossAx val="1862023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Calls</a:t>
            </a:r>
            <a:r>
              <a:rPr lang="en-US" b="1" baseline="0"/>
              <a:t> Per Hour by Call Length</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'911_Performance'!$C$1</c:f>
              <c:strCache>
                <c:ptCount val="1"/>
                <c:pt idx="0">
                  <c:v>90 Second Call</c:v>
                </c:pt>
              </c:strCache>
            </c:strRef>
          </c:tx>
          <c:spPr>
            <a:ln w="28575" cap="rnd">
              <a:solidFill>
                <a:schemeClr val="accent1">
                  <a:lumMod val="50000"/>
                </a:schemeClr>
              </a:solidFill>
              <a:round/>
            </a:ln>
            <a:effectLst/>
          </c:spPr>
          <c:marker>
            <c:symbol val="none"/>
          </c:marker>
          <c:cat>
            <c:numRef>
              <c:f>'911_Performance'!$A$2:$A$102</c:f>
              <c:numCache>
                <c:formatCode>m/d/yyyy</c:formatCode>
                <c:ptCount val="101"/>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numCache>
            </c:numRef>
          </c:cat>
          <c:val>
            <c:numRef>
              <c:f>'911_Performance'!$C$2:$C$102</c:f>
              <c:numCache>
                <c:formatCode>General</c:formatCode>
                <c:ptCount val="101"/>
                <c:pt idx="0">
                  <c:v>17.227166128498094</c:v>
                </c:pt>
                <c:pt idx="1">
                  <c:v>14.892024755754262</c:v>
                </c:pt>
                <c:pt idx="2">
                  <c:v>21.482742175856927</c:v>
                </c:pt>
                <c:pt idx="3">
                  <c:v>22.880417287630408</c:v>
                </c:pt>
                <c:pt idx="4">
                  <c:v>27.780981433184305</c:v>
                </c:pt>
                <c:pt idx="5">
                  <c:v>24.674142035105149</c:v>
                </c:pt>
                <c:pt idx="6">
                  <c:v>28.811917846497764</c:v>
                </c:pt>
                <c:pt idx="7">
                  <c:v>30.320027115416455</c:v>
                </c:pt>
                <c:pt idx="8">
                  <c:v>23.204687965722801</c:v>
                </c:pt>
                <c:pt idx="9">
                  <c:v>23.590201709720155</c:v>
                </c:pt>
                <c:pt idx="10">
                  <c:v>17.711897768670308</c:v>
                </c:pt>
                <c:pt idx="11">
                  <c:v>19.204995653253849</c:v>
                </c:pt>
                <c:pt idx="12">
                  <c:v>16.208472429210133</c:v>
                </c:pt>
                <c:pt idx="13">
                  <c:v>14.97209595959596</c:v>
                </c:pt>
                <c:pt idx="14">
                  <c:v>16.23978907931777</c:v>
                </c:pt>
                <c:pt idx="15">
                  <c:v>17.504760721973835</c:v>
                </c:pt>
                <c:pt idx="16">
                  <c:v>18.014463487332339</c:v>
                </c:pt>
                <c:pt idx="17">
                  <c:v>19.073733544461003</c:v>
                </c:pt>
                <c:pt idx="18">
                  <c:v>19.845840577910252</c:v>
                </c:pt>
                <c:pt idx="19">
                  <c:v>18.262228017883753</c:v>
                </c:pt>
                <c:pt idx="20">
                  <c:v>16.270189393939393</c:v>
                </c:pt>
                <c:pt idx="21">
                  <c:v>15.160939725120052</c:v>
                </c:pt>
                <c:pt idx="22">
                  <c:v>11.449611897665177</c:v>
                </c:pt>
                <c:pt idx="23">
                  <c:v>12.164514820334491</c:v>
                </c:pt>
                <c:pt idx="24">
                  <c:v>11.539178775459513</c:v>
                </c:pt>
                <c:pt idx="25">
                  <c:v>10.413676933267096</c:v>
                </c:pt>
                <c:pt idx="26">
                  <c:v>11.529254429541314</c:v>
                </c:pt>
                <c:pt idx="27">
                  <c:v>11.318294730087761</c:v>
                </c:pt>
                <c:pt idx="28">
                  <c:v>12.789746646795827</c:v>
                </c:pt>
                <c:pt idx="29">
                  <c:v>10.869129098360654</c:v>
                </c:pt>
                <c:pt idx="30">
                  <c:v>11.550743086603742</c:v>
                </c:pt>
                <c:pt idx="31">
                  <c:v>10.595420081967212</c:v>
                </c:pt>
                <c:pt idx="32">
                  <c:v>10.374661885245901</c:v>
                </c:pt>
                <c:pt idx="33">
                  <c:v>9.803883196721312</c:v>
                </c:pt>
                <c:pt idx="34">
                  <c:v>9.1697102169233311</c:v>
                </c:pt>
                <c:pt idx="35">
                  <c:v>9.1057319092564999</c:v>
                </c:pt>
                <c:pt idx="36">
                  <c:v>9.6214124855108452</c:v>
                </c:pt>
                <c:pt idx="37">
                  <c:v>9.2489122785229334</c:v>
                </c:pt>
                <c:pt idx="38">
                  <c:v>8.9594682480543142</c:v>
                </c:pt>
                <c:pt idx="39">
                  <c:v>8.8669694899817841</c:v>
                </c:pt>
                <c:pt idx="40">
                  <c:v>9.8669196058950135</c:v>
                </c:pt>
                <c:pt idx="41">
                  <c:v>9.845775066236131</c:v>
                </c:pt>
                <c:pt idx="42">
                  <c:v>10.970755816360322</c:v>
                </c:pt>
                <c:pt idx="43">
                  <c:v>10.264638702599768</c:v>
                </c:pt>
                <c:pt idx="44">
                  <c:v>10.095468620632557</c:v>
                </c:pt>
                <c:pt idx="45">
                  <c:v>9.9565946348733245</c:v>
                </c:pt>
                <c:pt idx="46">
                  <c:v>8.9630333043550241</c:v>
                </c:pt>
                <c:pt idx="47">
                  <c:v>9.9857777570789867</c:v>
                </c:pt>
                <c:pt idx="48">
                  <c:v>9.5907565408180151</c:v>
                </c:pt>
                <c:pt idx="49">
                  <c:v>8.7720914058618966</c:v>
                </c:pt>
                <c:pt idx="50">
                  <c:v>10.135787382016888</c:v>
                </c:pt>
                <c:pt idx="51">
                  <c:v>10.455378063421096</c:v>
                </c:pt>
                <c:pt idx="52">
                  <c:v>11.347656793343267</c:v>
                </c:pt>
                <c:pt idx="53">
                  <c:v>10.316329069382348</c:v>
                </c:pt>
                <c:pt idx="54">
                  <c:v>11.226537299221727</c:v>
                </c:pt>
                <c:pt idx="55">
                  <c:v>11.29749234144726</c:v>
                </c:pt>
                <c:pt idx="56">
                  <c:v>9.4782203179334328</c:v>
                </c:pt>
                <c:pt idx="57">
                  <c:v>9.9770293094883247</c:v>
                </c:pt>
                <c:pt idx="58">
                  <c:v>9.5439841033283681</c:v>
                </c:pt>
                <c:pt idx="59">
                  <c:v>10.163914555389963</c:v>
                </c:pt>
                <c:pt idx="60">
                  <c:v>9.5939991099519784</c:v>
                </c:pt>
                <c:pt idx="61">
                  <c:v>8.8266467958271235</c:v>
                </c:pt>
                <c:pt idx="62">
                  <c:v>9.975668570955456</c:v>
                </c:pt>
                <c:pt idx="63">
                  <c:v>9.0852657724788877</c:v>
                </c:pt>
                <c:pt idx="64">
                  <c:v>10.956068885577084</c:v>
                </c:pt>
                <c:pt idx="65">
                  <c:v>12.852124316939888</c:v>
                </c:pt>
                <c:pt idx="66">
                  <c:v>13.565520988574265</c:v>
                </c:pt>
                <c:pt idx="67">
                  <c:v>11.30912744245736</c:v>
                </c:pt>
                <c:pt idx="68">
                  <c:v>10.651839605067066</c:v>
                </c:pt>
                <c:pt idx="69">
                  <c:v>10.176135639178669</c:v>
                </c:pt>
                <c:pt idx="70">
                  <c:v>9.6472153916211294</c:v>
                </c:pt>
                <c:pt idx="71">
                  <c:v>10.129976713859911</c:v>
                </c:pt>
                <c:pt idx="72">
                  <c:v>9.8894661781751925</c:v>
                </c:pt>
                <c:pt idx="73">
                  <c:v>8.6474776453055124</c:v>
                </c:pt>
                <c:pt idx="74">
                  <c:v>10.508594345090247</c:v>
                </c:pt>
                <c:pt idx="75">
                  <c:v>10.505542515317105</c:v>
                </c:pt>
                <c:pt idx="76">
                  <c:v>12.044559426229506</c:v>
                </c:pt>
                <c:pt idx="77">
                  <c:v>11.917243852459016</c:v>
                </c:pt>
                <c:pt idx="78">
                  <c:v>12.336313959264778</c:v>
                </c:pt>
                <c:pt idx="79">
                  <c:v>12.121055741844675</c:v>
                </c:pt>
                <c:pt idx="80">
                  <c:v>11.437778191753601</c:v>
                </c:pt>
                <c:pt idx="81">
                  <c:v>12.186793964232487</c:v>
                </c:pt>
                <c:pt idx="82">
                  <c:v>10.266618852459017</c:v>
                </c:pt>
                <c:pt idx="83">
                  <c:v>11.365959906441462</c:v>
                </c:pt>
                <c:pt idx="84">
                  <c:v>11.363720193740686</c:v>
                </c:pt>
                <c:pt idx="85">
                  <c:v>9.5043516103659531</c:v>
                </c:pt>
                <c:pt idx="86">
                  <c:v>10.932196969696969</c:v>
                </c:pt>
                <c:pt idx="87">
                  <c:v>10.760303444278852</c:v>
                </c:pt>
              </c:numCache>
            </c:numRef>
          </c:val>
          <c:smooth val="0"/>
          <c:extLst>
            <c:ext xmlns:c16="http://schemas.microsoft.com/office/drawing/2014/chart" uri="{C3380CC4-5D6E-409C-BE32-E72D297353CC}">
              <c16:uniqueId val="{00000000-85B1-474C-84BD-4C3DBA310C20}"/>
            </c:ext>
          </c:extLst>
        </c:ser>
        <c:ser>
          <c:idx val="1"/>
          <c:order val="1"/>
          <c:tx>
            <c:strRef>
              <c:f>'911_Performance'!$D$1</c:f>
              <c:strCache>
                <c:ptCount val="1"/>
                <c:pt idx="0">
                  <c:v>60 Second Call</c:v>
                </c:pt>
              </c:strCache>
            </c:strRef>
          </c:tx>
          <c:spPr>
            <a:ln w="28575" cap="rnd">
              <a:solidFill>
                <a:schemeClr val="accent1">
                  <a:lumMod val="75000"/>
                </a:schemeClr>
              </a:solidFill>
              <a:round/>
            </a:ln>
            <a:effectLst/>
          </c:spPr>
          <c:marker>
            <c:symbol val="none"/>
          </c:marker>
          <c:cat>
            <c:numRef>
              <c:f>'911_Performance'!$A$2:$A$102</c:f>
              <c:numCache>
                <c:formatCode>m/d/yyyy</c:formatCode>
                <c:ptCount val="101"/>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numCache>
            </c:numRef>
          </c:cat>
          <c:val>
            <c:numRef>
              <c:f>'911_Performance'!$D$2:$D$102</c:f>
              <c:numCache>
                <c:formatCode>General</c:formatCode>
                <c:ptCount val="101"/>
                <c:pt idx="0">
                  <c:v>13.251666252690843</c:v>
                </c:pt>
                <c:pt idx="1">
                  <c:v>11.289115540652425</c:v>
                </c:pt>
                <c:pt idx="2">
                  <c:v>17.007170889220067</c:v>
                </c:pt>
                <c:pt idx="3">
                  <c:v>18.113663686040738</c:v>
                </c:pt>
                <c:pt idx="4">
                  <c:v>22.539286823149528</c:v>
                </c:pt>
                <c:pt idx="5">
                  <c:v>19.604112849809571</c:v>
                </c:pt>
                <c:pt idx="6">
                  <c:v>24.238597553402883</c:v>
                </c:pt>
                <c:pt idx="7">
                  <c:v>24.969434095048847</c:v>
                </c:pt>
                <c:pt idx="8">
                  <c:v>18.196481929955286</c:v>
                </c:pt>
                <c:pt idx="9">
                  <c:v>18.840496667494623</c:v>
                </c:pt>
                <c:pt idx="10">
                  <c:v>13.833380009107465</c:v>
                </c:pt>
                <c:pt idx="11">
                  <c:v>15.363996522603081</c:v>
                </c:pt>
                <c:pt idx="12">
                  <c:v>12.287067809239938</c:v>
                </c:pt>
                <c:pt idx="13">
                  <c:v>11.290433018711708</c:v>
                </c:pt>
                <c:pt idx="14">
                  <c:v>12.111029143897996</c:v>
                </c:pt>
                <c:pt idx="15">
                  <c:v>13.303618148700115</c:v>
                </c:pt>
                <c:pt idx="16">
                  <c:v>13.72530551415797</c:v>
                </c:pt>
                <c:pt idx="17">
                  <c:v>14.637981557377049</c:v>
                </c:pt>
                <c:pt idx="18">
                  <c:v>15.266031213777119</c:v>
                </c:pt>
                <c:pt idx="19">
                  <c:v>13.914078489816193</c:v>
                </c:pt>
                <c:pt idx="20">
                  <c:v>12.269323149528066</c:v>
                </c:pt>
                <c:pt idx="21">
                  <c:v>11.240007037589004</c:v>
                </c:pt>
                <c:pt idx="22">
                  <c:v>8.178294212617983</c:v>
                </c:pt>
                <c:pt idx="23">
                  <c:v>8.6555201606226184</c:v>
                </c:pt>
                <c:pt idx="24">
                  <c:v>8.1782529185295569</c:v>
                </c:pt>
                <c:pt idx="25">
                  <c:v>7.3805671468786214</c:v>
                </c:pt>
                <c:pt idx="26">
                  <c:v>8.171219158801124</c:v>
                </c:pt>
                <c:pt idx="27">
                  <c:v>7.956425008279516</c:v>
                </c:pt>
                <c:pt idx="28">
                  <c:v>9.2370392449080967</c:v>
                </c:pt>
                <c:pt idx="29">
                  <c:v>7.5754536140089419</c:v>
                </c:pt>
                <c:pt idx="30">
                  <c:v>8.0855201606226199</c:v>
                </c:pt>
                <c:pt idx="31">
                  <c:v>7.3846867237953289</c:v>
                </c:pt>
                <c:pt idx="32">
                  <c:v>7.2308249503229005</c:v>
                </c:pt>
                <c:pt idx="33">
                  <c:v>6.833009500745157</c:v>
                </c:pt>
                <c:pt idx="34">
                  <c:v>6.3626560688855767</c:v>
                </c:pt>
                <c:pt idx="35">
                  <c:v>6.3182629574432863</c:v>
                </c:pt>
                <c:pt idx="36">
                  <c:v>6.6760821328034439</c:v>
                </c:pt>
                <c:pt idx="37">
                  <c:v>6.4176126014240769</c:v>
                </c:pt>
                <c:pt idx="38">
                  <c:v>6.2167738864050355</c:v>
                </c:pt>
                <c:pt idx="39">
                  <c:v>6.1525910746812391</c:v>
                </c:pt>
                <c:pt idx="40">
                  <c:v>6.8464340122536838</c:v>
                </c:pt>
                <c:pt idx="41">
                  <c:v>6.8006899942043368</c:v>
                </c:pt>
                <c:pt idx="42">
                  <c:v>7.5777385535684694</c:v>
                </c:pt>
                <c:pt idx="43">
                  <c:v>7.0900081760225211</c:v>
                </c:pt>
                <c:pt idx="44">
                  <c:v>7.0050190428878949</c:v>
                </c:pt>
                <c:pt idx="45">
                  <c:v>6.8772354694485847</c:v>
                </c:pt>
                <c:pt idx="46">
                  <c:v>6.1909611483689337</c:v>
                </c:pt>
                <c:pt idx="47">
                  <c:v>6.8973928837555887</c:v>
                </c:pt>
                <c:pt idx="48">
                  <c:v>6.6245431776784223</c:v>
                </c:pt>
                <c:pt idx="49">
                  <c:v>6.0308128415300528</c:v>
                </c:pt>
                <c:pt idx="50">
                  <c:v>6.9683538251366119</c:v>
                </c:pt>
                <c:pt idx="51">
                  <c:v>7.2217559819506532</c:v>
                </c:pt>
                <c:pt idx="52">
                  <c:v>7.8380722180824627</c:v>
                </c:pt>
                <c:pt idx="53">
                  <c:v>7.1257118314290446</c:v>
                </c:pt>
                <c:pt idx="54">
                  <c:v>7.7544123613180993</c:v>
                </c:pt>
                <c:pt idx="55">
                  <c:v>7.8034225451233645</c:v>
                </c:pt>
                <c:pt idx="56">
                  <c:v>6.5468119721808247</c:v>
                </c:pt>
                <c:pt idx="57">
                  <c:v>6.8592076502732233</c:v>
                </c:pt>
                <c:pt idx="58">
                  <c:v>6.5614890710382516</c:v>
                </c:pt>
                <c:pt idx="59">
                  <c:v>6.9876912568306002</c:v>
                </c:pt>
                <c:pt idx="60">
                  <c:v>6.626782890379201</c:v>
                </c:pt>
                <c:pt idx="61">
                  <c:v>6.0683196721311479</c:v>
                </c:pt>
                <c:pt idx="62">
                  <c:v>6.8904102500413984</c:v>
                </c:pt>
                <c:pt idx="63">
                  <c:v>6.2461202185792351</c:v>
                </c:pt>
                <c:pt idx="64">
                  <c:v>7.5675939725120056</c:v>
                </c:pt>
                <c:pt idx="65">
                  <c:v>8.9178005464480883</c:v>
                </c:pt>
                <c:pt idx="66">
                  <c:v>9.412810481867858</c:v>
                </c:pt>
                <c:pt idx="67">
                  <c:v>7.8114591612849784</c:v>
                </c:pt>
                <c:pt idx="68">
                  <c:v>7.3574562220566326</c:v>
                </c:pt>
                <c:pt idx="69">
                  <c:v>7.0288771940718666</c:v>
                </c:pt>
                <c:pt idx="70">
                  <c:v>6.6635405282331508</c:v>
                </c:pt>
                <c:pt idx="71">
                  <c:v>6.9969942250372581</c:v>
                </c:pt>
                <c:pt idx="72">
                  <c:v>6.8620785726113587</c:v>
                </c:pt>
                <c:pt idx="73">
                  <c:v>6.0002906110283156</c:v>
                </c:pt>
                <c:pt idx="74">
                  <c:v>7.258513619804603</c:v>
                </c:pt>
                <c:pt idx="75">
                  <c:v>7.2564056549097522</c:v>
                </c:pt>
                <c:pt idx="76">
                  <c:v>8.3946929334326885</c:v>
                </c:pt>
                <c:pt idx="77">
                  <c:v>8.3059578365623441</c:v>
                </c:pt>
                <c:pt idx="78">
                  <c:v>8.6354197714853438</c:v>
                </c:pt>
                <c:pt idx="79">
                  <c:v>8.520742155158139</c:v>
                </c:pt>
                <c:pt idx="80">
                  <c:v>8.0737257824143072</c:v>
                </c:pt>
                <c:pt idx="81">
                  <c:v>8.5669541728763026</c:v>
                </c:pt>
                <c:pt idx="82">
                  <c:v>7.1555222305017372</c:v>
                </c:pt>
                <c:pt idx="83">
                  <c:v>7.9899322114588509</c:v>
                </c:pt>
                <c:pt idx="84">
                  <c:v>8.11694299552906</c:v>
                </c:pt>
                <c:pt idx="85">
                  <c:v>6.5648614215929788</c:v>
                </c:pt>
                <c:pt idx="86">
                  <c:v>7.58560606060606</c:v>
                </c:pt>
                <c:pt idx="87">
                  <c:v>7.4663330021526741</c:v>
                </c:pt>
              </c:numCache>
            </c:numRef>
          </c:val>
          <c:smooth val="0"/>
          <c:extLst>
            <c:ext xmlns:c16="http://schemas.microsoft.com/office/drawing/2014/chart" uri="{C3380CC4-5D6E-409C-BE32-E72D297353CC}">
              <c16:uniqueId val="{00000001-85B1-474C-84BD-4C3DBA310C20}"/>
            </c:ext>
          </c:extLst>
        </c:ser>
        <c:ser>
          <c:idx val="2"/>
          <c:order val="2"/>
          <c:tx>
            <c:strRef>
              <c:f>'911_Performance'!$E$1</c:f>
              <c:strCache>
                <c:ptCount val="1"/>
                <c:pt idx="0">
                  <c:v>30 Second Call</c:v>
                </c:pt>
              </c:strCache>
            </c:strRef>
          </c:tx>
          <c:spPr>
            <a:ln w="28575" cap="rnd">
              <a:solidFill>
                <a:schemeClr val="accent1">
                  <a:lumMod val="60000"/>
                  <a:lumOff val="40000"/>
                </a:schemeClr>
              </a:solidFill>
              <a:round/>
            </a:ln>
            <a:effectLst/>
          </c:spPr>
          <c:marker>
            <c:symbol val="none"/>
          </c:marker>
          <c:cat>
            <c:numRef>
              <c:f>'911_Performance'!$A$2:$A$102</c:f>
              <c:numCache>
                <c:formatCode>m/d/yyyy</c:formatCode>
                <c:ptCount val="101"/>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numCache>
            </c:numRef>
          </c:cat>
          <c:val>
            <c:numRef>
              <c:f>'911_Performance'!$E$2:$E$102</c:f>
              <c:numCache>
                <c:formatCode>General</c:formatCode>
                <c:ptCount val="101"/>
                <c:pt idx="0">
                  <c:v>9.2761663768835909</c:v>
                </c:pt>
                <c:pt idx="1">
                  <c:v>7.6862063255505868</c:v>
                </c:pt>
                <c:pt idx="2">
                  <c:v>12.531599602583208</c:v>
                </c:pt>
                <c:pt idx="3">
                  <c:v>13.34691008445107</c:v>
                </c:pt>
                <c:pt idx="4">
                  <c:v>17.297592213114754</c:v>
                </c:pt>
                <c:pt idx="5">
                  <c:v>14.534083664513991</c:v>
                </c:pt>
                <c:pt idx="6">
                  <c:v>19.665277260308002</c:v>
                </c:pt>
                <c:pt idx="7">
                  <c:v>19.618841074681239</c:v>
                </c:pt>
                <c:pt idx="8">
                  <c:v>13.188275894187779</c:v>
                </c:pt>
                <c:pt idx="9">
                  <c:v>14.090791625269084</c:v>
                </c:pt>
                <c:pt idx="10">
                  <c:v>9.9548622495446253</c:v>
                </c:pt>
                <c:pt idx="11">
                  <c:v>11.522997391952309</c:v>
                </c:pt>
                <c:pt idx="12">
                  <c:v>8.3656631892697444</c:v>
                </c:pt>
                <c:pt idx="13">
                  <c:v>7.6087700778274554</c:v>
                </c:pt>
                <c:pt idx="14">
                  <c:v>7.9822692084782236</c:v>
                </c:pt>
                <c:pt idx="15">
                  <c:v>9.1024755754263946</c:v>
                </c:pt>
                <c:pt idx="16">
                  <c:v>9.4361475409836064</c:v>
                </c:pt>
                <c:pt idx="17">
                  <c:v>10.202229570293095</c:v>
                </c:pt>
                <c:pt idx="18">
                  <c:v>10.686221849643982</c:v>
                </c:pt>
                <c:pt idx="19">
                  <c:v>9.5659289617486323</c:v>
                </c:pt>
                <c:pt idx="20">
                  <c:v>8.2684569051167411</c:v>
                </c:pt>
                <c:pt idx="21">
                  <c:v>7.3190743500579565</c:v>
                </c:pt>
                <c:pt idx="22">
                  <c:v>4.9069765275707899</c:v>
                </c:pt>
                <c:pt idx="23">
                  <c:v>5.1465255009107471</c:v>
                </c:pt>
                <c:pt idx="24">
                  <c:v>4.8173270615996033</c:v>
                </c:pt>
                <c:pt idx="25">
                  <c:v>4.3474573604901465</c:v>
                </c:pt>
                <c:pt idx="26">
                  <c:v>4.8131838880609363</c:v>
                </c:pt>
                <c:pt idx="27">
                  <c:v>4.5945552864712695</c:v>
                </c:pt>
                <c:pt idx="28">
                  <c:v>5.6843318430203675</c:v>
                </c:pt>
                <c:pt idx="29">
                  <c:v>4.2817781296572273</c:v>
                </c:pt>
                <c:pt idx="30">
                  <c:v>4.6202972346414972</c:v>
                </c:pt>
                <c:pt idx="31">
                  <c:v>4.173953365623448</c:v>
                </c:pt>
                <c:pt idx="32">
                  <c:v>4.0869880153998999</c:v>
                </c:pt>
                <c:pt idx="33">
                  <c:v>3.8621358047690011</c:v>
                </c:pt>
                <c:pt idx="34">
                  <c:v>3.5556019208478222</c:v>
                </c:pt>
                <c:pt idx="35">
                  <c:v>3.5307940056300713</c:v>
                </c:pt>
                <c:pt idx="36">
                  <c:v>3.7307517800960421</c:v>
                </c:pt>
                <c:pt idx="37">
                  <c:v>3.5863129243252199</c:v>
                </c:pt>
                <c:pt idx="38">
                  <c:v>3.4740795247557541</c:v>
                </c:pt>
                <c:pt idx="39">
                  <c:v>3.4382126593806919</c:v>
                </c:pt>
                <c:pt idx="40">
                  <c:v>3.8259484186123527</c:v>
                </c:pt>
                <c:pt idx="41">
                  <c:v>3.7556049221725445</c:v>
                </c:pt>
                <c:pt idx="42">
                  <c:v>4.1847212907766176</c:v>
                </c:pt>
                <c:pt idx="43">
                  <c:v>3.9153776494452726</c:v>
                </c:pt>
                <c:pt idx="44">
                  <c:v>3.9145694651432352</c:v>
                </c:pt>
                <c:pt idx="45">
                  <c:v>3.7978763040238452</c:v>
                </c:pt>
                <c:pt idx="46">
                  <c:v>3.4188889923828443</c:v>
                </c:pt>
                <c:pt idx="47">
                  <c:v>3.8090080104321911</c:v>
                </c:pt>
                <c:pt idx="48">
                  <c:v>3.6583298145388308</c:v>
                </c:pt>
                <c:pt idx="49">
                  <c:v>3.2895342771982112</c:v>
                </c:pt>
                <c:pt idx="50">
                  <c:v>3.8009202682563337</c:v>
                </c:pt>
                <c:pt idx="51">
                  <c:v>3.9881339004802117</c:v>
                </c:pt>
                <c:pt idx="52">
                  <c:v>4.3284876428216581</c:v>
                </c:pt>
                <c:pt idx="53">
                  <c:v>3.9350945934757409</c:v>
                </c:pt>
                <c:pt idx="54">
                  <c:v>4.2822874234144725</c:v>
                </c:pt>
                <c:pt idx="55">
                  <c:v>4.3093527487994701</c:v>
                </c:pt>
                <c:pt idx="56">
                  <c:v>3.6154036264282166</c:v>
                </c:pt>
                <c:pt idx="57">
                  <c:v>3.741385991058122</c:v>
                </c:pt>
                <c:pt idx="58">
                  <c:v>3.5789940387481369</c:v>
                </c:pt>
                <c:pt idx="59">
                  <c:v>3.8114679582712365</c:v>
                </c:pt>
                <c:pt idx="60">
                  <c:v>3.6595666708064241</c:v>
                </c:pt>
                <c:pt idx="61">
                  <c:v>3.3099925484351713</c:v>
                </c:pt>
                <c:pt idx="62">
                  <c:v>3.8051519291273395</c:v>
                </c:pt>
                <c:pt idx="63">
                  <c:v>3.4069746646795824</c:v>
                </c:pt>
                <c:pt idx="64">
                  <c:v>4.1791190594469283</c:v>
                </c:pt>
                <c:pt idx="65">
                  <c:v>4.9834767759562837</c:v>
                </c:pt>
                <c:pt idx="66">
                  <c:v>5.2600999751614506</c:v>
                </c:pt>
                <c:pt idx="67">
                  <c:v>4.3137908801126006</c:v>
                </c:pt>
                <c:pt idx="68">
                  <c:v>4.0630728390462005</c:v>
                </c:pt>
                <c:pt idx="69">
                  <c:v>3.8816187489650602</c:v>
                </c:pt>
                <c:pt idx="70">
                  <c:v>3.6798656648451735</c:v>
                </c:pt>
                <c:pt idx="71">
                  <c:v>3.8640117362146045</c:v>
                </c:pt>
                <c:pt idx="72">
                  <c:v>3.8346909670475244</c:v>
                </c:pt>
                <c:pt idx="73">
                  <c:v>3.3531035767511175</c:v>
                </c:pt>
                <c:pt idx="74">
                  <c:v>4.0084328945189602</c:v>
                </c:pt>
                <c:pt idx="75">
                  <c:v>4.0072687945024006</c:v>
                </c:pt>
                <c:pt idx="76">
                  <c:v>4.7448264406358662</c:v>
                </c:pt>
                <c:pt idx="77">
                  <c:v>4.6946718206656719</c:v>
                </c:pt>
                <c:pt idx="78">
                  <c:v>4.9345255837059119</c:v>
                </c:pt>
                <c:pt idx="79">
                  <c:v>4.9204285684716007</c:v>
                </c:pt>
                <c:pt idx="80">
                  <c:v>4.7096733730750122</c:v>
                </c:pt>
                <c:pt idx="81">
                  <c:v>4.9471143815201186</c:v>
                </c:pt>
                <c:pt idx="82">
                  <c:v>4.0444256085444605</c:v>
                </c:pt>
                <c:pt idx="83">
                  <c:v>4.6139045164762384</c:v>
                </c:pt>
                <c:pt idx="84">
                  <c:v>4.870165797317437</c:v>
                </c:pt>
                <c:pt idx="85">
                  <c:v>3.6253712328200027</c:v>
                </c:pt>
                <c:pt idx="86">
                  <c:v>4.2390151515151508</c:v>
                </c:pt>
                <c:pt idx="87">
                  <c:v>4.1723625600264933</c:v>
                </c:pt>
              </c:numCache>
            </c:numRef>
          </c:val>
          <c:smooth val="0"/>
          <c:extLst>
            <c:ext xmlns:c16="http://schemas.microsoft.com/office/drawing/2014/chart" uri="{C3380CC4-5D6E-409C-BE32-E72D297353CC}">
              <c16:uniqueId val="{00000002-85B1-474C-84BD-4C3DBA310C20}"/>
            </c:ext>
          </c:extLst>
        </c:ser>
        <c:ser>
          <c:idx val="3"/>
          <c:order val="3"/>
          <c:tx>
            <c:v>Adjustable Call Length</c:v>
          </c:tx>
          <c:spPr>
            <a:ln w="28575" cap="rnd">
              <a:solidFill>
                <a:schemeClr val="bg2">
                  <a:lumMod val="90000"/>
                </a:schemeClr>
              </a:solidFill>
              <a:round/>
            </a:ln>
            <a:effectLst/>
          </c:spPr>
          <c:marker>
            <c:symbol val="none"/>
          </c:marker>
          <c:val>
            <c:numRef>
              <c:f>'911_Performance'!$N$2:$N$89</c:f>
              <c:numCache>
                <c:formatCode>General</c:formatCode>
                <c:ptCount val="88"/>
                <c:pt idx="0">
                  <c:v>21.202666004305346</c:v>
                </c:pt>
                <c:pt idx="1">
                  <c:v>18.494933970856103</c:v>
                </c:pt>
                <c:pt idx="2">
                  <c:v>25.958313462493788</c:v>
                </c:pt>
                <c:pt idx="3">
                  <c:v>27.647170889220071</c:v>
                </c:pt>
                <c:pt idx="4">
                  <c:v>33.022676043219072</c:v>
                </c:pt>
                <c:pt idx="5">
                  <c:v>29.74417122040073</c:v>
                </c:pt>
                <c:pt idx="6">
                  <c:v>33.385238139592651</c:v>
                </c:pt>
                <c:pt idx="7">
                  <c:v>35.67062013578407</c:v>
                </c:pt>
                <c:pt idx="8">
                  <c:v>28.212894001490312</c:v>
                </c:pt>
                <c:pt idx="9">
                  <c:v>28.339906751945691</c:v>
                </c:pt>
                <c:pt idx="10">
                  <c:v>21.590415528233148</c:v>
                </c:pt>
                <c:pt idx="11">
                  <c:v>23.045994783904618</c:v>
                </c:pt>
                <c:pt idx="12">
                  <c:v>20.129877049180326</c:v>
                </c:pt>
                <c:pt idx="13">
                  <c:v>18.653758900480213</c:v>
                </c:pt>
                <c:pt idx="14">
                  <c:v>20.368549014737543</c:v>
                </c:pt>
                <c:pt idx="15">
                  <c:v>21.705903295247552</c:v>
                </c:pt>
                <c:pt idx="16">
                  <c:v>22.303621460506704</c:v>
                </c:pt>
                <c:pt idx="17">
                  <c:v>23.509485531544957</c:v>
                </c:pt>
                <c:pt idx="18">
                  <c:v>24.425649942043389</c:v>
                </c:pt>
                <c:pt idx="19">
                  <c:v>22.610377545951312</c:v>
                </c:pt>
                <c:pt idx="20">
                  <c:v>20.271055638350717</c:v>
                </c:pt>
                <c:pt idx="21">
                  <c:v>19.081872412651098</c:v>
                </c:pt>
                <c:pt idx="22">
                  <c:v>14.720929582712369</c:v>
                </c:pt>
                <c:pt idx="23">
                  <c:v>15.673509480046363</c:v>
                </c:pt>
                <c:pt idx="24">
                  <c:v>14.900104632389469</c:v>
                </c:pt>
                <c:pt idx="25">
                  <c:v>13.44678671965557</c:v>
                </c:pt>
                <c:pt idx="26">
                  <c:v>14.887289700281503</c:v>
                </c:pt>
                <c:pt idx="27">
                  <c:v>14.680164451896008</c:v>
                </c:pt>
                <c:pt idx="28">
                  <c:v>16.342454048683553</c:v>
                </c:pt>
                <c:pt idx="29">
                  <c:v>14.162804582712369</c:v>
                </c:pt>
                <c:pt idx="30">
                  <c:v>15.015966012584864</c:v>
                </c:pt>
                <c:pt idx="31">
                  <c:v>13.806153440139093</c:v>
                </c:pt>
                <c:pt idx="32">
                  <c:v>13.518498820168901</c:v>
                </c:pt>
                <c:pt idx="33">
                  <c:v>12.774756892697466</c:v>
                </c:pt>
                <c:pt idx="34">
                  <c:v>11.976764364961083</c:v>
                </c:pt>
                <c:pt idx="35">
                  <c:v>11.893200861069715</c:v>
                </c:pt>
                <c:pt idx="36">
                  <c:v>12.566742838218248</c:v>
                </c:pt>
                <c:pt idx="37">
                  <c:v>12.080211955621792</c:v>
                </c:pt>
                <c:pt idx="38">
                  <c:v>11.702162609703594</c:v>
                </c:pt>
                <c:pt idx="39">
                  <c:v>11.58134790528233</c:v>
                </c:pt>
                <c:pt idx="40">
                  <c:v>12.887405199536346</c:v>
                </c:pt>
                <c:pt idx="41">
                  <c:v>12.890860138267925</c:v>
                </c:pt>
                <c:pt idx="42">
                  <c:v>14.363773079152175</c:v>
                </c:pt>
                <c:pt idx="43">
                  <c:v>13.439269229177018</c:v>
                </c:pt>
                <c:pt idx="44">
                  <c:v>13.185918198377214</c:v>
                </c:pt>
                <c:pt idx="45">
                  <c:v>13.035953800298063</c:v>
                </c:pt>
                <c:pt idx="46">
                  <c:v>11.735105460341115</c:v>
                </c:pt>
                <c:pt idx="47">
                  <c:v>13.074162630402384</c:v>
                </c:pt>
                <c:pt idx="48">
                  <c:v>12.556969903957606</c:v>
                </c:pt>
                <c:pt idx="49">
                  <c:v>11.513369970193738</c:v>
                </c:pt>
                <c:pt idx="50">
                  <c:v>13.303220938897169</c:v>
                </c:pt>
                <c:pt idx="51">
                  <c:v>13.689000144891537</c:v>
                </c:pt>
                <c:pt idx="52">
                  <c:v>14.857241368604072</c:v>
                </c:pt>
                <c:pt idx="53">
                  <c:v>13.506946307335653</c:v>
                </c:pt>
                <c:pt idx="54">
                  <c:v>14.698662237125349</c:v>
                </c:pt>
                <c:pt idx="55">
                  <c:v>14.791562137771153</c:v>
                </c:pt>
                <c:pt idx="56">
                  <c:v>12.409628663686039</c:v>
                </c:pt>
                <c:pt idx="57">
                  <c:v>13.094850968703428</c:v>
                </c:pt>
                <c:pt idx="58">
                  <c:v>12.526479135618478</c:v>
                </c:pt>
                <c:pt idx="59">
                  <c:v>13.340137853949328</c:v>
                </c:pt>
                <c:pt idx="60">
                  <c:v>12.561215329524753</c:v>
                </c:pt>
                <c:pt idx="61">
                  <c:v>11.584973919523101</c:v>
                </c:pt>
                <c:pt idx="62">
                  <c:v>13.060926891869515</c:v>
                </c:pt>
                <c:pt idx="63">
                  <c:v>11.924411326378538</c:v>
                </c:pt>
                <c:pt idx="64">
                  <c:v>14.34454379864216</c:v>
                </c:pt>
                <c:pt idx="65">
                  <c:v>16.78644808743169</c:v>
                </c:pt>
                <c:pt idx="66">
                  <c:v>17.718231495280676</c:v>
                </c:pt>
                <c:pt idx="67">
                  <c:v>14.806795723629739</c:v>
                </c:pt>
                <c:pt idx="68">
                  <c:v>13.946222988077496</c:v>
                </c:pt>
                <c:pt idx="69">
                  <c:v>13.323394084285479</c:v>
                </c:pt>
                <c:pt idx="70">
                  <c:v>12.630890255009108</c:v>
                </c:pt>
                <c:pt idx="71">
                  <c:v>13.262959202682564</c:v>
                </c:pt>
                <c:pt idx="72">
                  <c:v>12.916853783739031</c:v>
                </c:pt>
                <c:pt idx="73">
                  <c:v>11.294664679582711</c:v>
                </c:pt>
                <c:pt idx="74">
                  <c:v>13.758675070375888</c:v>
                </c:pt>
                <c:pt idx="75">
                  <c:v>13.754679375724454</c:v>
                </c:pt>
                <c:pt idx="76">
                  <c:v>15.694425919026326</c:v>
                </c:pt>
                <c:pt idx="77">
                  <c:v>15.528529868355688</c:v>
                </c:pt>
                <c:pt idx="78">
                  <c:v>16.037208147044211</c:v>
                </c:pt>
                <c:pt idx="79">
                  <c:v>15.721369328531212</c:v>
                </c:pt>
                <c:pt idx="80">
                  <c:v>14.801830601092895</c:v>
                </c:pt>
                <c:pt idx="81">
                  <c:v>15.806633755588676</c:v>
                </c:pt>
                <c:pt idx="82">
                  <c:v>13.377715474416293</c:v>
                </c:pt>
                <c:pt idx="83">
                  <c:v>14.741987601424075</c:v>
                </c:pt>
                <c:pt idx="84">
                  <c:v>14.610497391952309</c:v>
                </c:pt>
                <c:pt idx="85">
                  <c:v>12.44384179913893</c:v>
                </c:pt>
                <c:pt idx="86">
                  <c:v>14.278787878787879</c:v>
                </c:pt>
                <c:pt idx="87">
                  <c:v>14.054273886405035</c:v>
                </c:pt>
              </c:numCache>
            </c:numRef>
          </c:val>
          <c:smooth val="0"/>
          <c:extLst>
            <c:ext xmlns:c16="http://schemas.microsoft.com/office/drawing/2014/chart" uri="{C3380CC4-5D6E-409C-BE32-E72D297353CC}">
              <c16:uniqueId val="{00000003-85B1-474C-84BD-4C3DBA310C20}"/>
            </c:ext>
          </c:extLst>
        </c:ser>
        <c:dLbls>
          <c:showLegendKey val="0"/>
          <c:showVal val="0"/>
          <c:showCatName val="0"/>
          <c:showSerName val="0"/>
          <c:showPercent val="0"/>
          <c:showBubbleSize val="0"/>
        </c:dLbls>
        <c:smooth val="0"/>
        <c:axId val="462967456"/>
        <c:axId val="462973696"/>
      </c:lineChart>
      <c:dateAx>
        <c:axId val="462967456"/>
        <c:scaling>
          <c:orientation val="minMax"/>
        </c:scaling>
        <c:delete val="0"/>
        <c:axPos val="b"/>
        <c:majorGridlines>
          <c:spPr>
            <a:ln w="9525" cap="flat" cmpd="sng" algn="ctr">
              <a:solidFill>
                <a:schemeClr val="tx1">
                  <a:lumMod val="15000"/>
                  <a:lumOff val="85000"/>
                  <a:alpha val="39000"/>
                </a:schemeClr>
              </a:solidFill>
              <a:round/>
            </a:ln>
            <a:effectLst/>
          </c:spPr>
        </c:majorGridlines>
        <c:numFmt formatCode="[$-409]m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62973696"/>
        <c:crosses val="autoZero"/>
        <c:auto val="0"/>
        <c:lblOffset val="100"/>
        <c:baseTimeUnit val="months"/>
        <c:majorUnit val="12"/>
      </c:dateAx>
      <c:valAx>
        <c:axId val="462973696"/>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1"/>
                  <a:t>Calls Answered Per</a:t>
                </a:r>
                <a:r>
                  <a:rPr lang="en-US" b="1" baseline="0"/>
                  <a:t> Hour</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629674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'911_Performance'!$B$1</c:f>
              <c:strCache>
                <c:ptCount val="1"/>
                <c:pt idx="0">
                  <c:v>Volume</c:v>
                </c:pt>
              </c:strCache>
            </c:strRef>
          </c:tx>
          <c:spPr>
            <a:ln w="28575" cap="rnd">
              <a:solidFill>
                <a:schemeClr val="accent1"/>
              </a:solidFill>
              <a:round/>
            </a:ln>
            <a:effectLst/>
          </c:spPr>
          <c:marker>
            <c:symbol val="none"/>
          </c:marke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'911_Performance'!$B$2:$B$88</c:f>
              <c:numCache>
                <c:formatCode>General</c:formatCode>
                <c:ptCount val="87"/>
                <c:pt idx="0">
                  <c:v>67391</c:v>
                </c:pt>
                <c:pt idx="1">
                  <c:v>61075</c:v>
                </c:pt>
                <c:pt idx="2">
                  <c:v>75868</c:v>
                </c:pt>
                <c:pt idx="3">
                  <c:v>80804</c:v>
                </c:pt>
                <c:pt idx="4">
                  <c:v>88855</c:v>
                </c:pt>
                <c:pt idx="5">
                  <c:v>85945</c:v>
                </c:pt>
                <c:pt idx="6">
                  <c:v>77525</c:v>
                </c:pt>
                <c:pt idx="7">
                  <c:v>90701</c:v>
                </c:pt>
                <c:pt idx="8">
                  <c:v>84897</c:v>
                </c:pt>
                <c:pt idx="9">
                  <c:v>80515</c:v>
                </c:pt>
                <c:pt idx="10">
                  <c:v>65747</c:v>
                </c:pt>
                <c:pt idx="11">
                  <c:v>65111</c:v>
                </c:pt>
                <c:pt idx="12">
                  <c:v>66474</c:v>
                </c:pt>
                <c:pt idx="13">
                  <c:v>62410</c:v>
                </c:pt>
                <c:pt idx="14">
                  <c:v>69989</c:v>
                </c:pt>
                <c:pt idx="15">
                  <c:v>71216</c:v>
                </c:pt>
                <c:pt idx="16">
                  <c:v>72708</c:v>
                </c:pt>
                <c:pt idx="17">
                  <c:v>75193</c:v>
                </c:pt>
                <c:pt idx="18">
                  <c:v>77635</c:v>
                </c:pt>
                <c:pt idx="19">
                  <c:v>73708</c:v>
                </c:pt>
                <c:pt idx="20">
                  <c:v>67821</c:v>
                </c:pt>
                <c:pt idx="21">
                  <c:v>66466</c:v>
                </c:pt>
                <c:pt idx="22">
                  <c:v>55454</c:v>
                </c:pt>
                <c:pt idx="23">
                  <c:v>59483</c:v>
                </c:pt>
                <c:pt idx="24">
                  <c:v>56973</c:v>
                </c:pt>
                <c:pt idx="25">
                  <c:v>51416</c:v>
                </c:pt>
                <c:pt idx="26">
                  <c:v>56924</c:v>
                </c:pt>
                <c:pt idx="27">
                  <c:v>56989</c:v>
                </c:pt>
                <c:pt idx="28">
                  <c:v>60224</c:v>
                </c:pt>
                <c:pt idx="29">
                  <c:v>55833</c:v>
                </c:pt>
                <c:pt idx="30">
                  <c:v>58741</c:v>
                </c:pt>
                <c:pt idx="31">
                  <c:v>54427</c:v>
                </c:pt>
                <c:pt idx="32">
                  <c:v>53293</c:v>
                </c:pt>
                <c:pt idx="33">
                  <c:v>50361</c:v>
                </c:pt>
                <c:pt idx="34">
                  <c:v>47584</c:v>
                </c:pt>
                <c:pt idx="35">
                  <c:v>47252</c:v>
                </c:pt>
                <c:pt idx="36">
                  <c:v>49928</c:v>
                </c:pt>
                <c:pt idx="37">
                  <c:v>47995</c:v>
                </c:pt>
                <c:pt idx="38">
                  <c:v>46493</c:v>
                </c:pt>
                <c:pt idx="39">
                  <c:v>46013</c:v>
                </c:pt>
                <c:pt idx="40">
                  <c:v>51202</c:v>
                </c:pt>
                <c:pt idx="41">
                  <c:v>51619</c:v>
                </c:pt>
                <c:pt idx="42">
                  <c:v>57517</c:v>
                </c:pt>
                <c:pt idx="43">
                  <c:v>53815</c:v>
                </c:pt>
                <c:pt idx="44">
                  <c:v>52388</c:v>
                </c:pt>
                <c:pt idx="45">
                  <c:v>52200</c:v>
                </c:pt>
                <c:pt idx="46">
                  <c:v>46991</c:v>
                </c:pt>
                <c:pt idx="47">
                  <c:v>52353</c:v>
                </c:pt>
                <c:pt idx="48">
                  <c:v>50282</c:v>
                </c:pt>
                <c:pt idx="49">
                  <c:v>46469</c:v>
                </c:pt>
                <c:pt idx="50">
                  <c:v>53693</c:v>
                </c:pt>
                <c:pt idx="51">
                  <c:v>54815</c:v>
                </c:pt>
                <c:pt idx="52">
                  <c:v>59493</c:v>
                </c:pt>
                <c:pt idx="53">
                  <c:v>54086</c:v>
                </c:pt>
                <c:pt idx="54">
                  <c:v>58858</c:v>
                </c:pt>
                <c:pt idx="55">
                  <c:v>59230</c:v>
                </c:pt>
                <c:pt idx="56">
                  <c:v>49692</c:v>
                </c:pt>
                <c:pt idx="57">
                  <c:v>52852</c:v>
                </c:pt>
                <c:pt idx="58">
                  <c:v>50558</c:v>
                </c:pt>
                <c:pt idx="59">
                  <c:v>53842</c:v>
                </c:pt>
                <c:pt idx="60">
                  <c:v>50299</c:v>
                </c:pt>
                <c:pt idx="61">
                  <c:v>46758</c:v>
                </c:pt>
                <c:pt idx="62">
                  <c:v>52300</c:v>
                </c:pt>
                <c:pt idx="63">
                  <c:v>48128</c:v>
                </c:pt>
                <c:pt idx="64">
                  <c:v>57440</c:v>
                </c:pt>
                <c:pt idx="65">
                  <c:v>66693</c:v>
                </c:pt>
                <c:pt idx="66">
                  <c:v>70395</c:v>
                </c:pt>
                <c:pt idx="67">
                  <c:v>59291</c:v>
                </c:pt>
                <c:pt idx="68">
                  <c:v>55845</c:v>
                </c:pt>
                <c:pt idx="69">
                  <c:v>53351</c:v>
                </c:pt>
                <c:pt idx="70">
                  <c:v>50578</c:v>
                </c:pt>
                <c:pt idx="71">
                  <c:v>53109</c:v>
                </c:pt>
                <c:pt idx="72">
                  <c:v>51319</c:v>
                </c:pt>
                <c:pt idx="73">
                  <c:v>44874</c:v>
                </c:pt>
                <c:pt idx="74">
                  <c:v>55094</c:v>
                </c:pt>
                <c:pt idx="75">
                  <c:v>55078</c:v>
                </c:pt>
                <c:pt idx="76">
                  <c:v>61871</c:v>
                </c:pt>
                <c:pt idx="77">
                  <c:v>61217</c:v>
                </c:pt>
                <c:pt idx="78">
                  <c:v>62736</c:v>
                </c:pt>
                <c:pt idx="79">
                  <c:v>61031</c:v>
                </c:pt>
                <c:pt idx="80">
                  <c:v>57026</c:v>
                </c:pt>
                <c:pt idx="81">
                  <c:v>61362</c:v>
                </c:pt>
                <c:pt idx="82">
                  <c:v>52738</c:v>
                </c:pt>
                <c:pt idx="83">
                  <c:v>57229</c:v>
                </c:pt>
                <c:pt idx="84">
                  <c:v>55038</c:v>
                </c:pt>
                <c:pt idx="85">
                  <c:v>49829</c:v>
                </c:pt>
                <c:pt idx="86">
                  <c:v>56730</c:v>
                </c:pt>
              </c:numCache>
            </c:numRef>
          </c:val>
          <c:smooth val="0"/>
          <c:extLst>
            <c:ext xmlns:c16="http://schemas.microsoft.com/office/drawing/2014/chart" uri="{C3380CC4-5D6E-409C-BE32-E72D297353CC}">
              <c16:uniqueId val="{00000000-3FF4-4D83-96D2-196586D02280}"/>
            </c:ext>
          </c:extLst>
        </c:ser>
        <c:dLbls>
          <c:showLegendKey val="0"/>
          <c:showVal val="0"/>
          <c:showCatName val="0"/>
          <c:showSerName val="0"/>
          <c:showPercent val="0"/>
          <c:showBubbleSize val="0"/>
        </c:dLbls>
        <c:smooth val="0"/>
        <c:axId val="296128640"/>
        <c:axId val="296129056"/>
      </c:lineChart>
      <c:dateAx>
        <c:axId val="29612864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29056"/>
        <c:crosses val="autoZero"/>
        <c:auto val="1"/>
        <c:lblOffset val="100"/>
        <c:baseTimeUnit val="months"/>
      </c:dateAx>
      <c:valAx>
        <c:axId val="29612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2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'911_Performance'!$F$1</c:f>
              <c:strCache>
                <c:ptCount val="1"/>
                <c:pt idx="0">
                  <c:v>Percent Answered within 20 secs</c:v>
                </c:pt>
              </c:strCache>
            </c:strRef>
          </c:tx>
          <c:spPr>
            <a:ln w="28575" cap="rnd">
              <a:solidFill>
                <a:schemeClr val="accent1"/>
              </a:solidFill>
              <a:round/>
            </a:ln>
            <a:effectLst/>
          </c:spPr>
          <c:marker>
            <c:symbol val="none"/>
          </c:marke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'911_Performance'!$F$2:$F$88</c:f>
              <c:numCache>
                <c:formatCode>General</c:formatCode>
                <c:ptCount val="87"/>
                <c:pt idx="0">
                  <c:v>0.54</c:v>
                </c:pt>
                <c:pt idx="1">
                  <c:v>0.56999999999999995</c:v>
                </c:pt>
                <c:pt idx="2">
                  <c:v>0.5</c:v>
                </c:pt>
                <c:pt idx="3">
                  <c:v>0.41</c:v>
                </c:pt>
                <c:pt idx="4">
                  <c:v>0.36</c:v>
                </c:pt>
                <c:pt idx="5">
                  <c:v>0.62</c:v>
                </c:pt>
                <c:pt idx="6">
                  <c:v>0.34</c:v>
                </c:pt>
                <c:pt idx="7">
                  <c:v>0.37</c:v>
                </c:pt>
                <c:pt idx="8">
                  <c:v>0.48</c:v>
                </c:pt>
                <c:pt idx="9">
                  <c:v>0.48</c:v>
                </c:pt>
                <c:pt idx="10">
                  <c:v>0.5</c:v>
                </c:pt>
                <c:pt idx="11">
                  <c:v>0.53</c:v>
                </c:pt>
                <c:pt idx="12">
                  <c:v>0.61</c:v>
                </c:pt>
                <c:pt idx="13">
                  <c:v>0.66</c:v>
                </c:pt>
                <c:pt idx="14">
                  <c:v>0.68</c:v>
                </c:pt>
                <c:pt idx="15">
                  <c:v>0.62</c:v>
                </c:pt>
                <c:pt idx="16">
                  <c:v>0.6</c:v>
                </c:pt>
                <c:pt idx="17">
                  <c:v>0.56999999999999995</c:v>
                </c:pt>
                <c:pt idx="18">
                  <c:v>0.56999999999999995</c:v>
                </c:pt>
                <c:pt idx="19">
                  <c:v>0.59</c:v>
                </c:pt>
                <c:pt idx="20">
                  <c:v>0.63</c:v>
                </c:pt>
                <c:pt idx="21">
                  <c:v>0.69</c:v>
                </c:pt>
                <c:pt idx="22">
                  <c:v>0.84</c:v>
                </c:pt>
                <c:pt idx="23">
                  <c:v>0.85</c:v>
                </c:pt>
                <c:pt idx="24">
                  <c:v>0.86</c:v>
                </c:pt>
                <c:pt idx="25">
                  <c:v>0.87</c:v>
                </c:pt>
                <c:pt idx="26">
                  <c:v>0.86</c:v>
                </c:pt>
                <c:pt idx="27">
                  <c:v>0.89</c:v>
                </c:pt>
                <c:pt idx="28">
                  <c:v>0.86</c:v>
                </c:pt>
                <c:pt idx="29">
                  <c:v>0.93</c:v>
                </c:pt>
                <c:pt idx="30">
                  <c:v>0.92</c:v>
                </c:pt>
                <c:pt idx="31">
                  <c:v>0.94</c:v>
                </c:pt>
                <c:pt idx="32">
                  <c:v>0.93</c:v>
                </c:pt>
                <c:pt idx="33">
                  <c:v>0.94</c:v>
                </c:pt>
                <c:pt idx="34">
                  <c:v>0.95</c:v>
                </c:pt>
                <c:pt idx="35">
                  <c:v>0.94</c:v>
                </c:pt>
                <c:pt idx="36">
                  <c:v>0.96</c:v>
                </c:pt>
                <c:pt idx="37">
                  <c:v>0.96</c:v>
                </c:pt>
                <c:pt idx="38">
                  <c:v>0.95</c:v>
                </c:pt>
                <c:pt idx="39">
                  <c:v>0.94</c:v>
                </c:pt>
                <c:pt idx="40">
                  <c:v>0.95</c:v>
                </c:pt>
                <c:pt idx="41">
                  <c:v>0.97</c:v>
                </c:pt>
                <c:pt idx="42">
                  <c:v>0.96</c:v>
                </c:pt>
                <c:pt idx="43">
                  <c:v>0.96</c:v>
                </c:pt>
                <c:pt idx="44">
                  <c:v>0.95</c:v>
                </c:pt>
                <c:pt idx="45">
                  <c:v>0.96</c:v>
                </c:pt>
                <c:pt idx="46">
                  <c:v>0.96</c:v>
                </c:pt>
                <c:pt idx="47">
                  <c:v>0.94</c:v>
                </c:pt>
                <c:pt idx="48">
                  <c:v>0.96</c:v>
                </c:pt>
                <c:pt idx="49">
                  <c:v>0.98</c:v>
                </c:pt>
                <c:pt idx="50">
                  <c:v>0.97</c:v>
                </c:pt>
                <c:pt idx="51">
                  <c:v>0.96</c:v>
                </c:pt>
                <c:pt idx="52">
                  <c:v>0.96</c:v>
                </c:pt>
                <c:pt idx="53">
                  <c:v>0.95</c:v>
                </c:pt>
                <c:pt idx="54">
                  <c:v>0.95</c:v>
                </c:pt>
                <c:pt idx="55">
                  <c:v>0.95</c:v>
                </c:pt>
                <c:pt idx="56">
                  <c:v>0.95</c:v>
                </c:pt>
                <c:pt idx="57">
                  <c:v>0.97</c:v>
                </c:pt>
                <c:pt idx="58">
                  <c:v>0.98</c:v>
                </c:pt>
                <c:pt idx="59">
                  <c:v>0.98</c:v>
                </c:pt>
                <c:pt idx="60">
                  <c:v>0.98</c:v>
                </c:pt>
                <c:pt idx="61">
                  <c:v>0.97</c:v>
                </c:pt>
                <c:pt idx="62">
                  <c:v>0.96</c:v>
                </c:pt>
                <c:pt idx="63">
                  <c:v>0.98</c:v>
                </c:pt>
                <c:pt idx="64">
                  <c:v>0.95</c:v>
                </c:pt>
                <c:pt idx="65">
                  <c:v>0.94</c:v>
                </c:pt>
                <c:pt idx="66">
                  <c:v>0.94</c:v>
                </c:pt>
                <c:pt idx="67">
                  <c:v>0.95</c:v>
                </c:pt>
                <c:pt idx="68">
                  <c:v>0.95</c:v>
                </c:pt>
                <c:pt idx="69">
                  <c:v>0.94</c:v>
                </c:pt>
                <c:pt idx="70">
                  <c:v>0.95</c:v>
                </c:pt>
                <c:pt idx="71">
                  <c:v>0.94</c:v>
                </c:pt>
                <c:pt idx="72">
                  <c:v>0.94</c:v>
                </c:pt>
                <c:pt idx="73">
                  <c:v>0.94</c:v>
                </c:pt>
                <c:pt idx="74">
                  <c:v>0.94</c:v>
                </c:pt>
                <c:pt idx="75">
                  <c:v>0.94</c:v>
                </c:pt>
                <c:pt idx="76">
                  <c:v>0.9</c:v>
                </c:pt>
                <c:pt idx="77">
                  <c:v>0.9</c:v>
                </c:pt>
                <c:pt idx="78">
                  <c:v>0.89</c:v>
                </c:pt>
                <c:pt idx="79">
                  <c:v>0.87</c:v>
                </c:pt>
                <c:pt idx="80">
                  <c:v>0.85</c:v>
                </c:pt>
                <c:pt idx="81">
                  <c:v>0.87</c:v>
                </c:pt>
                <c:pt idx="82">
                  <c:v>0.91</c:v>
                </c:pt>
                <c:pt idx="83">
                  <c:v>0.87</c:v>
                </c:pt>
                <c:pt idx="84">
                  <c:v>0.84</c:v>
                </c:pt>
                <c:pt idx="85">
                  <c:v>0.94</c:v>
                </c:pt>
                <c:pt idx="86">
                  <c:v>0.93</c:v>
                </c:pt>
              </c:numCache>
            </c:numRef>
          </c:val>
          <c:smooth val="0"/>
          <c:extLst>
            <c:ext xmlns:c16="http://schemas.microsoft.com/office/drawing/2014/chart" uri="{C3380CC4-5D6E-409C-BE32-E72D297353CC}">
              <c16:uniqueId val="{00000000-4A51-4349-B33A-ADA1CE511722}"/>
            </c:ext>
          </c:extLst>
        </c:ser>
        <c:ser>
          <c:idx val="1"/>
          <c:order val="1"/>
          <c:tx>
            <c:strRef>
              <c:f>'911_Performance'!$G$1</c:f>
              <c:strCache>
                <c:ptCount val="1"/>
                <c:pt idx="0">
                  <c:v>Percent Abandoned</c:v>
                </c:pt>
              </c:strCache>
            </c:strRef>
          </c:tx>
          <c:spPr>
            <a:ln w="28575" cap="rnd">
              <a:solidFill>
                <a:schemeClr val="accent2"/>
              </a:solidFill>
              <a:round/>
            </a:ln>
            <a:effectLst/>
          </c:spPr>
          <c:marker>
            <c:symbol val="none"/>
          </c:marke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'911_Performance'!$G$2:$G$88</c:f>
              <c:numCache>
                <c:formatCode>General</c:formatCode>
                <c:ptCount val="87"/>
                <c:pt idx="0">
                  <c:v>0.28999999999999998</c:v>
                </c:pt>
                <c:pt idx="1">
                  <c:v>0.28000000000000003</c:v>
                </c:pt>
                <c:pt idx="2">
                  <c:v>0.31</c:v>
                </c:pt>
                <c:pt idx="3">
                  <c:v>0.32</c:v>
                </c:pt>
                <c:pt idx="4">
                  <c:v>0.36</c:v>
                </c:pt>
                <c:pt idx="5">
                  <c:v>0.39</c:v>
                </c:pt>
                <c:pt idx="6">
                  <c:v>0.4</c:v>
                </c:pt>
                <c:pt idx="7">
                  <c:v>0.36</c:v>
                </c:pt>
                <c:pt idx="8">
                  <c:v>0.45</c:v>
                </c:pt>
                <c:pt idx="9">
                  <c:v>0.32</c:v>
                </c:pt>
                <c:pt idx="10">
                  <c:v>0.26</c:v>
                </c:pt>
                <c:pt idx="11">
                  <c:v>0.35</c:v>
                </c:pt>
                <c:pt idx="12">
                  <c:v>0.33</c:v>
                </c:pt>
                <c:pt idx="13">
                  <c:v>0.28000000000000003</c:v>
                </c:pt>
                <c:pt idx="14">
                  <c:v>0.27</c:v>
                </c:pt>
                <c:pt idx="15">
                  <c:v>0.28999999999999998</c:v>
                </c:pt>
                <c:pt idx="16">
                  <c:v>0.3</c:v>
                </c:pt>
                <c:pt idx="17">
                  <c:v>0.39</c:v>
                </c:pt>
                <c:pt idx="18">
                  <c:v>0.34</c:v>
                </c:pt>
                <c:pt idx="19">
                  <c:v>0.31</c:v>
                </c:pt>
                <c:pt idx="20">
                  <c:v>0.28000000000000003</c:v>
                </c:pt>
                <c:pt idx="21">
                  <c:v>0.24</c:v>
                </c:pt>
                <c:pt idx="22">
                  <c:v>0.17</c:v>
                </c:pt>
                <c:pt idx="23">
                  <c:v>0.18</c:v>
                </c:pt>
                <c:pt idx="24">
                  <c:v>0.17</c:v>
                </c:pt>
                <c:pt idx="25">
                  <c:v>0.16</c:v>
                </c:pt>
                <c:pt idx="26">
                  <c:v>0.16</c:v>
                </c:pt>
                <c:pt idx="27">
                  <c:v>0.14000000000000001</c:v>
                </c:pt>
                <c:pt idx="28">
                  <c:v>0.14000000000000001</c:v>
                </c:pt>
                <c:pt idx="29">
                  <c:v>0.11</c:v>
                </c:pt>
                <c:pt idx="30">
                  <c:v>0.11</c:v>
                </c:pt>
                <c:pt idx="31">
                  <c:v>0.1</c:v>
                </c:pt>
                <c:pt idx="32">
                  <c:v>0.09</c:v>
                </c:pt>
                <c:pt idx="33">
                  <c:v>0.1</c:v>
                </c:pt>
                <c:pt idx="34">
                  <c:v>0.09</c:v>
                </c:pt>
                <c:pt idx="35">
                  <c:v>0.1</c:v>
                </c:pt>
                <c:pt idx="36">
                  <c:v>0.1</c:v>
                </c:pt>
                <c:pt idx="37">
                  <c:v>0.09</c:v>
                </c:pt>
                <c:pt idx="38">
                  <c:v>0.1</c:v>
                </c:pt>
                <c:pt idx="39">
                  <c:v>0.09</c:v>
                </c:pt>
                <c:pt idx="40">
                  <c:v>0.09</c:v>
                </c:pt>
                <c:pt idx="41">
                  <c:v>7.0000000000000007E-2</c:v>
                </c:pt>
                <c:pt idx="42">
                  <c:v>0.08</c:v>
                </c:pt>
                <c:pt idx="43">
                  <c:v>0.08</c:v>
                </c:pt>
                <c:pt idx="44">
                  <c:v>0.09</c:v>
                </c:pt>
                <c:pt idx="45">
                  <c:v>0.08</c:v>
                </c:pt>
                <c:pt idx="46">
                  <c:v>0.09</c:v>
                </c:pt>
                <c:pt idx="47">
                  <c:v>0.11</c:v>
                </c:pt>
                <c:pt idx="48">
                  <c:v>0.11</c:v>
                </c:pt>
                <c:pt idx="49">
                  <c:v>0.1</c:v>
                </c:pt>
                <c:pt idx="50">
                  <c:v>0.11</c:v>
                </c:pt>
                <c:pt idx="51">
                  <c:v>0.11</c:v>
                </c:pt>
                <c:pt idx="52">
                  <c:v>0.11</c:v>
                </c:pt>
                <c:pt idx="53">
                  <c:v>0.12</c:v>
                </c:pt>
                <c:pt idx="54">
                  <c:v>0.11</c:v>
                </c:pt>
                <c:pt idx="55">
                  <c:v>0.12</c:v>
                </c:pt>
                <c:pt idx="56">
                  <c:v>0.11</c:v>
                </c:pt>
                <c:pt idx="57">
                  <c:v>0.1</c:v>
                </c:pt>
                <c:pt idx="58">
                  <c:v>0.1</c:v>
                </c:pt>
                <c:pt idx="59">
                  <c:v>0.1</c:v>
                </c:pt>
                <c:pt idx="60">
                  <c:v>0.1</c:v>
                </c:pt>
                <c:pt idx="61">
                  <c:v>0.1</c:v>
                </c:pt>
                <c:pt idx="62">
                  <c:v>0.11</c:v>
                </c:pt>
                <c:pt idx="63">
                  <c:v>0.11</c:v>
                </c:pt>
                <c:pt idx="64">
                  <c:v>0.12</c:v>
                </c:pt>
                <c:pt idx="65">
                  <c:v>0.21</c:v>
                </c:pt>
                <c:pt idx="66">
                  <c:v>0.22</c:v>
                </c:pt>
                <c:pt idx="67">
                  <c:v>0.12</c:v>
                </c:pt>
                <c:pt idx="68">
                  <c:v>0.11</c:v>
                </c:pt>
                <c:pt idx="69">
                  <c:v>0.11</c:v>
                </c:pt>
                <c:pt idx="70">
                  <c:v>0.11</c:v>
                </c:pt>
                <c:pt idx="71">
                  <c:v>0.11</c:v>
                </c:pt>
                <c:pt idx="72">
                  <c:v>0.11</c:v>
                </c:pt>
                <c:pt idx="73">
                  <c:v>0.09</c:v>
                </c:pt>
                <c:pt idx="74">
                  <c:v>0.11</c:v>
                </c:pt>
                <c:pt idx="75">
                  <c:v>0.11</c:v>
                </c:pt>
                <c:pt idx="76">
                  <c:v>0.13</c:v>
                </c:pt>
                <c:pt idx="77">
                  <c:v>0.13</c:v>
                </c:pt>
                <c:pt idx="78">
                  <c:v>0.13</c:v>
                </c:pt>
                <c:pt idx="79">
                  <c:v>0.13</c:v>
                </c:pt>
                <c:pt idx="80">
                  <c:v>0.14000000000000001</c:v>
                </c:pt>
                <c:pt idx="81">
                  <c:v>0.13</c:v>
                </c:pt>
                <c:pt idx="82">
                  <c:v>0.12</c:v>
                </c:pt>
                <c:pt idx="83">
                  <c:v>0.14000000000000001</c:v>
                </c:pt>
                <c:pt idx="84">
                  <c:v>0.16</c:v>
                </c:pt>
                <c:pt idx="85">
                  <c:v>0.1</c:v>
                </c:pt>
                <c:pt idx="86">
                  <c:v>0.11</c:v>
                </c:pt>
              </c:numCache>
            </c:numRef>
          </c:val>
          <c:smooth val="0"/>
          <c:extLst>
            <c:ext xmlns:c16="http://schemas.microsoft.com/office/drawing/2014/chart" uri="{C3380CC4-5D6E-409C-BE32-E72D297353CC}">
              <c16:uniqueId val="{00000001-4A51-4349-B33A-ADA1CE511722}"/>
            </c:ext>
          </c:extLst>
        </c:ser>
        <c:dLbls>
          <c:showLegendKey val="0"/>
          <c:showVal val="0"/>
          <c:showCatName val="0"/>
          <c:showSerName val="0"/>
          <c:showPercent val="0"/>
          <c:showBubbleSize val="0"/>
        </c:dLbls>
        <c:smooth val="0"/>
        <c:axId val="185908096"/>
        <c:axId val="185901856"/>
      </c:lineChart>
      <c:dateAx>
        <c:axId val="18590809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01856"/>
        <c:crosses val="autoZero"/>
        <c:auto val="1"/>
        <c:lblOffset val="100"/>
        <c:baseTimeUnit val="months"/>
      </c:dateAx>
      <c:valAx>
        <c:axId val="18590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08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47625</xdr:colOff>
      <xdr:row>4</xdr:row>
      <xdr:rowOff>38100</xdr:rowOff>
    </xdr:from>
    <xdr:to>
      <xdr:col>9</xdr:col>
      <xdr:colOff>533400</xdr:colOff>
      <xdr:row>23</xdr:row>
      <xdr:rowOff>66675</xdr:rowOff>
    </xdr:to>
    <xdr:graphicFrame macro="">
      <xdr:nvGraphicFramePr>
        <xdr:cNvPr id="2" name="Chart 1">
          <a:extLst>
            <a:ext uri="{FF2B5EF4-FFF2-40B4-BE49-F238E27FC236}">
              <a16:creationId xmlns:a16="http://schemas.microsoft.com/office/drawing/2014/main" id="{0B2A3827-9ACA-4502-8144-B73E3C9F8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23</xdr:row>
      <xdr:rowOff>142875</xdr:rowOff>
    </xdr:from>
    <xdr:to>
      <xdr:col>9</xdr:col>
      <xdr:colOff>542925</xdr:colOff>
      <xdr:row>41</xdr:row>
      <xdr:rowOff>133350</xdr:rowOff>
    </xdr:to>
    <xdr:graphicFrame macro="">
      <xdr:nvGraphicFramePr>
        <xdr:cNvPr id="3" name="Chart 2">
          <a:extLst>
            <a:ext uri="{FF2B5EF4-FFF2-40B4-BE49-F238E27FC236}">
              <a16:creationId xmlns:a16="http://schemas.microsoft.com/office/drawing/2014/main" id="{B5788ABB-7473-4F15-B8A2-717C84E6E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581026</xdr:colOff>
      <xdr:row>4</xdr:row>
      <xdr:rowOff>38100</xdr:rowOff>
    </xdr:from>
    <xdr:to>
      <xdr:col>20</xdr:col>
      <xdr:colOff>523876</xdr:colOff>
      <xdr:row>10</xdr:row>
      <xdr:rowOff>19050</xdr:rowOff>
    </xdr:to>
    <xdr:sp macro="" textlink="">
      <xdr:nvSpPr>
        <xdr:cNvPr id="4" name="TextBox 3">
          <a:extLst>
            <a:ext uri="{FF2B5EF4-FFF2-40B4-BE49-F238E27FC236}">
              <a16:creationId xmlns:a16="http://schemas.microsoft.com/office/drawing/2014/main" id="{F5A86871-A1AB-5395-603A-B3B5D603DC43}"/>
            </a:ext>
          </a:extLst>
        </xdr:cNvPr>
        <xdr:cNvSpPr txBox="1"/>
      </xdr:nvSpPr>
      <xdr:spPr>
        <a:xfrm>
          <a:off x="6067426" y="800100"/>
          <a:ext cx="6648450" cy="11239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US" sz="1100"/>
            <a:t>Provided</a:t>
          </a:r>
          <a:r>
            <a:rPr lang="en-US" sz="1100" baseline="0"/>
            <a:t> is a breakdown of the 911 call volume, for Memphis, TN, since 2015. The summer months appear to have the highest call volume, over the past six years. Due to Covid, there was a significant spike in call volume but has since subsided, and is trending downwards while the percent answered within 20 seconds hasn't yet returned to its pre-pandemic levels. Total wait time, for callers, is at historically low levels and has seemed to reach its minimum, unless more dispatchers are hired. Memphis dispatchers are performing relatively well under the circumstances, but hiring more would alleviate most, if not all, of the department deficiencies.</a:t>
          </a:r>
          <a:endParaRPr lang="en-US" sz="1100"/>
        </a:p>
      </xdr:txBody>
    </xdr:sp>
    <xdr:clientData/>
  </xdr:twoCellAnchor>
  <xdr:twoCellAnchor>
    <xdr:from>
      <xdr:col>9</xdr:col>
      <xdr:colOff>581025</xdr:colOff>
      <xdr:row>10</xdr:row>
      <xdr:rowOff>85725</xdr:rowOff>
    </xdr:from>
    <xdr:to>
      <xdr:col>20</xdr:col>
      <xdr:colOff>523875</xdr:colOff>
      <xdr:row>18</xdr:row>
      <xdr:rowOff>133350</xdr:rowOff>
    </xdr:to>
    <xdr:grpSp>
      <xdr:nvGrpSpPr>
        <xdr:cNvPr id="19" name="Group 18">
          <a:extLst>
            <a:ext uri="{FF2B5EF4-FFF2-40B4-BE49-F238E27FC236}">
              <a16:creationId xmlns:a16="http://schemas.microsoft.com/office/drawing/2014/main" id="{1F4A0241-F4F6-38DF-8598-92886CB79176}"/>
            </a:ext>
          </a:extLst>
        </xdr:cNvPr>
        <xdr:cNvGrpSpPr/>
      </xdr:nvGrpSpPr>
      <xdr:grpSpPr>
        <a:xfrm>
          <a:off x="6067425" y="1990725"/>
          <a:ext cx="6648450" cy="1571625"/>
          <a:chOff x="6067425" y="2057400"/>
          <a:chExt cx="6648450" cy="1571625"/>
        </a:xfrm>
      </xdr:grpSpPr>
      <xdr:grpSp>
        <xdr:nvGrpSpPr>
          <xdr:cNvPr id="14" name="Group 13">
            <a:extLst>
              <a:ext uri="{FF2B5EF4-FFF2-40B4-BE49-F238E27FC236}">
                <a16:creationId xmlns:a16="http://schemas.microsoft.com/office/drawing/2014/main" id="{3B41B3DC-5FE5-FC6F-FABA-2DA44A911B05}"/>
              </a:ext>
            </a:extLst>
          </xdr:cNvPr>
          <xdr:cNvGrpSpPr/>
        </xdr:nvGrpSpPr>
        <xdr:grpSpPr>
          <a:xfrm>
            <a:off x="6067425" y="2057400"/>
            <a:ext cx="6648450" cy="1571625"/>
            <a:chOff x="6067425" y="2057400"/>
            <a:chExt cx="6648450" cy="1571625"/>
          </a:xfrm>
        </xdr:grpSpPr>
        <xdr:grpSp>
          <xdr:nvGrpSpPr>
            <xdr:cNvPr id="12" name="Group 11">
              <a:extLst>
                <a:ext uri="{FF2B5EF4-FFF2-40B4-BE49-F238E27FC236}">
                  <a16:creationId xmlns:a16="http://schemas.microsoft.com/office/drawing/2014/main" id="{B18E721E-E11F-AA8B-77DF-C2DBF07E6722}"/>
                </a:ext>
              </a:extLst>
            </xdr:cNvPr>
            <xdr:cNvGrpSpPr/>
          </xdr:nvGrpSpPr>
          <xdr:grpSpPr>
            <a:xfrm>
              <a:off x="6067425" y="2333625"/>
              <a:ext cx="6648450" cy="1295400"/>
              <a:chOff x="6067425" y="2333625"/>
              <a:chExt cx="6648450" cy="1295400"/>
            </a:xfrm>
            <a:solidFill>
              <a:schemeClr val="accent1">
                <a:lumMod val="75000"/>
              </a:schemeClr>
            </a:solidFill>
          </xdr:grpSpPr>
          <xdr:graphicFrame macro="">
            <xdr:nvGraphicFramePr>
              <xdr:cNvPr id="5" name="Chart 4">
                <a:extLst>
                  <a:ext uri="{FF2B5EF4-FFF2-40B4-BE49-F238E27FC236}">
                    <a16:creationId xmlns:a16="http://schemas.microsoft.com/office/drawing/2014/main" id="{EAC3A2DD-297C-44C6-8B48-9A0A6A680DF7}"/>
                  </a:ext>
                </a:extLst>
              </xdr:cNvPr>
              <xdr:cNvGraphicFramePr>
                <a:graphicFrameLocks/>
              </xdr:cNvGraphicFramePr>
            </xdr:nvGraphicFramePr>
            <xdr:xfrm>
              <a:off x="6067425" y="2333625"/>
              <a:ext cx="1600200" cy="12954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A1AEB434-68DC-41B8-B881-9E5773D15F17}"/>
                  </a:ext>
                </a:extLst>
              </xdr:cNvPr>
              <xdr:cNvGraphicFramePr>
                <a:graphicFrameLocks/>
              </xdr:cNvGraphicFramePr>
            </xdr:nvGraphicFramePr>
            <xdr:xfrm>
              <a:off x="7750175" y="2333625"/>
              <a:ext cx="1600200" cy="128016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7C1AD640-8A06-4F86-A28D-5AD1FBA0DA6C}"/>
                  </a:ext>
                </a:extLst>
              </xdr:cNvPr>
              <xdr:cNvGraphicFramePr>
                <a:graphicFrameLocks/>
              </xdr:cNvGraphicFramePr>
            </xdr:nvGraphicFramePr>
            <xdr:xfrm>
              <a:off x="9432925" y="2333625"/>
              <a:ext cx="1600200" cy="128016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8" name="Chart 7">
                <a:extLst>
                  <a:ext uri="{FF2B5EF4-FFF2-40B4-BE49-F238E27FC236}">
                    <a16:creationId xmlns:a16="http://schemas.microsoft.com/office/drawing/2014/main" id="{AC562D26-22B8-4DB0-AF77-E6A753FD4DF1}"/>
                  </a:ext>
                </a:extLst>
              </xdr:cNvPr>
              <xdr:cNvGraphicFramePr>
                <a:graphicFrameLocks/>
              </xdr:cNvGraphicFramePr>
            </xdr:nvGraphicFramePr>
            <xdr:xfrm>
              <a:off x="11115675" y="2333625"/>
              <a:ext cx="1600200" cy="1280160"/>
            </xdr:xfrm>
            <a:graphic>
              <a:graphicData uri="http://schemas.openxmlformats.org/drawingml/2006/chart">
                <c:chart xmlns:c="http://schemas.openxmlformats.org/drawingml/2006/chart" xmlns:r="http://schemas.openxmlformats.org/officeDocument/2006/relationships" r:id="rId6"/>
              </a:graphicData>
            </a:graphic>
          </xdr:graphicFrame>
        </xdr:grpSp>
        <xdr:sp macro="" textlink="">
          <xdr:nvSpPr>
            <xdr:cNvPr id="13" name="TextBox 12">
              <a:extLst>
                <a:ext uri="{FF2B5EF4-FFF2-40B4-BE49-F238E27FC236}">
                  <a16:creationId xmlns:a16="http://schemas.microsoft.com/office/drawing/2014/main" id="{1646DD87-B734-4558-7C1B-A3A06B956AF6}"/>
                </a:ext>
              </a:extLst>
            </xdr:cNvPr>
            <xdr:cNvSpPr txBox="1"/>
          </xdr:nvSpPr>
          <xdr:spPr>
            <a:xfrm>
              <a:off x="6067425" y="2057400"/>
              <a:ext cx="6648450" cy="257175"/>
            </a:xfrm>
            <a:prstGeom prst="rect">
              <a:avLst/>
            </a:prstGeom>
            <a:solidFill>
              <a:schemeClr val="accent1">
                <a:lumMod val="60000"/>
                <a:lumOff val="4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ysClr val="windowText" lastClr="000000"/>
                  </a:solidFill>
                </a:rPr>
                <a:t>911 Call</a:t>
              </a:r>
              <a:r>
                <a:rPr lang="en-US" sz="1800" b="1" baseline="0">
                  <a:solidFill>
                    <a:sysClr val="windowText" lastClr="000000"/>
                  </a:solidFill>
                </a:rPr>
                <a:t> Initiation Metrics</a:t>
              </a:r>
              <a:endParaRPr lang="en-US" sz="1800" b="1">
                <a:solidFill>
                  <a:sysClr val="windowText" lastClr="000000"/>
                </a:solidFill>
              </a:endParaRPr>
            </a:p>
          </xdr:txBody>
        </xdr:sp>
      </xdr:grpSp>
      <xdr:sp macro="" textlink="'911_Performance'!O89">
        <xdr:nvSpPr>
          <xdr:cNvPr id="15" name="TextBox 14">
            <a:extLst>
              <a:ext uri="{FF2B5EF4-FFF2-40B4-BE49-F238E27FC236}">
                <a16:creationId xmlns:a16="http://schemas.microsoft.com/office/drawing/2014/main" id="{E36A9B9F-EB44-9AA7-130A-7080E2ED2E94}"/>
              </a:ext>
            </a:extLst>
          </xdr:cNvPr>
          <xdr:cNvSpPr txBox="1"/>
        </xdr:nvSpPr>
        <xdr:spPr>
          <a:xfrm>
            <a:off x="6448425" y="2552700"/>
            <a:ext cx="8191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B237D1-5949-46D1-8F82-CE2C4775D0A7}" type="TxLink">
              <a:rPr lang="en-US" sz="2000" b="1" i="0" u="none" strike="noStrike">
                <a:solidFill>
                  <a:srgbClr val="000000"/>
                </a:solidFill>
                <a:latin typeface="Calibri"/>
                <a:cs typeface="Calibri"/>
              </a:rPr>
              <a:pPr algn="ctr"/>
              <a:t>0.14</a:t>
            </a:fld>
            <a:endParaRPr lang="en-US" sz="2000" b="1"/>
          </a:p>
        </xdr:txBody>
      </xdr:sp>
      <xdr:sp macro="" textlink="'911_Performance'!P89">
        <xdr:nvSpPr>
          <xdr:cNvPr id="16" name="TextBox 15">
            <a:extLst>
              <a:ext uri="{FF2B5EF4-FFF2-40B4-BE49-F238E27FC236}">
                <a16:creationId xmlns:a16="http://schemas.microsoft.com/office/drawing/2014/main" id="{1F2078D7-B082-48EC-AADB-13BE1DF353A2}"/>
              </a:ext>
            </a:extLst>
          </xdr:cNvPr>
          <xdr:cNvSpPr txBox="1"/>
        </xdr:nvSpPr>
        <xdr:spPr>
          <a:xfrm>
            <a:off x="8077200" y="2552700"/>
            <a:ext cx="9334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47F6B9-FFC5-4830-9640-C7EE1015356C}" type="TxLink">
              <a:rPr lang="en-US" sz="2000" b="1" i="0" u="none" strike="noStrike">
                <a:solidFill>
                  <a:srgbClr val="000000"/>
                </a:solidFill>
                <a:latin typeface="Calibri"/>
                <a:cs typeface="Calibri"/>
              </a:rPr>
              <a:pPr algn="ctr"/>
              <a:t>2.9</a:t>
            </a:fld>
            <a:endParaRPr lang="en-US" sz="4000" b="1"/>
          </a:p>
        </xdr:txBody>
      </xdr:sp>
      <xdr:sp macro="" textlink="'911_Performance'!Q89">
        <xdr:nvSpPr>
          <xdr:cNvPr id="17" name="TextBox 16">
            <a:extLst>
              <a:ext uri="{FF2B5EF4-FFF2-40B4-BE49-F238E27FC236}">
                <a16:creationId xmlns:a16="http://schemas.microsoft.com/office/drawing/2014/main" id="{5AE16FA3-73F3-49A6-A828-C82D0115FFF9}"/>
              </a:ext>
            </a:extLst>
          </xdr:cNvPr>
          <xdr:cNvSpPr txBox="1"/>
        </xdr:nvSpPr>
        <xdr:spPr>
          <a:xfrm>
            <a:off x="9906000" y="2552700"/>
            <a:ext cx="65722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0C093D2-B5C8-49CB-8F5C-636EB468D667}" type="TxLink">
              <a:rPr lang="en-US" sz="2000" b="1" i="0" u="none" strike="noStrike">
                <a:solidFill>
                  <a:srgbClr val="000000"/>
                </a:solidFill>
                <a:latin typeface="Calibri"/>
                <a:cs typeface="Calibri"/>
              </a:rPr>
              <a:pPr algn="ctr"/>
              <a:t>4.96</a:t>
            </a:fld>
            <a:endParaRPr lang="en-US" sz="4000" b="1"/>
          </a:p>
        </xdr:txBody>
      </xdr:sp>
      <xdr:sp macro="" textlink="'911_Performance'!R89">
        <xdr:nvSpPr>
          <xdr:cNvPr id="18" name="TextBox 17">
            <a:extLst>
              <a:ext uri="{FF2B5EF4-FFF2-40B4-BE49-F238E27FC236}">
                <a16:creationId xmlns:a16="http://schemas.microsoft.com/office/drawing/2014/main" id="{6277BB16-C125-45EF-BF8B-3BE58FCD35AD}"/>
              </a:ext>
            </a:extLst>
          </xdr:cNvPr>
          <xdr:cNvSpPr txBox="1"/>
        </xdr:nvSpPr>
        <xdr:spPr>
          <a:xfrm>
            <a:off x="11506201" y="2552700"/>
            <a:ext cx="809624"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20AD32-AF09-4C59-8B40-E576034A5B5B}" type="TxLink">
              <a:rPr lang="en-US" sz="2000" b="1" i="0" u="none" strike="noStrike">
                <a:solidFill>
                  <a:srgbClr val="000000"/>
                </a:solidFill>
                <a:latin typeface="Calibri"/>
                <a:cs typeface="Calibri"/>
              </a:rPr>
              <a:pPr algn="ctr"/>
              <a:t>8</a:t>
            </a:fld>
            <a:endParaRPr lang="en-US" sz="4000" b="1"/>
          </a:p>
        </xdr:txBody>
      </xdr:sp>
    </xdr:grpSp>
    <xdr:clientData/>
  </xdr:twoCellAnchor>
  <xdr:twoCellAnchor>
    <xdr:from>
      <xdr:col>9</xdr:col>
      <xdr:colOff>590550</xdr:colOff>
      <xdr:row>18</xdr:row>
      <xdr:rowOff>180974</xdr:rowOff>
    </xdr:from>
    <xdr:to>
      <xdr:col>20</xdr:col>
      <xdr:colOff>514350</xdr:colOff>
      <xdr:row>36</xdr:row>
      <xdr:rowOff>76199</xdr:rowOff>
    </xdr:to>
    <xdr:graphicFrame macro="">
      <xdr:nvGraphicFramePr>
        <xdr:cNvPr id="20" name="Chart 19">
          <a:extLst>
            <a:ext uri="{FF2B5EF4-FFF2-40B4-BE49-F238E27FC236}">
              <a16:creationId xmlns:a16="http://schemas.microsoft.com/office/drawing/2014/main" id="{5F605F98-1934-455D-B2EE-6FAC62F22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333375</xdr:colOff>
      <xdr:row>37</xdr:row>
      <xdr:rowOff>171449</xdr:rowOff>
    </xdr:from>
    <xdr:to>
      <xdr:col>20</xdr:col>
      <xdr:colOff>0</xdr:colOff>
      <xdr:row>39</xdr:row>
      <xdr:rowOff>28574</xdr:rowOff>
    </xdr:to>
    <xdr:sp macro="" textlink="">
      <xdr:nvSpPr>
        <xdr:cNvPr id="21" name="TextBox 20">
          <a:extLst>
            <a:ext uri="{FF2B5EF4-FFF2-40B4-BE49-F238E27FC236}">
              <a16:creationId xmlns:a16="http://schemas.microsoft.com/office/drawing/2014/main" id="{5B7BF513-29D4-592B-C184-A9CFD7BBF61E}"/>
            </a:ext>
          </a:extLst>
        </xdr:cNvPr>
        <xdr:cNvSpPr txBox="1"/>
      </xdr:nvSpPr>
      <xdr:spPr>
        <a:xfrm>
          <a:off x="10696575" y="7219949"/>
          <a:ext cx="14954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Call Length (Sec)</a:t>
          </a:r>
        </a:p>
      </xdr:txBody>
    </xdr:sp>
    <xdr:clientData/>
  </xdr:twoCellAnchor>
  <xdr:twoCellAnchor>
    <xdr:from>
      <xdr:col>17</xdr:col>
      <xdr:colOff>342900</xdr:colOff>
      <xdr:row>38</xdr:row>
      <xdr:rowOff>180974</xdr:rowOff>
    </xdr:from>
    <xdr:to>
      <xdr:col>20</xdr:col>
      <xdr:colOff>47625</xdr:colOff>
      <xdr:row>40</xdr:row>
      <xdr:rowOff>38099</xdr:rowOff>
    </xdr:to>
    <xdr:sp macro="" textlink="">
      <xdr:nvSpPr>
        <xdr:cNvPr id="22" name="TextBox 21">
          <a:extLst>
            <a:ext uri="{FF2B5EF4-FFF2-40B4-BE49-F238E27FC236}">
              <a16:creationId xmlns:a16="http://schemas.microsoft.com/office/drawing/2014/main" id="{866D9999-EDC5-47D8-B5A1-710864276373}"/>
            </a:ext>
          </a:extLst>
        </xdr:cNvPr>
        <xdr:cNvSpPr txBox="1"/>
      </xdr:nvSpPr>
      <xdr:spPr>
        <a:xfrm>
          <a:off x="10706100" y="7419974"/>
          <a:ext cx="15335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Number of Dispatchers</a:t>
          </a:r>
        </a:p>
      </xdr:txBody>
    </xdr:sp>
    <xdr:clientData/>
  </xdr:twoCellAnchor>
  <xdr:twoCellAnchor>
    <xdr:from>
      <xdr:col>17</xdr:col>
      <xdr:colOff>333375</xdr:colOff>
      <xdr:row>36</xdr:row>
      <xdr:rowOff>171450</xdr:rowOff>
    </xdr:from>
    <xdr:to>
      <xdr:col>20</xdr:col>
      <xdr:colOff>523875</xdr:colOff>
      <xdr:row>38</xdr:row>
      <xdr:rowOff>9526</xdr:rowOff>
    </xdr:to>
    <xdr:sp macro="" textlink="">
      <xdr:nvSpPr>
        <xdr:cNvPr id="23" name="TextBox 22">
          <a:extLst>
            <a:ext uri="{FF2B5EF4-FFF2-40B4-BE49-F238E27FC236}">
              <a16:creationId xmlns:a16="http://schemas.microsoft.com/office/drawing/2014/main" id="{88F18628-EE74-44B6-A31A-C02FC9276D00}"/>
            </a:ext>
          </a:extLst>
        </xdr:cNvPr>
        <xdr:cNvSpPr txBox="1"/>
      </xdr:nvSpPr>
      <xdr:spPr>
        <a:xfrm>
          <a:off x="10696575" y="7029450"/>
          <a:ext cx="2019300" cy="219076"/>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ysClr val="windowText" lastClr="000000"/>
              </a:solidFill>
            </a:rPr>
            <a:t>Calls</a:t>
          </a:r>
          <a:r>
            <a:rPr lang="en-US" sz="1100" baseline="0">
              <a:solidFill>
                <a:sysClr val="windowText" lastClr="000000"/>
              </a:solidFill>
            </a:rPr>
            <a:t> Per Hour Chart Filters</a:t>
          </a:r>
        </a:p>
      </xdr:txBody>
    </xdr:sp>
    <xdr:clientData/>
  </xdr:twoCellAnchor>
  <xdr:twoCellAnchor>
    <xdr:from>
      <xdr:col>17</xdr:col>
      <xdr:colOff>323850</xdr:colOff>
      <xdr:row>40</xdr:row>
      <xdr:rowOff>47625</xdr:rowOff>
    </xdr:from>
    <xdr:to>
      <xdr:col>20</xdr:col>
      <xdr:colOff>523875</xdr:colOff>
      <xdr:row>41</xdr:row>
      <xdr:rowOff>171450</xdr:rowOff>
    </xdr:to>
    <xdr:sp macro="" textlink="">
      <xdr:nvSpPr>
        <xdr:cNvPr id="24" name="TextBox 23">
          <a:extLst>
            <a:ext uri="{FF2B5EF4-FFF2-40B4-BE49-F238E27FC236}">
              <a16:creationId xmlns:a16="http://schemas.microsoft.com/office/drawing/2014/main" id="{907E8B4D-4EE5-C079-C31B-D672DFDBC5E0}"/>
            </a:ext>
          </a:extLst>
        </xdr:cNvPr>
        <xdr:cNvSpPr txBox="1"/>
      </xdr:nvSpPr>
      <xdr:spPr>
        <a:xfrm>
          <a:off x="10687050" y="7667625"/>
          <a:ext cx="20288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solidFill>
                <a:schemeClr val="bg2">
                  <a:lumMod val="50000"/>
                </a:schemeClr>
              </a:solidFill>
            </a:rPr>
            <a:t>* Data</a:t>
          </a:r>
          <a:r>
            <a:rPr lang="en-US" sz="900" baseline="0">
              <a:solidFill>
                <a:schemeClr val="bg2">
                  <a:lumMod val="50000"/>
                </a:schemeClr>
              </a:solidFill>
            </a:rPr>
            <a:t> found on Memphis Data Hub</a:t>
          </a:r>
          <a:endParaRPr lang="en-US" sz="900">
            <a:solidFill>
              <a:schemeClr val="bg2">
                <a:lumMod val="50000"/>
              </a:schemeClr>
            </a:solidFill>
          </a:endParaRPr>
        </a:p>
      </xdr:txBody>
    </xdr:sp>
    <xdr:clientData/>
  </xdr:twoCellAnchor>
  <xdr:twoCellAnchor>
    <xdr:from>
      <xdr:col>17</xdr:col>
      <xdr:colOff>304800</xdr:colOff>
      <xdr:row>0</xdr:row>
      <xdr:rowOff>180975</xdr:rowOff>
    </xdr:from>
    <xdr:to>
      <xdr:col>20</xdr:col>
      <xdr:colOff>590550</xdr:colOff>
      <xdr:row>3</xdr:row>
      <xdr:rowOff>0</xdr:rowOff>
    </xdr:to>
    <xdr:sp macro="" textlink="'911_Performance'!S89">
      <xdr:nvSpPr>
        <xdr:cNvPr id="25" name="TextBox 24">
          <a:extLst>
            <a:ext uri="{FF2B5EF4-FFF2-40B4-BE49-F238E27FC236}">
              <a16:creationId xmlns:a16="http://schemas.microsoft.com/office/drawing/2014/main" id="{69645CB6-FF0F-EEB2-87E0-DE34C6D136CF}"/>
            </a:ext>
          </a:extLst>
        </xdr:cNvPr>
        <xdr:cNvSpPr txBox="1"/>
      </xdr:nvSpPr>
      <xdr:spPr>
        <a:xfrm>
          <a:off x="10668000" y="180975"/>
          <a:ext cx="21145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4C36F9-4BDD-4322-9ABC-351524D1EC11}" type="TxLink">
            <a:rPr lang="en-US" sz="2400" b="1" i="0" u="none" strike="noStrike">
              <a:solidFill>
                <a:schemeClr val="bg1"/>
              </a:solidFill>
              <a:latin typeface="Calibri"/>
              <a:cs typeface="Calibri"/>
            </a:rPr>
            <a:pPr algn="ctr"/>
            <a:t>April 1, 2022</a:t>
          </a:fld>
          <a:endParaRPr lang="en-US" sz="2400" b="1">
            <a:solidFill>
              <a:schemeClr val="bg1"/>
            </a:solidFill>
          </a:endParaRPr>
        </a:p>
      </xdr:txBody>
    </xdr:sp>
    <xdr:clientData/>
  </xdr:twoCellAnchor>
  <xdr:twoCellAnchor>
    <xdr:from>
      <xdr:col>9</xdr:col>
      <xdr:colOff>600075</xdr:colOff>
      <xdr:row>36</xdr:row>
      <xdr:rowOff>142875</xdr:rowOff>
    </xdr:from>
    <xdr:to>
      <xdr:col>17</xdr:col>
      <xdr:colOff>276225</xdr:colOff>
      <xdr:row>41</xdr:row>
      <xdr:rowOff>141351</xdr:rowOff>
    </xdr:to>
    <xdr:sp macro="" textlink="">
      <xdr:nvSpPr>
        <xdr:cNvPr id="26" name="TextBox 25">
          <a:extLst>
            <a:ext uri="{FF2B5EF4-FFF2-40B4-BE49-F238E27FC236}">
              <a16:creationId xmlns:a16="http://schemas.microsoft.com/office/drawing/2014/main" id="{85FBC86B-298A-4E01-D03C-6C3D8E91C8D4}"/>
            </a:ext>
          </a:extLst>
        </xdr:cNvPr>
        <xdr:cNvSpPr txBox="1"/>
      </xdr:nvSpPr>
      <xdr:spPr>
        <a:xfrm>
          <a:off x="6086475" y="7000875"/>
          <a:ext cx="4552950" cy="95097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US" sz="1100">
              <a:solidFill>
                <a:sysClr val="windowText" lastClr="000000"/>
              </a:solidFill>
            </a:rPr>
            <a:t>The chart</a:t>
          </a:r>
          <a:r>
            <a:rPr lang="en-US" sz="1100" baseline="0">
              <a:solidFill>
                <a:sysClr val="windowText" lastClr="000000"/>
              </a:solidFill>
            </a:rPr>
            <a:t> above shows how many calls each dispatcher needs to answer per hour to attain the 95% answer rate, within 20 seconds. This function allows for adjusting total wait times, call length, and number of dispatchers on duty in a given hour. Using the filters we can see that the greatest contributor to call rate success is keeping the call duration below two minutes.</a:t>
          </a:r>
          <a:endParaRPr 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571499</xdr:colOff>
      <xdr:row>0</xdr:row>
      <xdr:rowOff>28575</xdr:rowOff>
    </xdr:from>
    <xdr:to>
      <xdr:col>26</xdr:col>
      <xdr:colOff>561974</xdr:colOff>
      <xdr:row>9</xdr:row>
      <xdr:rowOff>180975</xdr:rowOff>
    </xdr:to>
    <xdr:graphicFrame macro="">
      <xdr:nvGraphicFramePr>
        <xdr:cNvPr id="2" name="Chart 1">
          <a:extLst>
            <a:ext uri="{FF2B5EF4-FFF2-40B4-BE49-F238E27FC236}">
              <a16:creationId xmlns:a16="http://schemas.microsoft.com/office/drawing/2014/main" id="{84232F17-2538-08DF-597B-30B4E4376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380999</xdr:colOff>
      <xdr:row>10</xdr:row>
      <xdr:rowOff>47625</xdr:rowOff>
    </xdr:from>
    <xdr:to>
      <xdr:col>27</xdr:col>
      <xdr:colOff>9524</xdr:colOff>
      <xdr:row>19</xdr:row>
      <xdr:rowOff>123825</xdr:rowOff>
    </xdr:to>
    <xdr:graphicFrame macro="">
      <xdr:nvGraphicFramePr>
        <xdr:cNvPr id="3" name="Chart 2">
          <a:extLst>
            <a:ext uri="{FF2B5EF4-FFF2-40B4-BE49-F238E27FC236}">
              <a16:creationId xmlns:a16="http://schemas.microsoft.com/office/drawing/2014/main" id="{2733DCB2-3264-9ABB-E6C7-CC4E9E16D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323850</xdr:colOff>
      <xdr:row>20</xdr:row>
      <xdr:rowOff>9525</xdr:rowOff>
    </xdr:from>
    <xdr:to>
      <xdr:col>27</xdr:col>
      <xdr:colOff>38100</xdr:colOff>
      <xdr:row>26</xdr:row>
      <xdr:rowOff>161925</xdr:rowOff>
    </xdr:to>
    <xdr:graphicFrame macro="">
      <xdr:nvGraphicFramePr>
        <xdr:cNvPr id="4" name="Chart 3">
          <a:extLst>
            <a:ext uri="{FF2B5EF4-FFF2-40B4-BE49-F238E27FC236}">
              <a16:creationId xmlns:a16="http://schemas.microsoft.com/office/drawing/2014/main" id="{3D377845-0506-85D1-9603-DEADD06F4C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171450</xdr:colOff>
      <xdr:row>27</xdr:row>
      <xdr:rowOff>57150</xdr:rowOff>
    </xdr:from>
    <xdr:to>
      <xdr:col>27</xdr:col>
      <xdr:colOff>38100</xdr:colOff>
      <xdr:row>32</xdr:row>
      <xdr:rowOff>76200</xdr:rowOff>
    </xdr:to>
    <xdr:graphicFrame macro="">
      <xdr:nvGraphicFramePr>
        <xdr:cNvPr id="5" name="Chart 4">
          <a:extLst>
            <a:ext uri="{FF2B5EF4-FFF2-40B4-BE49-F238E27FC236}">
              <a16:creationId xmlns:a16="http://schemas.microsoft.com/office/drawing/2014/main" id="{8DB60354-5C21-310F-98A6-0CC69E5E0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19049</xdr:colOff>
      <xdr:row>32</xdr:row>
      <xdr:rowOff>104775</xdr:rowOff>
    </xdr:from>
    <xdr:to>
      <xdr:col>27</xdr:col>
      <xdr:colOff>9524</xdr:colOff>
      <xdr:row>38</xdr:row>
      <xdr:rowOff>104775</xdr:rowOff>
    </xdr:to>
    <xdr:graphicFrame macro="">
      <xdr:nvGraphicFramePr>
        <xdr:cNvPr id="6" name="Chart 5">
          <a:extLst>
            <a:ext uri="{FF2B5EF4-FFF2-40B4-BE49-F238E27FC236}">
              <a16:creationId xmlns:a16="http://schemas.microsoft.com/office/drawing/2014/main" id="{01073EB7-EDF6-B1C1-D056-9EECAE6D0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190500</xdr:colOff>
      <xdr:row>39</xdr:row>
      <xdr:rowOff>76200</xdr:rowOff>
    </xdr:from>
    <xdr:to>
      <xdr:col>27</xdr:col>
      <xdr:colOff>19050</xdr:colOff>
      <xdr:row>46</xdr:row>
      <xdr:rowOff>123825</xdr:rowOff>
    </xdr:to>
    <xdr:graphicFrame macro="">
      <xdr:nvGraphicFramePr>
        <xdr:cNvPr id="7" name="Chart 6">
          <a:extLst>
            <a:ext uri="{FF2B5EF4-FFF2-40B4-BE49-F238E27FC236}">
              <a16:creationId xmlns:a16="http://schemas.microsoft.com/office/drawing/2014/main" id="{BFDF24C7-9A81-6BB4-9D3F-250A78709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209549</xdr:colOff>
      <xdr:row>46</xdr:row>
      <xdr:rowOff>180975</xdr:rowOff>
    </xdr:from>
    <xdr:to>
      <xdr:col>27</xdr:col>
      <xdr:colOff>66674</xdr:colOff>
      <xdr:row>57</xdr:row>
      <xdr:rowOff>171450</xdr:rowOff>
    </xdr:to>
    <xdr:graphicFrame macro="">
      <xdr:nvGraphicFramePr>
        <xdr:cNvPr id="8" name="Chart 7">
          <a:extLst>
            <a:ext uri="{FF2B5EF4-FFF2-40B4-BE49-F238E27FC236}">
              <a16:creationId xmlns:a16="http://schemas.microsoft.com/office/drawing/2014/main" id="{813B3305-4F14-1935-3F01-977ACE572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4"/>
  <sheetViews>
    <sheetView showGridLines="0" showRowColHeaders="0" tabSelected="1" workbookViewId="0">
      <selection activeCell="B6" sqref="B6"/>
    </sheetView>
  </sheetViews>
  <sheetFormatPr defaultColWidth="0" defaultRowHeight="15" x14ac:dyDescent="0.25"/>
  <cols>
    <col min="1" max="21" width="9.140625" customWidth="1"/>
    <col min="22" max="16384" width="9.140625" hidden="1"/>
  </cols>
  <sheetData>
    <row r="1" spans="1:21" x14ac:dyDescent="0.25">
      <c r="A1" s="11" t="s">
        <v>9</v>
      </c>
      <c r="B1" s="11"/>
      <c r="C1" s="11"/>
      <c r="D1" s="11"/>
      <c r="E1" s="11"/>
      <c r="F1" s="11"/>
      <c r="G1" s="11"/>
      <c r="H1" s="11"/>
      <c r="I1" s="11"/>
      <c r="J1" s="11"/>
      <c r="K1" s="11"/>
      <c r="L1" s="11"/>
      <c r="M1" s="11"/>
      <c r="N1" s="11"/>
      <c r="O1" s="11"/>
      <c r="P1" s="11"/>
      <c r="Q1" s="11"/>
      <c r="R1" s="11"/>
      <c r="S1" s="11"/>
      <c r="T1" s="11"/>
      <c r="U1" s="11"/>
    </row>
    <row r="2" spans="1:21" x14ac:dyDescent="0.25">
      <c r="A2" s="11"/>
      <c r="B2" s="11"/>
      <c r="C2" s="11"/>
      <c r="D2" s="11"/>
      <c r="E2" s="11"/>
      <c r="F2" s="11"/>
      <c r="G2" s="11"/>
      <c r="H2" s="11"/>
      <c r="I2" s="11"/>
      <c r="J2" s="11"/>
      <c r="K2" s="11"/>
      <c r="L2" s="11"/>
      <c r="M2" s="11"/>
      <c r="N2" s="11"/>
      <c r="O2" s="11"/>
      <c r="P2" s="11"/>
      <c r="Q2" s="11"/>
      <c r="R2" s="11"/>
      <c r="S2" s="11"/>
      <c r="T2" s="11"/>
      <c r="U2" s="11"/>
    </row>
    <row r="3" spans="1:21" x14ac:dyDescent="0.25">
      <c r="A3" s="11"/>
      <c r="B3" s="11"/>
      <c r="C3" s="11"/>
      <c r="D3" s="11"/>
      <c r="E3" s="11"/>
      <c r="F3" s="11"/>
      <c r="G3" s="11"/>
      <c r="H3" s="11"/>
      <c r="I3" s="11"/>
      <c r="J3" s="11"/>
      <c r="K3" s="11"/>
      <c r="L3" s="11"/>
      <c r="M3" s="11"/>
      <c r="N3" s="11"/>
      <c r="O3" s="11"/>
      <c r="P3" s="11"/>
      <c r="Q3" s="11"/>
      <c r="R3" s="11"/>
      <c r="S3" s="11"/>
      <c r="T3" s="11"/>
      <c r="U3" s="11"/>
    </row>
    <row r="4" spans="1:21" x14ac:dyDescent="0.25">
      <c r="A4" s="11"/>
      <c r="B4" s="11"/>
      <c r="C4" s="11"/>
      <c r="D4" s="11"/>
      <c r="E4" s="11"/>
      <c r="F4" s="11"/>
      <c r="G4" s="11"/>
      <c r="H4" s="11"/>
      <c r="I4" s="11"/>
      <c r="J4" s="11"/>
      <c r="K4" s="11"/>
      <c r="L4" s="11"/>
      <c r="M4" s="11"/>
      <c r="N4" s="11"/>
      <c r="O4" s="11"/>
      <c r="P4" s="11"/>
      <c r="Q4" s="11"/>
      <c r="R4" s="11"/>
      <c r="S4" s="11"/>
      <c r="T4" s="11"/>
      <c r="U4" s="11"/>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9" spans="21:21" x14ac:dyDescent="0.25">
      <c r="U39" s="5">
        <v>120</v>
      </c>
    </row>
    <row r="40" spans="21:21" x14ac:dyDescent="0.25">
      <c r="U40" s="7">
        <v>11</v>
      </c>
    </row>
    <row r="49" customFormat="1" x14ac:dyDescent="0.25"/>
    <row r="50" customFormat="1" x14ac:dyDescent="0.25"/>
    <row r="51" customFormat="1" x14ac:dyDescent="0.25"/>
    <row r="52" customFormat="1" x14ac:dyDescent="0.25"/>
    <row r="53" customFormat="1" x14ac:dyDescent="0.25"/>
    <row r="54" customFormat="1" x14ac:dyDescent="0.25"/>
  </sheetData>
  <mergeCells count="1">
    <mergeCell ref="A1:U4"/>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'911_Performance'!$T$92:$T$96</xm:f>
          </x14:formula1>
          <xm:sqref>U39</xm:sqref>
        </x14:dataValidation>
        <x14:dataValidation type="list" allowBlank="1" showInputMessage="1" showErrorMessage="1" xr:uid="{00000000-0002-0000-0100-000001000000}">
          <x14:formula1>
            <xm:f>'911_Performance'!$S$92:$S$103</xm:f>
          </x14:formula1>
          <xm:sqref>U40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3"/>
  <sheetViews>
    <sheetView topLeftCell="A67" workbookViewId="0">
      <selection activeCell="H91" sqref="H91"/>
    </sheetView>
  </sheetViews>
  <sheetFormatPr defaultRowHeight="15" x14ac:dyDescent="0.25"/>
  <cols>
    <col min="1" max="1" width="10" customWidth="1"/>
    <col min="2" max="2" width="8" bestFit="1" customWidth="1"/>
    <col min="3" max="5" width="8" customWidth="1"/>
    <col min="6" max="6" width="17.42578125" customWidth="1"/>
    <col min="7" max="7" width="8.28515625" customWidth="1"/>
    <col min="8" max="8" width="5" bestFit="1" customWidth="1"/>
    <col min="9" max="9" width="16" bestFit="1" customWidth="1"/>
    <col min="10" max="10" width="12.7109375" bestFit="1" customWidth="1"/>
    <col min="12" max="12" width="9.7109375" customWidth="1"/>
    <col min="13" max="13" width="8.85546875" customWidth="1"/>
    <col min="17" max="17" width="10.42578125" bestFit="1" customWidth="1"/>
    <col min="18" max="18" width="11.28515625" bestFit="1" customWidth="1"/>
    <col min="19" max="19" width="11.7109375" bestFit="1" customWidth="1"/>
  </cols>
  <sheetData>
    <row r="1" spans="1:14" x14ac:dyDescent="0.25">
      <c r="A1" t="s">
        <v>0</v>
      </c>
      <c r="B1" t="s">
        <v>1</v>
      </c>
      <c r="C1" t="s">
        <v>10</v>
      </c>
      <c r="D1" t="s">
        <v>11</v>
      </c>
      <c r="E1" t="s">
        <v>12</v>
      </c>
      <c r="F1" t="s">
        <v>2</v>
      </c>
      <c r="G1" t="s">
        <v>3</v>
      </c>
      <c r="H1" t="s">
        <v>4</v>
      </c>
      <c r="I1" t="s">
        <v>5</v>
      </c>
      <c r="J1" t="s">
        <v>6</v>
      </c>
      <c r="K1" t="s">
        <v>7</v>
      </c>
      <c r="L1" t="s">
        <v>8</v>
      </c>
      <c r="M1" s="10" t="s">
        <v>18</v>
      </c>
      <c r="N1" t="s">
        <v>17</v>
      </c>
    </row>
    <row r="2" spans="1:14" x14ac:dyDescent="0.25">
      <c r="A2" s="1">
        <v>42005</v>
      </c>
      <c r="B2">
        <v>67391</v>
      </c>
      <c r="C2">
        <f>(((((($B2*0.95)/30.5)*($Q$92+$L2))/60)/24)/$R$92)</f>
        <v>17.227166128498094</v>
      </c>
      <c r="D2">
        <f>(((((($B2*0.95)/30.5)*($Q$93+$L2))/60)/24)/$R$92)</f>
        <v>13.251666252690843</v>
      </c>
      <c r="E2">
        <f>(((((($B2*0.95)/30.5)*($Q$94+$L2))/60)/24)/$R$92)</f>
        <v>9.2761663768835909</v>
      </c>
      <c r="F2">
        <v>0.54</v>
      </c>
      <c r="G2">
        <v>0.28999999999999998</v>
      </c>
      <c r="H2">
        <v>0.95</v>
      </c>
      <c r="I2">
        <v>0.09</v>
      </c>
      <c r="J2">
        <v>35</v>
      </c>
      <c r="K2">
        <v>4</v>
      </c>
      <c r="L2">
        <v>40</v>
      </c>
      <c r="M2">
        <v>0.95</v>
      </c>
      <c r="N2">
        <f>(((((($B2*0.95)/30.5)*($Q$95+$L2))/60)/24)/$R$92)</f>
        <v>21.202666004305346</v>
      </c>
    </row>
    <row r="3" spans="1:14" x14ac:dyDescent="0.25">
      <c r="A3" s="1">
        <v>42036</v>
      </c>
      <c r="B3">
        <v>61075</v>
      </c>
      <c r="C3">
        <f t="shared" ref="C3:C66" si="0">((((((B3*0.95)/30.5)*($Q$92+L3))/60)/24)/$R$92)</f>
        <v>14.892024755754262</v>
      </c>
      <c r="D3">
        <f t="shared" ref="D3:D66" si="1">(((((($B3*0.95)/30.5)*($Q$93+$L3))/60)/24)/$R$92)</f>
        <v>11.289115540652425</v>
      </c>
      <c r="E3">
        <f t="shared" ref="E3:E66" si="2">(((((($B3*0.95)/30.5)*($Q$94+$L3))/60)/24)/$R$92)</f>
        <v>7.6862063255505868</v>
      </c>
      <c r="F3">
        <v>0.56999999999999995</v>
      </c>
      <c r="G3">
        <v>0.28000000000000003</v>
      </c>
      <c r="H3">
        <v>0.95</v>
      </c>
      <c r="I3">
        <v>0.09</v>
      </c>
      <c r="J3">
        <v>29</v>
      </c>
      <c r="K3">
        <v>4</v>
      </c>
      <c r="L3">
        <v>34</v>
      </c>
      <c r="M3">
        <v>0.95</v>
      </c>
      <c r="N3">
        <f t="shared" ref="N3:N66" si="3">(((((($B3*0.95)/30.5)*($Q$95+$L3))/60)/24)/$R$92)</f>
        <v>18.494933970856103</v>
      </c>
    </row>
    <row r="4" spans="1:14" x14ac:dyDescent="0.25">
      <c r="A4" s="1">
        <v>42064</v>
      </c>
      <c r="B4">
        <v>75868</v>
      </c>
      <c r="C4">
        <f t="shared" si="0"/>
        <v>21.482742175856927</v>
      </c>
      <c r="D4">
        <f t="shared" si="1"/>
        <v>17.007170889220067</v>
      </c>
      <c r="E4">
        <f t="shared" si="2"/>
        <v>12.531599602583208</v>
      </c>
      <c r="F4">
        <v>0.5</v>
      </c>
      <c r="G4">
        <v>0.31</v>
      </c>
      <c r="H4">
        <v>0.95</v>
      </c>
      <c r="I4">
        <v>0.09</v>
      </c>
      <c r="J4">
        <v>50</v>
      </c>
      <c r="K4">
        <v>4</v>
      </c>
      <c r="L4">
        <v>54</v>
      </c>
      <c r="M4">
        <v>0.95</v>
      </c>
      <c r="N4">
        <f t="shared" si="3"/>
        <v>25.958313462493788</v>
      </c>
    </row>
    <row r="5" spans="1:14" x14ac:dyDescent="0.25">
      <c r="A5" s="1">
        <v>42095</v>
      </c>
      <c r="B5">
        <v>80804</v>
      </c>
      <c r="C5">
        <f t="shared" si="0"/>
        <v>22.880417287630408</v>
      </c>
      <c r="D5">
        <f t="shared" si="1"/>
        <v>18.113663686040738</v>
      </c>
      <c r="E5">
        <f t="shared" si="2"/>
        <v>13.34691008445107</v>
      </c>
      <c r="F5">
        <v>0.41</v>
      </c>
      <c r="G5">
        <v>0.32</v>
      </c>
      <c r="H5">
        <v>0.95</v>
      </c>
      <c r="I5">
        <v>0.09</v>
      </c>
      <c r="J5">
        <v>50</v>
      </c>
      <c r="K5">
        <v>4</v>
      </c>
      <c r="L5">
        <v>54</v>
      </c>
      <c r="M5">
        <v>0.95</v>
      </c>
      <c r="N5">
        <f t="shared" si="3"/>
        <v>27.647170889220071</v>
      </c>
    </row>
    <row r="6" spans="1:14" x14ac:dyDescent="0.25">
      <c r="A6" s="1">
        <v>42125</v>
      </c>
      <c r="B6">
        <v>88855</v>
      </c>
      <c r="C6">
        <f t="shared" si="0"/>
        <v>27.780981433184305</v>
      </c>
      <c r="D6">
        <f t="shared" si="1"/>
        <v>22.539286823149528</v>
      </c>
      <c r="E6">
        <f t="shared" si="2"/>
        <v>17.297592213114754</v>
      </c>
      <c r="F6">
        <v>0.36</v>
      </c>
      <c r="G6">
        <v>0.36</v>
      </c>
      <c r="H6">
        <v>0.95</v>
      </c>
      <c r="I6">
        <v>0.09</v>
      </c>
      <c r="J6">
        <v>66</v>
      </c>
      <c r="K6">
        <v>4</v>
      </c>
      <c r="L6">
        <v>69</v>
      </c>
      <c r="M6">
        <v>0.95</v>
      </c>
      <c r="N6">
        <f t="shared" si="3"/>
        <v>33.022676043219072</v>
      </c>
    </row>
    <row r="7" spans="1:14" x14ac:dyDescent="0.25">
      <c r="A7" s="1">
        <v>42156</v>
      </c>
      <c r="B7">
        <v>85945</v>
      </c>
      <c r="C7">
        <f t="shared" si="0"/>
        <v>24.674142035105149</v>
      </c>
      <c r="D7">
        <f t="shared" si="1"/>
        <v>19.604112849809571</v>
      </c>
      <c r="E7">
        <f t="shared" si="2"/>
        <v>14.534083664513991</v>
      </c>
      <c r="F7">
        <v>0.62</v>
      </c>
      <c r="G7">
        <v>0.39</v>
      </c>
      <c r="H7">
        <v>0.95</v>
      </c>
      <c r="I7">
        <v>0.09</v>
      </c>
      <c r="J7">
        <v>52</v>
      </c>
      <c r="K7">
        <v>4</v>
      </c>
      <c r="L7">
        <v>56</v>
      </c>
      <c r="M7">
        <v>0.95</v>
      </c>
      <c r="N7">
        <f t="shared" si="3"/>
        <v>29.74417122040073</v>
      </c>
    </row>
    <row r="8" spans="1:14" x14ac:dyDescent="0.25">
      <c r="A8" s="1">
        <v>42186</v>
      </c>
      <c r="B8">
        <v>77525</v>
      </c>
      <c r="C8">
        <f t="shared" si="0"/>
        <v>28.811917846497764</v>
      </c>
      <c r="D8">
        <f t="shared" si="1"/>
        <v>24.238597553402883</v>
      </c>
      <c r="E8">
        <f t="shared" si="2"/>
        <v>19.665277260308002</v>
      </c>
      <c r="F8">
        <v>0.34</v>
      </c>
      <c r="G8">
        <v>0.4</v>
      </c>
      <c r="H8">
        <v>0.95</v>
      </c>
      <c r="I8">
        <v>0.09</v>
      </c>
      <c r="J8">
        <v>95</v>
      </c>
      <c r="K8">
        <v>4</v>
      </c>
      <c r="L8">
        <v>99</v>
      </c>
      <c r="M8">
        <v>0.95</v>
      </c>
      <c r="N8">
        <f t="shared" si="3"/>
        <v>33.385238139592651</v>
      </c>
    </row>
    <row r="9" spans="1:14" x14ac:dyDescent="0.25">
      <c r="A9" s="1">
        <v>42217</v>
      </c>
      <c r="B9">
        <v>90701</v>
      </c>
      <c r="C9">
        <f t="shared" si="0"/>
        <v>30.320027115416455</v>
      </c>
      <c r="D9">
        <f t="shared" si="1"/>
        <v>24.969434095048847</v>
      </c>
      <c r="E9">
        <f t="shared" si="2"/>
        <v>19.618841074681239</v>
      </c>
      <c r="F9">
        <v>0.37</v>
      </c>
      <c r="G9">
        <v>0.36</v>
      </c>
      <c r="H9">
        <v>0.95</v>
      </c>
      <c r="I9">
        <v>0.09</v>
      </c>
      <c r="J9">
        <v>76</v>
      </c>
      <c r="K9">
        <v>4</v>
      </c>
      <c r="L9">
        <v>80</v>
      </c>
      <c r="M9">
        <v>0.95</v>
      </c>
      <c r="N9">
        <f t="shared" si="3"/>
        <v>35.67062013578407</v>
      </c>
    </row>
    <row r="10" spans="1:14" x14ac:dyDescent="0.25">
      <c r="A10" s="1">
        <v>42248</v>
      </c>
      <c r="B10">
        <v>84897</v>
      </c>
      <c r="C10">
        <f t="shared" si="0"/>
        <v>23.204687965722801</v>
      </c>
      <c r="D10">
        <f t="shared" si="1"/>
        <v>18.196481929955286</v>
      </c>
      <c r="E10">
        <f t="shared" si="2"/>
        <v>13.188275894187779</v>
      </c>
      <c r="F10">
        <v>0.48</v>
      </c>
      <c r="G10">
        <v>0.45</v>
      </c>
      <c r="H10">
        <v>0.95</v>
      </c>
      <c r="I10">
        <v>0.09</v>
      </c>
      <c r="J10">
        <v>46</v>
      </c>
      <c r="K10">
        <v>4</v>
      </c>
      <c r="L10">
        <v>49</v>
      </c>
      <c r="M10">
        <v>0.95</v>
      </c>
      <c r="N10">
        <f t="shared" si="3"/>
        <v>28.212894001490312</v>
      </c>
    </row>
    <row r="11" spans="1:14" x14ac:dyDescent="0.25">
      <c r="A11" s="1">
        <v>42278</v>
      </c>
      <c r="B11">
        <v>80515</v>
      </c>
      <c r="C11">
        <f t="shared" si="0"/>
        <v>23.590201709720155</v>
      </c>
      <c r="D11">
        <f t="shared" si="1"/>
        <v>18.840496667494623</v>
      </c>
      <c r="E11">
        <f t="shared" si="2"/>
        <v>14.090791625269084</v>
      </c>
      <c r="F11">
        <v>0.48</v>
      </c>
      <c r="G11">
        <v>0.32</v>
      </c>
      <c r="H11">
        <v>0.95</v>
      </c>
      <c r="I11">
        <v>0.09</v>
      </c>
      <c r="J11">
        <v>55</v>
      </c>
      <c r="K11">
        <v>4</v>
      </c>
      <c r="L11">
        <v>59</v>
      </c>
      <c r="M11">
        <v>0.95</v>
      </c>
      <c r="N11">
        <f t="shared" si="3"/>
        <v>28.339906751945691</v>
      </c>
    </row>
    <row r="12" spans="1:14" x14ac:dyDescent="0.25">
      <c r="A12" s="1">
        <v>42309</v>
      </c>
      <c r="B12">
        <v>65747</v>
      </c>
      <c r="C12">
        <f t="shared" si="0"/>
        <v>17.711897768670308</v>
      </c>
      <c r="D12">
        <f t="shared" si="1"/>
        <v>13.833380009107465</v>
      </c>
      <c r="E12">
        <f t="shared" si="2"/>
        <v>9.9548622495446253</v>
      </c>
      <c r="F12">
        <v>0.5</v>
      </c>
      <c r="G12">
        <v>0.26</v>
      </c>
      <c r="H12">
        <v>0.95</v>
      </c>
      <c r="I12">
        <v>0.09</v>
      </c>
      <c r="J12">
        <v>43</v>
      </c>
      <c r="K12">
        <v>4</v>
      </c>
      <c r="L12">
        <v>47</v>
      </c>
      <c r="M12">
        <v>0.95</v>
      </c>
      <c r="N12">
        <f t="shared" si="3"/>
        <v>21.590415528233148</v>
      </c>
    </row>
    <row r="13" spans="1:14" x14ac:dyDescent="0.25">
      <c r="A13" s="1">
        <v>42339</v>
      </c>
      <c r="B13">
        <v>65111</v>
      </c>
      <c r="C13">
        <f t="shared" si="0"/>
        <v>19.204995653253849</v>
      </c>
      <c r="D13">
        <f t="shared" si="1"/>
        <v>15.363996522603081</v>
      </c>
      <c r="E13">
        <f t="shared" si="2"/>
        <v>11.522997391952309</v>
      </c>
      <c r="F13">
        <v>0.53</v>
      </c>
      <c r="G13">
        <v>0.35</v>
      </c>
      <c r="H13">
        <v>0.95</v>
      </c>
      <c r="I13">
        <v>0.09</v>
      </c>
      <c r="J13">
        <v>51</v>
      </c>
      <c r="K13">
        <v>8</v>
      </c>
      <c r="L13">
        <v>60</v>
      </c>
      <c r="M13">
        <v>0.95</v>
      </c>
      <c r="N13">
        <f t="shared" si="3"/>
        <v>23.045994783904618</v>
      </c>
    </row>
    <row r="14" spans="1:14" x14ac:dyDescent="0.25">
      <c r="A14" s="1">
        <v>42370</v>
      </c>
      <c r="B14">
        <v>66474</v>
      </c>
      <c r="C14">
        <f t="shared" si="0"/>
        <v>16.208472429210133</v>
      </c>
      <c r="D14">
        <f t="shared" si="1"/>
        <v>12.287067809239938</v>
      </c>
      <c r="E14">
        <f t="shared" si="2"/>
        <v>8.3656631892697444</v>
      </c>
      <c r="F14">
        <v>0.61</v>
      </c>
      <c r="G14">
        <v>0.33</v>
      </c>
      <c r="H14">
        <v>0.95</v>
      </c>
      <c r="I14">
        <v>0.11</v>
      </c>
      <c r="J14">
        <v>25</v>
      </c>
      <c r="K14">
        <v>9</v>
      </c>
      <c r="L14">
        <v>34</v>
      </c>
      <c r="M14">
        <v>0.95</v>
      </c>
      <c r="N14">
        <f t="shared" si="3"/>
        <v>20.129877049180326</v>
      </c>
    </row>
    <row r="15" spans="1:14" x14ac:dyDescent="0.25">
      <c r="A15" s="1">
        <v>42401</v>
      </c>
      <c r="B15">
        <v>62410</v>
      </c>
      <c r="C15">
        <f t="shared" si="0"/>
        <v>14.97209595959596</v>
      </c>
      <c r="D15">
        <f t="shared" si="1"/>
        <v>11.290433018711708</v>
      </c>
      <c r="E15">
        <f t="shared" si="2"/>
        <v>7.6087700778274554</v>
      </c>
      <c r="F15">
        <v>0.66</v>
      </c>
      <c r="G15">
        <v>0.28000000000000003</v>
      </c>
      <c r="H15">
        <v>0.95</v>
      </c>
      <c r="I15">
        <v>0.1</v>
      </c>
      <c r="J15">
        <v>23</v>
      </c>
      <c r="K15">
        <v>8</v>
      </c>
      <c r="L15">
        <v>32</v>
      </c>
      <c r="M15">
        <v>0.95</v>
      </c>
      <c r="N15">
        <f t="shared" si="3"/>
        <v>18.653758900480213</v>
      </c>
    </row>
    <row r="16" spans="1:14" x14ac:dyDescent="0.25">
      <c r="A16" s="1">
        <v>42430</v>
      </c>
      <c r="B16">
        <v>69989</v>
      </c>
      <c r="C16">
        <f t="shared" si="0"/>
        <v>16.23978907931777</v>
      </c>
      <c r="D16">
        <f t="shared" si="1"/>
        <v>12.111029143897996</v>
      </c>
      <c r="E16">
        <f t="shared" si="2"/>
        <v>7.9822692084782236</v>
      </c>
      <c r="F16">
        <v>0.68</v>
      </c>
      <c r="G16">
        <v>0.27</v>
      </c>
      <c r="H16">
        <v>0.95</v>
      </c>
      <c r="I16">
        <v>0.12</v>
      </c>
      <c r="J16">
        <v>20</v>
      </c>
      <c r="K16">
        <v>8</v>
      </c>
      <c r="L16">
        <v>28</v>
      </c>
      <c r="M16">
        <v>0.95</v>
      </c>
      <c r="N16">
        <f t="shared" si="3"/>
        <v>20.368549014737543</v>
      </c>
    </row>
    <row r="17" spans="1:14" x14ac:dyDescent="0.25">
      <c r="A17" s="1">
        <v>42461</v>
      </c>
      <c r="B17">
        <v>71216</v>
      </c>
      <c r="C17">
        <f t="shared" si="0"/>
        <v>17.504760721973835</v>
      </c>
      <c r="D17">
        <f t="shared" si="1"/>
        <v>13.303618148700115</v>
      </c>
      <c r="E17">
        <f t="shared" si="2"/>
        <v>9.1024755754263946</v>
      </c>
      <c r="F17">
        <v>0.62</v>
      </c>
      <c r="G17">
        <v>0.28999999999999998</v>
      </c>
      <c r="H17">
        <v>0.95</v>
      </c>
      <c r="I17">
        <v>0.09</v>
      </c>
      <c r="J17">
        <v>26</v>
      </c>
      <c r="K17">
        <v>8</v>
      </c>
      <c r="L17">
        <v>35</v>
      </c>
      <c r="M17">
        <v>0.95</v>
      </c>
      <c r="N17">
        <f t="shared" si="3"/>
        <v>21.705903295247552</v>
      </c>
    </row>
    <row r="18" spans="1:14" x14ac:dyDescent="0.25">
      <c r="A18" s="1">
        <v>42491</v>
      </c>
      <c r="B18">
        <v>72708</v>
      </c>
      <c r="C18">
        <f t="shared" si="0"/>
        <v>18.014463487332339</v>
      </c>
      <c r="D18">
        <f t="shared" si="1"/>
        <v>13.72530551415797</v>
      </c>
      <c r="E18">
        <f t="shared" si="2"/>
        <v>9.4361475409836064</v>
      </c>
      <c r="F18">
        <v>0.6</v>
      </c>
      <c r="G18">
        <v>0.3</v>
      </c>
      <c r="H18">
        <v>0.95</v>
      </c>
      <c r="I18">
        <v>0.08</v>
      </c>
      <c r="J18">
        <v>28</v>
      </c>
      <c r="K18">
        <v>8</v>
      </c>
      <c r="L18">
        <v>36</v>
      </c>
      <c r="M18">
        <v>0.95</v>
      </c>
      <c r="N18">
        <f t="shared" si="3"/>
        <v>22.303621460506704</v>
      </c>
    </row>
    <row r="19" spans="1:14" x14ac:dyDescent="0.25">
      <c r="A19" s="1">
        <v>42522</v>
      </c>
      <c r="B19">
        <v>75193</v>
      </c>
      <c r="C19">
        <f t="shared" si="0"/>
        <v>19.073733544461003</v>
      </c>
      <c r="D19">
        <f t="shared" si="1"/>
        <v>14.637981557377049</v>
      </c>
      <c r="E19">
        <f t="shared" si="2"/>
        <v>10.202229570293095</v>
      </c>
      <c r="F19">
        <v>0.56999999999999995</v>
      </c>
      <c r="G19">
        <v>0.39</v>
      </c>
      <c r="H19">
        <v>0.95</v>
      </c>
      <c r="I19">
        <v>0.09</v>
      </c>
      <c r="J19">
        <v>24</v>
      </c>
      <c r="K19">
        <v>15</v>
      </c>
      <c r="L19">
        <v>39</v>
      </c>
      <c r="M19">
        <v>0.95</v>
      </c>
      <c r="N19">
        <f t="shared" si="3"/>
        <v>23.509485531544957</v>
      </c>
    </row>
    <row r="20" spans="1:14" x14ac:dyDescent="0.25">
      <c r="A20" s="1">
        <v>42552</v>
      </c>
      <c r="B20">
        <v>77635</v>
      </c>
      <c r="C20">
        <f t="shared" si="0"/>
        <v>19.845840577910252</v>
      </c>
      <c r="D20">
        <f t="shared" si="1"/>
        <v>15.266031213777119</v>
      </c>
      <c r="E20">
        <f t="shared" si="2"/>
        <v>10.686221849643982</v>
      </c>
      <c r="F20">
        <v>0.56999999999999995</v>
      </c>
      <c r="G20">
        <v>0.34</v>
      </c>
      <c r="H20">
        <v>0.95</v>
      </c>
      <c r="I20">
        <v>7.0000000000000007E-2</v>
      </c>
      <c r="J20">
        <v>25</v>
      </c>
      <c r="K20">
        <v>15</v>
      </c>
      <c r="L20">
        <v>40</v>
      </c>
      <c r="M20">
        <v>0.95</v>
      </c>
      <c r="N20">
        <f t="shared" si="3"/>
        <v>24.425649942043389</v>
      </c>
    </row>
    <row r="21" spans="1:14" x14ac:dyDescent="0.25">
      <c r="A21" s="1">
        <v>42583</v>
      </c>
      <c r="B21">
        <v>73708</v>
      </c>
      <c r="C21">
        <f t="shared" si="0"/>
        <v>18.262228017883753</v>
      </c>
      <c r="D21">
        <f t="shared" si="1"/>
        <v>13.914078489816193</v>
      </c>
      <c r="E21">
        <f t="shared" si="2"/>
        <v>9.5659289617486323</v>
      </c>
      <c r="F21">
        <v>0.59</v>
      </c>
      <c r="G21">
        <v>0.31</v>
      </c>
      <c r="H21">
        <v>0.95</v>
      </c>
      <c r="I21">
        <v>0.1</v>
      </c>
      <c r="J21">
        <v>22</v>
      </c>
      <c r="K21">
        <v>14</v>
      </c>
      <c r="L21">
        <v>36</v>
      </c>
      <c r="M21">
        <v>0.95</v>
      </c>
      <c r="N21">
        <f t="shared" si="3"/>
        <v>22.610377545951312</v>
      </c>
    </row>
    <row r="22" spans="1:14" x14ac:dyDescent="0.25">
      <c r="A22" s="1">
        <v>42614</v>
      </c>
      <c r="B22">
        <v>67821</v>
      </c>
      <c r="C22">
        <f t="shared" si="0"/>
        <v>16.270189393939393</v>
      </c>
      <c r="D22">
        <f t="shared" si="1"/>
        <v>12.269323149528066</v>
      </c>
      <c r="E22">
        <f t="shared" si="2"/>
        <v>8.2684569051167411</v>
      </c>
      <c r="F22">
        <v>0.63</v>
      </c>
      <c r="G22">
        <v>0.28000000000000003</v>
      </c>
      <c r="H22">
        <v>0.95</v>
      </c>
      <c r="I22">
        <v>0.11</v>
      </c>
      <c r="J22">
        <v>24</v>
      </c>
      <c r="K22">
        <v>8</v>
      </c>
      <c r="L22">
        <v>32</v>
      </c>
      <c r="M22">
        <v>0.95</v>
      </c>
      <c r="N22">
        <f t="shared" si="3"/>
        <v>20.271055638350717</v>
      </c>
    </row>
    <row r="23" spans="1:14" x14ac:dyDescent="0.25">
      <c r="A23" s="1">
        <v>42644</v>
      </c>
      <c r="B23">
        <v>66466</v>
      </c>
      <c r="C23">
        <f t="shared" si="0"/>
        <v>15.160939725120052</v>
      </c>
      <c r="D23">
        <f t="shared" si="1"/>
        <v>11.240007037589004</v>
      </c>
      <c r="E23">
        <f t="shared" si="2"/>
        <v>7.3190743500579565</v>
      </c>
      <c r="F23">
        <v>0.69</v>
      </c>
      <c r="G23">
        <v>0.24</v>
      </c>
      <c r="H23">
        <v>0.95</v>
      </c>
      <c r="I23">
        <v>0.12</v>
      </c>
      <c r="J23">
        <v>19</v>
      </c>
      <c r="K23">
        <v>8</v>
      </c>
      <c r="L23">
        <v>26</v>
      </c>
      <c r="M23">
        <v>0.95</v>
      </c>
      <c r="N23">
        <f t="shared" si="3"/>
        <v>19.081872412651098</v>
      </c>
    </row>
    <row r="24" spans="1:14" x14ac:dyDescent="0.25">
      <c r="A24" s="1">
        <v>42675</v>
      </c>
      <c r="B24">
        <v>55454</v>
      </c>
      <c r="C24">
        <f t="shared" si="0"/>
        <v>11.449611897665177</v>
      </c>
      <c r="D24">
        <f t="shared" si="1"/>
        <v>8.178294212617983</v>
      </c>
      <c r="E24">
        <f t="shared" si="2"/>
        <v>4.9069765275707899</v>
      </c>
      <c r="F24">
        <v>0.84</v>
      </c>
      <c r="G24">
        <v>0.17</v>
      </c>
      <c r="H24">
        <v>0.95</v>
      </c>
      <c r="I24">
        <v>0.1</v>
      </c>
      <c r="J24">
        <v>8</v>
      </c>
      <c r="K24">
        <v>7</v>
      </c>
      <c r="L24">
        <v>15</v>
      </c>
      <c r="M24">
        <v>0.95</v>
      </c>
      <c r="N24">
        <f t="shared" si="3"/>
        <v>14.720929582712369</v>
      </c>
    </row>
    <row r="25" spans="1:14" x14ac:dyDescent="0.25">
      <c r="A25" s="1">
        <v>42705</v>
      </c>
      <c r="B25">
        <v>59483</v>
      </c>
      <c r="C25">
        <f t="shared" si="0"/>
        <v>12.164514820334491</v>
      </c>
      <c r="D25">
        <f t="shared" si="1"/>
        <v>8.6555201606226184</v>
      </c>
      <c r="E25">
        <f t="shared" si="2"/>
        <v>5.1465255009107471</v>
      </c>
      <c r="F25">
        <v>0.85</v>
      </c>
      <c r="G25">
        <v>0.18</v>
      </c>
      <c r="H25">
        <v>0.95</v>
      </c>
      <c r="I25">
        <v>0.09</v>
      </c>
      <c r="J25">
        <v>6</v>
      </c>
      <c r="K25">
        <v>8</v>
      </c>
      <c r="L25">
        <v>14</v>
      </c>
      <c r="M25">
        <v>0.95</v>
      </c>
      <c r="N25">
        <f t="shared" si="3"/>
        <v>15.673509480046363</v>
      </c>
    </row>
    <row r="26" spans="1:14" x14ac:dyDescent="0.25">
      <c r="A26" s="1">
        <v>42736</v>
      </c>
      <c r="B26">
        <v>56973</v>
      </c>
      <c r="C26">
        <f t="shared" si="0"/>
        <v>11.539178775459513</v>
      </c>
      <c r="D26">
        <f t="shared" si="1"/>
        <v>8.1782529185295569</v>
      </c>
      <c r="E26">
        <f t="shared" si="2"/>
        <v>4.8173270615996033</v>
      </c>
      <c r="F26">
        <v>0.86</v>
      </c>
      <c r="G26">
        <v>0.17</v>
      </c>
      <c r="H26">
        <v>0.95</v>
      </c>
      <c r="I26">
        <v>0.09</v>
      </c>
      <c r="J26">
        <v>6</v>
      </c>
      <c r="K26">
        <v>7</v>
      </c>
      <c r="L26">
        <v>13</v>
      </c>
      <c r="M26">
        <v>0.95</v>
      </c>
      <c r="N26">
        <f t="shared" si="3"/>
        <v>14.900104632389469</v>
      </c>
    </row>
    <row r="27" spans="1:14" x14ac:dyDescent="0.25">
      <c r="A27" s="1">
        <v>42767</v>
      </c>
      <c r="B27">
        <v>51416</v>
      </c>
      <c r="C27">
        <f t="shared" si="0"/>
        <v>10.413676933267096</v>
      </c>
      <c r="D27">
        <f t="shared" si="1"/>
        <v>7.3805671468786214</v>
      </c>
      <c r="E27">
        <f t="shared" si="2"/>
        <v>4.3474573604901465</v>
      </c>
      <c r="F27">
        <v>0.87</v>
      </c>
      <c r="G27">
        <v>0.16</v>
      </c>
      <c r="H27">
        <v>0.95</v>
      </c>
      <c r="I27">
        <v>0.09</v>
      </c>
      <c r="J27">
        <v>5</v>
      </c>
      <c r="K27">
        <v>7</v>
      </c>
      <c r="L27">
        <v>13</v>
      </c>
      <c r="M27">
        <v>0.95</v>
      </c>
      <c r="N27">
        <f t="shared" si="3"/>
        <v>13.44678671965557</v>
      </c>
    </row>
    <row r="28" spans="1:14" x14ac:dyDescent="0.25">
      <c r="A28" s="1">
        <v>42795</v>
      </c>
      <c r="B28">
        <v>56924</v>
      </c>
      <c r="C28">
        <f t="shared" si="0"/>
        <v>11.529254429541314</v>
      </c>
      <c r="D28">
        <f t="shared" si="1"/>
        <v>8.171219158801124</v>
      </c>
      <c r="E28">
        <f t="shared" si="2"/>
        <v>4.8131838880609363</v>
      </c>
      <c r="F28">
        <v>0.86</v>
      </c>
      <c r="G28">
        <v>0.16</v>
      </c>
      <c r="H28">
        <v>0.95</v>
      </c>
      <c r="I28">
        <v>0.08</v>
      </c>
      <c r="J28">
        <v>6</v>
      </c>
      <c r="K28">
        <v>7</v>
      </c>
      <c r="L28">
        <v>13</v>
      </c>
      <c r="M28">
        <v>0.95</v>
      </c>
      <c r="N28">
        <f t="shared" si="3"/>
        <v>14.887289700281503</v>
      </c>
    </row>
    <row r="29" spans="1:14" x14ac:dyDescent="0.25">
      <c r="A29" s="1">
        <v>42826</v>
      </c>
      <c r="B29">
        <v>56989</v>
      </c>
      <c r="C29">
        <f t="shared" si="0"/>
        <v>11.318294730087761</v>
      </c>
      <c r="D29">
        <f t="shared" si="1"/>
        <v>7.956425008279516</v>
      </c>
      <c r="E29">
        <f t="shared" si="2"/>
        <v>4.5945552864712695</v>
      </c>
      <c r="F29">
        <v>0.89</v>
      </c>
      <c r="G29">
        <v>0.14000000000000001</v>
      </c>
      <c r="H29">
        <v>0.95</v>
      </c>
      <c r="I29">
        <v>0.09</v>
      </c>
      <c r="J29">
        <v>5</v>
      </c>
      <c r="K29">
        <v>7</v>
      </c>
      <c r="L29">
        <v>11</v>
      </c>
      <c r="M29">
        <v>0.95</v>
      </c>
      <c r="N29">
        <f t="shared" si="3"/>
        <v>14.680164451896008</v>
      </c>
    </row>
    <row r="30" spans="1:14" x14ac:dyDescent="0.25">
      <c r="A30" s="1">
        <v>42856</v>
      </c>
      <c r="B30">
        <v>60224</v>
      </c>
      <c r="C30">
        <f t="shared" si="0"/>
        <v>12.789746646795827</v>
      </c>
      <c r="D30">
        <f t="shared" si="1"/>
        <v>9.2370392449080967</v>
      </c>
      <c r="E30">
        <f t="shared" si="2"/>
        <v>5.6843318430203675</v>
      </c>
      <c r="F30">
        <v>0.86</v>
      </c>
      <c r="G30">
        <v>0.14000000000000001</v>
      </c>
      <c r="H30">
        <v>0.95</v>
      </c>
      <c r="I30">
        <v>0.12</v>
      </c>
      <c r="J30">
        <v>7</v>
      </c>
      <c r="K30">
        <v>12</v>
      </c>
      <c r="L30">
        <v>18</v>
      </c>
      <c r="M30">
        <v>0.95</v>
      </c>
      <c r="N30">
        <f t="shared" si="3"/>
        <v>16.342454048683553</v>
      </c>
    </row>
    <row r="31" spans="1:14" x14ac:dyDescent="0.25">
      <c r="A31" s="1">
        <v>42887</v>
      </c>
      <c r="B31">
        <v>55833</v>
      </c>
      <c r="C31">
        <f t="shared" si="0"/>
        <v>10.869129098360654</v>
      </c>
      <c r="D31">
        <f t="shared" si="1"/>
        <v>7.5754536140089419</v>
      </c>
      <c r="E31">
        <f t="shared" si="2"/>
        <v>4.2817781296572273</v>
      </c>
      <c r="F31">
        <v>0.93</v>
      </c>
      <c r="G31">
        <v>0.11</v>
      </c>
      <c r="H31">
        <v>0.95</v>
      </c>
      <c r="I31">
        <v>0.1</v>
      </c>
      <c r="J31">
        <v>3</v>
      </c>
      <c r="K31">
        <v>6</v>
      </c>
      <c r="L31">
        <v>9</v>
      </c>
      <c r="M31">
        <v>0.95</v>
      </c>
      <c r="N31">
        <f t="shared" si="3"/>
        <v>14.162804582712369</v>
      </c>
    </row>
    <row r="32" spans="1:14" x14ac:dyDescent="0.25">
      <c r="A32" s="1">
        <v>42917</v>
      </c>
      <c r="B32">
        <v>58741</v>
      </c>
      <c r="C32">
        <f t="shared" si="0"/>
        <v>11.550743086603742</v>
      </c>
      <c r="D32">
        <f t="shared" si="1"/>
        <v>8.0855201606226199</v>
      </c>
      <c r="E32">
        <f t="shared" si="2"/>
        <v>4.6202972346414972</v>
      </c>
      <c r="F32">
        <v>0.92</v>
      </c>
      <c r="G32">
        <v>0.11</v>
      </c>
      <c r="H32">
        <v>0.95</v>
      </c>
      <c r="I32">
        <v>0.1</v>
      </c>
      <c r="J32">
        <v>1</v>
      </c>
      <c r="K32">
        <v>6</v>
      </c>
      <c r="L32">
        <v>10</v>
      </c>
      <c r="M32">
        <v>0.95</v>
      </c>
      <c r="N32">
        <f t="shared" si="3"/>
        <v>15.015966012584864</v>
      </c>
    </row>
    <row r="33" spans="1:14" x14ac:dyDescent="0.25">
      <c r="A33" s="1">
        <v>42948</v>
      </c>
      <c r="B33">
        <v>54427</v>
      </c>
      <c r="C33">
        <f t="shared" si="0"/>
        <v>10.595420081967212</v>
      </c>
      <c r="D33">
        <f t="shared" si="1"/>
        <v>7.3846867237953289</v>
      </c>
      <c r="E33">
        <f t="shared" si="2"/>
        <v>4.173953365623448</v>
      </c>
      <c r="F33">
        <v>0.94</v>
      </c>
      <c r="G33">
        <v>0.1</v>
      </c>
      <c r="H33">
        <v>0.95</v>
      </c>
      <c r="I33">
        <v>0.09</v>
      </c>
      <c r="J33">
        <v>3</v>
      </c>
      <c r="K33">
        <v>6</v>
      </c>
      <c r="L33">
        <v>9</v>
      </c>
      <c r="M33">
        <v>0.95</v>
      </c>
      <c r="N33">
        <f t="shared" si="3"/>
        <v>13.806153440139093</v>
      </c>
    </row>
    <row r="34" spans="1:14" x14ac:dyDescent="0.25">
      <c r="A34" s="1">
        <v>42979</v>
      </c>
      <c r="B34">
        <v>53293</v>
      </c>
      <c r="C34">
        <f t="shared" si="0"/>
        <v>10.374661885245901</v>
      </c>
      <c r="D34">
        <f t="shared" si="1"/>
        <v>7.2308249503229005</v>
      </c>
      <c r="E34">
        <f t="shared" si="2"/>
        <v>4.0869880153998999</v>
      </c>
      <c r="F34">
        <v>0.93</v>
      </c>
      <c r="G34">
        <v>0.09</v>
      </c>
      <c r="H34">
        <v>0.95</v>
      </c>
      <c r="I34">
        <v>0.09</v>
      </c>
      <c r="J34">
        <v>3</v>
      </c>
      <c r="K34">
        <v>6</v>
      </c>
      <c r="L34">
        <v>9</v>
      </c>
      <c r="M34">
        <v>0.95</v>
      </c>
      <c r="N34">
        <f t="shared" si="3"/>
        <v>13.518498820168901</v>
      </c>
    </row>
    <row r="35" spans="1:14" x14ac:dyDescent="0.25">
      <c r="A35" s="1">
        <v>43009</v>
      </c>
      <c r="B35">
        <v>50361</v>
      </c>
      <c r="C35">
        <f t="shared" si="0"/>
        <v>9.803883196721312</v>
      </c>
      <c r="D35">
        <f t="shared" si="1"/>
        <v>6.833009500745157</v>
      </c>
      <c r="E35">
        <f t="shared" si="2"/>
        <v>3.8621358047690011</v>
      </c>
      <c r="F35">
        <v>0.94</v>
      </c>
      <c r="G35">
        <v>0.1</v>
      </c>
      <c r="H35">
        <v>0.95</v>
      </c>
      <c r="I35">
        <v>0.09</v>
      </c>
      <c r="J35">
        <v>3</v>
      </c>
      <c r="K35">
        <v>6</v>
      </c>
      <c r="L35">
        <v>9</v>
      </c>
      <c r="M35">
        <v>0.95</v>
      </c>
      <c r="N35">
        <f t="shared" si="3"/>
        <v>12.774756892697466</v>
      </c>
    </row>
    <row r="36" spans="1:14" x14ac:dyDescent="0.25">
      <c r="A36" s="1">
        <v>43040</v>
      </c>
      <c r="B36">
        <v>47584</v>
      </c>
      <c r="C36">
        <f t="shared" si="0"/>
        <v>9.1697102169233311</v>
      </c>
      <c r="D36">
        <f t="shared" si="1"/>
        <v>6.3626560688855767</v>
      </c>
      <c r="E36">
        <f t="shared" si="2"/>
        <v>3.5556019208478222</v>
      </c>
      <c r="F36">
        <v>0.95</v>
      </c>
      <c r="G36">
        <v>0.09</v>
      </c>
      <c r="H36">
        <v>0.95</v>
      </c>
      <c r="I36">
        <v>0.09</v>
      </c>
      <c r="J36">
        <v>2</v>
      </c>
      <c r="K36">
        <v>6</v>
      </c>
      <c r="L36">
        <v>8</v>
      </c>
      <c r="M36">
        <v>0.95</v>
      </c>
      <c r="N36">
        <f t="shared" si="3"/>
        <v>11.976764364961083</v>
      </c>
    </row>
    <row r="37" spans="1:14" x14ac:dyDescent="0.25">
      <c r="A37" s="1">
        <v>43070</v>
      </c>
      <c r="B37">
        <v>47252</v>
      </c>
      <c r="C37">
        <f t="shared" si="0"/>
        <v>9.1057319092564999</v>
      </c>
      <c r="D37">
        <f t="shared" si="1"/>
        <v>6.3182629574432863</v>
      </c>
      <c r="E37">
        <f t="shared" si="2"/>
        <v>3.5307940056300713</v>
      </c>
      <c r="F37">
        <v>0.94</v>
      </c>
      <c r="G37">
        <v>0.1</v>
      </c>
      <c r="H37">
        <v>0.95</v>
      </c>
      <c r="I37">
        <v>0.09</v>
      </c>
      <c r="J37">
        <v>0</v>
      </c>
      <c r="K37">
        <v>8</v>
      </c>
      <c r="L37">
        <v>8</v>
      </c>
      <c r="M37">
        <v>0.95</v>
      </c>
      <c r="N37">
        <f t="shared" si="3"/>
        <v>11.893200861069715</v>
      </c>
    </row>
    <row r="38" spans="1:14" x14ac:dyDescent="0.25">
      <c r="A38" s="1">
        <v>43101</v>
      </c>
      <c r="B38">
        <v>49928</v>
      </c>
      <c r="C38">
        <f t="shared" si="0"/>
        <v>9.6214124855108452</v>
      </c>
      <c r="D38">
        <f t="shared" si="1"/>
        <v>6.6760821328034439</v>
      </c>
      <c r="E38">
        <f t="shared" si="2"/>
        <v>3.7307517800960421</v>
      </c>
      <c r="F38">
        <v>0.96</v>
      </c>
      <c r="G38">
        <v>0.1</v>
      </c>
      <c r="H38">
        <v>0.95</v>
      </c>
      <c r="I38">
        <v>0.09</v>
      </c>
      <c r="J38">
        <v>2</v>
      </c>
      <c r="K38">
        <v>6</v>
      </c>
      <c r="L38">
        <v>8</v>
      </c>
      <c r="M38">
        <v>0.95</v>
      </c>
      <c r="N38">
        <f t="shared" si="3"/>
        <v>12.566742838218248</v>
      </c>
    </row>
    <row r="39" spans="1:14" x14ac:dyDescent="0.25">
      <c r="A39" s="1">
        <v>43132</v>
      </c>
      <c r="B39">
        <v>47995</v>
      </c>
      <c r="C39">
        <f t="shared" si="0"/>
        <v>9.2489122785229334</v>
      </c>
      <c r="D39">
        <f t="shared" si="1"/>
        <v>6.4176126014240769</v>
      </c>
      <c r="E39">
        <f t="shared" si="2"/>
        <v>3.5863129243252199</v>
      </c>
      <c r="F39">
        <v>0.96</v>
      </c>
      <c r="G39">
        <v>0.09</v>
      </c>
      <c r="H39">
        <v>0.95</v>
      </c>
      <c r="I39">
        <v>0.09</v>
      </c>
      <c r="J39">
        <v>2</v>
      </c>
      <c r="K39">
        <v>6</v>
      </c>
      <c r="L39">
        <v>8</v>
      </c>
      <c r="M39">
        <v>0.95</v>
      </c>
      <c r="N39">
        <f t="shared" si="3"/>
        <v>12.080211955621792</v>
      </c>
    </row>
    <row r="40" spans="1:14" x14ac:dyDescent="0.25">
      <c r="A40" s="1">
        <v>43160</v>
      </c>
      <c r="B40">
        <v>46493</v>
      </c>
      <c r="C40">
        <f t="shared" si="0"/>
        <v>8.9594682480543142</v>
      </c>
      <c r="D40">
        <f t="shared" si="1"/>
        <v>6.2167738864050355</v>
      </c>
      <c r="E40">
        <f t="shared" si="2"/>
        <v>3.4740795247557541</v>
      </c>
      <c r="F40">
        <v>0.95</v>
      </c>
      <c r="G40">
        <v>0.1</v>
      </c>
      <c r="H40">
        <v>0.95</v>
      </c>
      <c r="I40">
        <v>0.09</v>
      </c>
      <c r="J40">
        <v>2</v>
      </c>
      <c r="K40">
        <v>6</v>
      </c>
      <c r="L40">
        <v>8</v>
      </c>
      <c r="M40">
        <v>0.95</v>
      </c>
      <c r="N40">
        <f t="shared" si="3"/>
        <v>11.702162609703594</v>
      </c>
    </row>
    <row r="41" spans="1:14" x14ac:dyDescent="0.25">
      <c r="A41" s="1">
        <v>43191</v>
      </c>
      <c r="B41">
        <v>46013</v>
      </c>
      <c r="C41">
        <f t="shared" si="0"/>
        <v>8.8669694899817841</v>
      </c>
      <c r="D41">
        <f t="shared" si="1"/>
        <v>6.1525910746812391</v>
      </c>
      <c r="E41">
        <f t="shared" si="2"/>
        <v>3.4382126593806919</v>
      </c>
      <c r="F41">
        <v>0.94</v>
      </c>
      <c r="G41">
        <v>0.09</v>
      </c>
      <c r="H41">
        <v>0.95</v>
      </c>
      <c r="I41">
        <v>0.09</v>
      </c>
      <c r="J41">
        <v>2</v>
      </c>
      <c r="K41">
        <v>6</v>
      </c>
      <c r="L41">
        <v>8</v>
      </c>
      <c r="M41">
        <v>0.95</v>
      </c>
      <c r="N41">
        <f t="shared" si="3"/>
        <v>11.58134790528233</v>
      </c>
    </row>
    <row r="42" spans="1:14" x14ac:dyDescent="0.25">
      <c r="A42" s="1">
        <v>43221</v>
      </c>
      <c r="B42">
        <v>51202</v>
      </c>
      <c r="C42">
        <f t="shared" si="0"/>
        <v>9.8669196058950135</v>
      </c>
      <c r="D42">
        <f t="shared" si="1"/>
        <v>6.8464340122536838</v>
      </c>
      <c r="E42">
        <f t="shared" si="2"/>
        <v>3.8259484186123527</v>
      </c>
      <c r="F42">
        <v>0.95</v>
      </c>
      <c r="G42">
        <v>0.09</v>
      </c>
      <c r="H42">
        <v>0.95</v>
      </c>
      <c r="I42">
        <v>0.09</v>
      </c>
      <c r="J42">
        <v>2</v>
      </c>
      <c r="K42">
        <v>6</v>
      </c>
      <c r="L42">
        <v>8</v>
      </c>
      <c r="M42">
        <v>0.95</v>
      </c>
      <c r="N42">
        <f t="shared" si="3"/>
        <v>12.887405199536346</v>
      </c>
    </row>
    <row r="43" spans="1:14" x14ac:dyDescent="0.25">
      <c r="A43" s="1">
        <v>43252</v>
      </c>
      <c r="B43">
        <v>51619</v>
      </c>
      <c r="C43">
        <f t="shared" si="0"/>
        <v>9.845775066236131</v>
      </c>
      <c r="D43">
        <f t="shared" si="1"/>
        <v>6.8006899942043368</v>
      </c>
      <c r="E43">
        <f t="shared" si="2"/>
        <v>3.7556049221725445</v>
      </c>
      <c r="F43">
        <v>0.97</v>
      </c>
      <c r="G43">
        <v>7.0000000000000007E-2</v>
      </c>
      <c r="H43">
        <v>0.95</v>
      </c>
      <c r="I43">
        <v>0.09</v>
      </c>
      <c r="J43">
        <v>1</v>
      </c>
      <c r="K43">
        <v>6</v>
      </c>
      <c r="L43">
        <v>7</v>
      </c>
      <c r="M43">
        <v>0.95</v>
      </c>
      <c r="N43">
        <f t="shared" si="3"/>
        <v>12.890860138267925</v>
      </c>
    </row>
    <row r="44" spans="1:14" x14ac:dyDescent="0.25">
      <c r="A44" s="1">
        <v>43282</v>
      </c>
      <c r="B44">
        <v>57517</v>
      </c>
      <c r="C44">
        <f t="shared" si="0"/>
        <v>10.970755816360322</v>
      </c>
      <c r="D44">
        <f t="shared" si="1"/>
        <v>7.5777385535684694</v>
      </c>
      <c r="E44">
        <f t="shared" si="2"/>
        <v>4.1847212907766176</v>
      </c>
      <c r="F44">
        <v>0.96</v>
      </c>
      <c r="G44">
        <v>0.08</v>
      </c>
      <c r="H44">
        <v>0.95</v>
      </c>
      <c r="I44">
        <v>0.09</v>
      </c>
      <c r="J44">
        <v>2</v>
      </c>
      <c r="K44">
        <v>6</v>
      </c>
      <c r="L44">
        <v>7</v>
      </c>
      <c r="M44">
        <v>0.95</v>
      </c>
      <c r="N44">
        <f t="shared" si="3"/>
        <v>14.363773079152175</v>
      </c>
    </row>
    <row r="45" spans="1:14" x14ac:dyDescent="0.25">
      <c r="A45" s="1">
        <v>43313</v>
      </c>
      <c r="B45">
        <v>53815</v>
      </c>
      <c r="C45">
        <f t="shared" si="0"/>
        <v>10.264638702599768</v>
      </c>
      <c r="D45">
        <f t="shared" si="1"/>
        <v>7.0900081760225211</v>
      </c>
      <c r="E45">
        <f t="shared" si="2"/>
        <v>3.9153776494452726</v>
      </c>
      <c r="F45">
        <v>0.96</v>
      </c>
      <c r="G45">
        <v>0.08</v>
      </c>
      <c r="H45">
        <v>0.95</v>
      </c>
      <c r="I45">
        <v>0.1</v>
      </c>
      <c r="J45">
        <v>1</v>
      </c>
      <c r="K45">
        <v>6</v>
      </c>
      <c r="L45">
        <v>7</v>
      </c>
      <c r="M45">
        <v>0.95</v>
      </c>
      <c r="N45">
        <f t="shared" si="3"/>
        <v>13.439269229177018</v>
      </c>
    </row>
    <row r="46" spans="1:14" x14ac:dyDescent="0.25">
      <c r="A46" s="1">
        <v>43344</v>
      </c>
      <c r="B46">
        <v>52388</v>
      </c>
      <c r="C46">
        <f t="shared" si="0"/>
        <v>10.095468620632557</v>
      </c>
      <c r="D46">
        <f t="shared" si="1"/>
        <v>7.0050190428878949</v>
      </c>
      <c r="E46">
        <f t="shared" si="2"/>
        <v>3.9145694651432352</v>
      </c>
      <c r="F46">
        <v>0.95</v>
      </c>
      <c r="G46">
        <v>0.09</v>
      </c>
      <c r="H46">
        <v>0.95</v>
      </c>
      <c r="I46">
        <v>0.09</v>
      </c>
      <c r="J46">
        <v>2</v>
      </c>
      <c r="K46">
        <v>6</v>
      </c>
      <c r="L46">
        <v>8</v>
      </c>
      <c r="M46">
        <v>0.95</v>
      </c>
      <c r="N46">
        <f t="shared" si="3"/>
        <v>13.185918198377214</v>
      </c>
    </row>
    <row r="47" spans="1:14" x14ac:dyDescent="0.25">
      <c r="A47" s="1">
        <v>43374</v>
      </c>
      <c r="B47">
        <v>52200</v>
      </c>
      <c r="C47">
        <f t="shared" si="0"/>
        <v>9.9565946348733245</v>
      </c>
      <c r="D47">
        <f t="shared" si="1"/>
        <v>6.8772354694485847</v>
      </c>
      <c r="E47">
        <f t="shared" si="2"/>
        <v>3.7978763040238452</v>
      </c>
      <c r="F47">
        <v>0.96</v>
      </c>
      <c r="G47">
        <v>0.08</v>
      </c>
      <c r="H47">
        <v>0.95</v>
      </c>
      <c r="I47">
        <v>0.1</v>
      </c>
      <c r="J47">
        <v>2</v>
      </c>
      <c r="K47">
        <v>6</v>
      </c>
      <c r="L47">
        <v>7</v>
      </c>
      <c r="M47">
        <v>0.95</v>
      </c>
      <c r="N47">
        <f t="shared" si="3"/>
        <v>13.035953800298063</v>
      </c>
    </row>
    <row r="48" spans="1:14" x14ac:dyDescent="0.25">
      <c r="A48" s="1">
        <v>43405</v>
      </c>
      <c r="B48">
        <v>46991</v>
      </c>
      <c r="C48">
        <f t="shared" si="0"/>
        <v>8.9630333043550241</v>
      </c>
      <c r="D48">
        <f t="shared" si="1"/>
        <v>6.1909611483689337</v>
      </c>
      <c r="E48">
        <f t="shared" si="2"/>
        <v>3.4188889923828443</v>
      </c>
      <c r="F48">
        <v>0.96</v>
      </c>
      <c r="G48">
        <v>0.09</v>
      </c>
      <c r="H48">
        <v>0.95</v>
      </c>
      <c r="I48">
        <v>0.11</v>
      </c>
      <c r="J48">
        <v>2</v>
      </c>
      <c r="K48">
        <v>5</v>
      </c>
      <c r="L48">
        <v>7</v>
      </c>
      <c r="M48">
        <v>0.95</v>
      </c>
      <c r="N48">
        <f t="shared" si="3"/>
        <v>11.735105460341115</v>
      </c>
    </row>
    <row r="49" spans="1:14" x14ac:dyDescent="0.25">
      <c r="A49" s="1">
        <v>43435</v>
      </c>
      <c r="B49">
        <v>52353</v>
      </c>
      <c r="C49">
        <f t="shared" si="0"/>
        <v>9.9857777570789867</v>
      </c>
      <c r="D49">
        <f t="shared" si="1"/>
        <v>6.8973928837555887</v>
      </c>
      <c r="E49">
        <f t="shared" si="2"/>
        <v>3.8090080104321911</v>
      </c>
      <c r="F49">
        <v>0.94</v>
      </c>
      <c r="G49">
        <v>0.11</v>
      </c>
      <c r="H49">
        <v>0.95</v>
      </c>
      <c r="I49">
        <v>0.1</v>
      </c>
      <c r="J49">
        <v>3</v>
      </c>
      <c r="K49">
        <v>5</v>
      </c>
      <c r="L49">
        <v>7</v>
      </c>
      <c r="M49">
        <v>0.95</v>
      </c>
      <c r="N49">
        <f t="shared" si="3"/>
        <v>13.074162630402384</v>
      </c>
    </row>
    <row r="50" spans="1:14" x14ac:dyDescent="0.25">
      <c r="A50" s="1">
        <v>43466</v>
      </c>
      <c r="B50">
        <v>50282</v>
      </c>
      <c r="C50">
        <f t="shared" si="0"/>
        <v>9.5907565408180151</v>
      </c>
      <c r="D50">
        <f t="shared" si="1"/>
        <v>6.6245431776784223</v>
      </c>
      <c r="E50">
        <f t="shared" si="2"/>
        <v>3.6583298145388308</v>
      </c>
      <c r="F50">
        <v>0.96</v>
      </c>
      <c r="G50">
        <v>0.11</v>
      </c>
      <c r="H50">
        <v>0.95</v>
      </c>
      <c r="I50">
        <v>0.17</v>
      </c>
      <c r="J50">
        <v>2</v>
      </c>
      <c r="K50">
        <v>5</v>
      </c>
      <c r="L50">
        <v>7</v>
      </c>
      <c r="M50">
        <v>0.95</v>
      </c>
      <c r="N50">
        <f t="shared" si="3"/>
        <v>12.556969903957606</v>
      </c>
    </row>
    <row r="51" spans="1:14" x14ac:dyDescent="0.25">
      <c r="A51" s="1">
        <v>43497</v>
      </c>
      <c r="B51">
        <v>46469</v>
      </c>
      <c r="C51">
        <f t="shared" si="0"/>
        <v>8.7720914058618966</v>
      </c>
      <c r="D51">
        <f t="shared" si="1"/>
        <v>6.0308128415300528</v>
      </c>
      <c r="E51">
        <f t="shared" si="2"/>
        <v>3.2895342771982112</v>
      </c>
      <c r="F51">
        <v>0.98</v>
      </c>
      <c r="G51">
        <v>0.1</v>
      </c>
      <c r="H51">
        <v>0.95</v>
      </c>
      <c r="I51">
        <v>0.18</v>
      </c>
      <c r="J51">
        <v>1</v>
      </c>
      <c r="K51">
        <v>5</v>
      </c>
      <c r="L51">
        <v>6</v>
      </c>
      <c r="M51">
        <v>0.95</v>
      </c>
      <c r="N51">
        <f t="shared" si="3"/>
        <v>11.513369970193738</v>
      </c>
    </row>
    <row r="52" spans="1:14" x14ac:dyDescent="0.25">
      <c r="A52" s="1">
        <v>43525</v>
      </c>
      <c r="B52">
        <v>53693</v>
      </c>
      <c r="C52">
        <f t="shared" si="0"/>
        <v>10.135787382016888</v>
      </c>
      <c r="D52">
        <f t="shared" si="1"/>
        <v>6.9683538251366119</v>
      </c>
      <c r="E52">
        <f t="shared" si="2"/>
        <v>3.8009202682563337</v>
      </c>
      <c r="F52">
        <v>0.97</v>
      </c>
      <c r="G52">
        <v>0.11</v>
      </c>
      <c r="H52">
        <v>0.95</v>
      </c>
      <c r="I52">
        <v>0.18</v>
      </c>
      <c r="J52">
        <v>1</v>
      </c>
      <c r="K52">
        <v>5</v>
      </c>
      <c r="L52">
        <v>6</v>
      </c>
      <c r="M52">
        <v>0.95</v>
      </c>
      <c r="N52">
        <f t="shared" si="3"/>
        <v>13.303220938897169</v>
      </c>
    </row>
    <row r="53" spans="1:14" x14ac:dyDescent="0.25">
      <c r="A53" s="1">
        <v>43556</v>
      </c>
      <c r="B53">
        <v>54815</v>
      </c>
      <c r="C53">
        <f t="shared" si="0"/>
        <v>10.455378063421096</v>
      </c>
      <c r="D53">
        <f t="shared" si="1"/>
        <v>7.2217559819506532</v>
      </c>
      <c r="E53">
        <f t="shared" si="2"/>
        <v>3.9881339004802117</v>
      </c>
      <c r="F53">
        <v>0.96</v>
      </c>
      <c r="G53">
        <v>0.11</v>
      </c>
      <c r="H53">
        <v>0.95</v>
      </c>
      <c r="I53">
        <v>0.18</v>
      </c>
      <c r="J53">
        <v>2</v>
      </c>
      <c r="K53">
        <v>5</v>
      </c>
      <c r="L53">
        <v>7</v>
      </c>
      <c r="M53">
        <v>0.95</v>
      </c>
      <c r="N53">
        <f t="shared" si="3"/>
        <v>13.689000144891537</v>
      </c>
    </row>
    <row r="54" spans="1:14" x14ac:dyDescent="0.25">
      <c r="A54" s="1">
        <v>43586</v>
      </c>
      <c r="B54">
        <v>59493</v>
      </c>
      <c r="C54">
        <f t="shared" si="0"/>
        <v>11.347656793343267</v>
      </c>
      <c r="D54">
        <f t="shared" si="1"/>
        <v>7.8380722180824627</v>
      </c>
      <c r="E54">
        <f t="shared" si="2"/>
        <v>4.3284876428216581</v>
      </c>
      <c r="F54">
        <v>0.96</v>
      </c>
      <c r="G54">
        <v>0.11</v>
      </c>
      <c r="H54">
        <v>0.95</v>
      </c>
      <c r="I54">
        <v>0.17</v>
      </c>
      <c r="J54">
        <v>2</v>
      </c>
      <c r="K54">
        <v>5</v>
      </c>
      <c r="L54">
        <v>7</v>
      </c>
      <c r="M54">
        <v>0.95</v>
      </c>
      <c r="N54">
        <f t="shared" si="3"/>
        <v>14.857241368604072</v>
      </c>
    </row>
    <row r="55" spans="1:14" x14ac:dyDescent="0.25">
      <c r="A55" s="1">
        <v>43617</v>
      </c>
      <c r="B55">
        <v>54086</v>
      </c>
      <c r="C55">
        <f t="shared" si="0"/>
        <v>10.316329069382348</v>
      </c>
      <c r="D55">
        <f t="shared" si="1"/>
        <v>7.1257118314290446</v>
      </c>
      <c r="E55">
        <f t="shared" si="2"/>
        <v>3.9350945934757409</v>
      </c>
      <c r="F55">
        <v>0.95</v>
      </c>
      <c r="G55">
        <v>0.12</v>
      </c>
      <c r="H55">
        <v>0.95</v>
      </c>
      <c r="I55">
        <v>0.17</v>
      </c>
      <c r="J55">
        <v>2</v>
      </c>
      <c r="K55">
        <v>5</v>
      </c>
      <c r="L55">
        <v>7</v>
      </c>
      <c r="M55">
        <v>0.95</v>
      </c>
      <c r="N55">
        <f t="shared" si="3"/>
        <v>13.506946307335653</v>
      </c>
    </row>
    <row r="56" spans="1:14" x14ac:dyDescent="0.25">
      <c r="A56" s="1">
        <v>43647</v>
      </c>
      <c r="B56">
        <v>58858</v>
      </c>
      <c r="C56">
        <f t="shared" si="0"/>
        <v>11.226537299221727</v>
      </c>
      <c r="D56">
        <f t="shared" si="1"/>
        <v>7.7544123613180993</v>
      </c>
      <c r="E56">
        <f t="shared" si="2"/>
        <v>4.2822874234144725</v>
      </c>
      <c r="F56">
        <v>0.95</v>
      </c>
      <c r="G56">
        <v>0.11</v>
      </c>
      <c r="H56">
        <v>0.95</v>
      </c>
      <c r="I56">
        <v>0.17</v>
      </c>
      <c r="J56">
        <v>2</v>
      </c>
      <c r="K56">
        <v>5</v>
      </c>
      <c r="L56">
        <v>7</v>
      </c>
      <c r="M56">
        <v>0.95</v>
      </c>
      <c r="N56">
        <f t="shared" si="3"/>
        <v>14.698662237125349</v>
      </c>
    </row>
    <row r="57" spans="1:14" x14ac:dyDescent="0.25">
      <c r="A57" s="1">
        <v>43678</v>
      </c>
      <c r="B57">
        <v>59230</v>
      </c>
      <c r="C57">
        <f t="shared" si="0"/>
        <v>11.29749234144726</v>
      </c>
      <c r="D57">
        <f t="shared" si="1"/>
        <v>7.8034225451233645</v>
      </c>
      <c r="E57">
        <f t="shared" si="2"/>
        <v>4.3093527487994701</v>
      </c>
      <c r="F57">
        <v>0.95</v>
      </c>
      <c r="G57">
        <v>0.12</v>
      </c>
      <c r="H57">
        <v>0.95</v>
      </c>
      <c r="I57">
        <v>0.17</v>
      </c>
      <c r="J57">
        <v>2</v>
      </c>
      <c r="K57">
        <v>5</v>
      </c>
      <c r="L57">
        <v>7</v>
      </c>
      <c r="M57">
        <v>0.95</v>
      </c>
      <c r="N57">
        <f t="shared" si="3"/>
        <v>14.791562137771153</v>
      </c>
    </row>
    <row r="58" spans="1:14" x14ac:dyDescent="0.25">
      <c r="A58" s="1">
        <v>43709</v>
      </c>
      <c r="B58">
        <v>49692</v>
      </c>
      <c r="C58">
        <f t="shared" si="0"/>
        <v>9.4782203179334328</v>
      </c>
      <c r="D58">
        <f t="shared" si="1"/>
        <v>6.5468119721808247</v>
      </c>
      <c r="E58">
        <f t="shared" si="2"/>
        <v>3.6154036264282166</v>
      </c>
      <c r="F58">
        <v>0.95</v>
      </c>
      <c r="G58">
        <v>0.11</v>
      </c>
      <c r="H58">
        <v>0.95</v>
      </c>
      <c r="I58">
        <v>0.17</v>
      </c>
      <c r="J58">
        <v>2</v>
      </c>
      <c r="K58">
        <v>5</v>
      </c>
      <c r="L58">
        <v>7</v>
      </c>
      <c r="M58">
        <v>0.95</v>
      </c>
      <c r="N58">
        <f t="shared" si="3"/>
        <v>12.409628663686039</v>
      </c>
    </row>
    <row r="59" spans="1:14" x14ac:dyDescent="0.25">
      <c r="A59" s="1">
        <v>43739</v>
      </c>
      <c r="B59">
        <v>52852</v>
      </c>
      <c r="C59">
        <f t="shared" si="0"/>
        <v>9.9770293094883247</v>
      </c>
      <c r="D59">
        <f t="shared" si="1"/>
        <v>6.8592076502732233</v>
      </c>
      <c r="E59">
        <f t="shared" si="2"/>
        <v>3.741385991058122</v>
      </c>
      <c r="F59">
        <v>0.97</v>
      </c>
      <c r="G59">
        <v>0.1</v>
      </c>
      <c r="H59">
        <v>0.95</v>
      </c>
      <c r="I59">
        <v>0.2</v>
      </c>
      <c r="J59">
        <v>1</v>
      </c>
      <c r="K59">
        <v>5</v>
      </c>
      <c r="L59">
        <v>6</v>
      </c>
      <c r="M59">
        <v>0.95</v>
      </c>
      <c r="N59">
        <f t="shared" si="3"/>
        <v>13.094850968703428</v>
      </c>
    </row>
    <row r="60" spans="1:14" x14ac:dyDescent="0.25">
      <c r="A60" s="1">
        <v>43770</v>
      </c>
      <c r="B60">
        <v>50558</v>
      </c>
      <c r="C60">
        <f t="shared" si="0"/>
        <v>9.5439841033283681</v>
      </c>
      <c r="D60">
        <f t="shared" si="1"/>
        <v>6.5614890710382516</v>
      </c>
      <c r="E60">
        <f t="shared" si="2"/>
        <v>3.5789940387481369</v>
      </c>
      <c r="F60">
        <v>0.98</v>
      </c>
      <c r="G60">
        <v>0.1</v>
      </c>
      <c r="H60">
        <v>0.95</v>
      </c>
      <c r="I60">
        <v>0.18</v>
      </c>
      <c r="J60">
        <v>1</v>
      </c>
      <c r="K60">
        <v>5</v>
      </c>
      <c r="L60">
        <v>6</v>
      </c>
      <c r="M60">
        <v>0.95</v>
      </c>
      <c r="N60">
        <f t="shared" si="3"/>
        <v>12.526479135618478</v>
      </c>
    </row>
    <row r="61" spans="1:14" x14ac:dyDescent="0.25">
      <c r="A61" s="1">
        <v>43800</v>
      </c>
      <c r="B61">
        <v>53842</v>
      </c>
      <c r="C61">
        <f t="shared" si="0"/>
        <v>10.163914555389963</v>
      </c>
      <c r="D61">
        <f t="shared" si="1"/>
        <v>6.9876912568306002</v>
      </c>
      <c r="E61">
        <f t="shared" si="2"/>
        <v>3.8114679582712365</v>
      </c>
      <c r="F61">
        <v>0.98</v>
      </c>
      <c r="G61">
        <v>0.1</v>
      </c>
      <c r="H61">
        <v>0.95</v>
      </c>
      <c r="I61">
        <v>0.18</v>
      </c>
      <c r="J61">
        <v>1</v>
      </c>
      <c r="K61">
        <v>5</v>
      </c>
      <c r="L61">
        <v>6</v>
      </c>
      <c r="M61">
        <v>0.95</v>
      </c>
      <c r="N61">
        <f t="shared" si="3"/>
        <v>13.340137853949328</v>
      </c>
    </row>
    <row r="62" spans="1:14" x14ac:dyDescent="0.25">
      <c r="A62" s="1">
        <v>43831</v>
      </c>
      <c r="B62">
        <v>50299</v>
      </c>
      <c r="C62">
        <f t="shared" si="0"/>
        <v>9.5939991099519784</v>
      </c>
      <c r="D62">
        <f t="shared" si="1"/>
        <v>6.626782890379201</v>
      </c>
      <c r="E62">
        <f t="shared" si="2"/>
        <v>3.6595666708064241</v>
      </c>
      <c r="F62">
        <v>0.98</v>
      </c>
      <c r="G62">
        <v>0.1</v>
      </c>
      <c r="H62">
        <v>0.95</v>
      </c>
      <c r="I62">
        <v>0.18</v>
      </c>
      <c r="J62">
        <v>1</v>
      </c>
      <c r="K62">
        <v>5</v>
      </c>
      <c r="L62">
        <v>7</v>
      </c>
      <c r="M62">
        <v>0.95</v>
      </c>
      <c r="N62">
        <f t="shared" si="3"/>
        <v>12.561215329524753</v>
      </c>
    </row>
    <row r="63" spans="1:14" x14ac:dyDescent="0.25">
      <c r="A63" s="1">
        <v>43862</v>
      </c>
      <c r="B63">
        <v>46758</v>
      </c>
      <c r="C63">
        <f t="shared" si="0"/>
        <v>8.8266467958271235</v>
      </c>
      <c r="D63">
        <f t="shared" si="1"/>
        <v>6.0683196721311479</v>
      </c>
      <c r="E63">
        <f t="shared" si="2"/>
        <v>3.3099925484351713</v>
      </c>
      <c r="F63">
        <v>0.97</v>
      </c>
      <c r="G63">
        <v>0.1</v>
      </c>
      <c r="H63">
        <v>0.95</v>
      </c>
      <c r="I63">
        <v>0.17</v>
      </c>
      <c r="J63">
        <v>1</v>
      </c>
      <c r="K63">
        <v>5</v>
      </c>
      <c r="L63">
        <v>6</v>
      </c>
      <c r="M63">
        <v>0.95</v>
      </c>
      <c r="N63">
        <f t="shared" si="3"/>
        <v>11.584973919523101</v>
      </c>
    </row>
    <row r="64" spans="1:14" x14ac:dyDescent="0.25">
      <c r="A64" s="1">
        <v>43891</v>
      </c>
      <c r="B64">
        <v>52300</v>
      </c>
      <c r="C64">
        <f t="shared" si="0"/>
        <v>9.975668570955456</v>
      </c>
      <c r="D64">
        <f t="shared" si="1"/>
        <v>6.8904102500413984</v>
      </c>
      <c r="E64">
        <f t="shared" si="2"/>
        <v>3.8051519291273395</v>
      </c>
      <c r="F64">
        <v>0.96</v>
      </c>
      <c r="G64">
        <v>0.11</v>
      </c>
      <c r="H64">
        <v>0.95</v>
      </c>
      <c r="I64">
        <v>0.17</v>
      </c>
      <c r="J64">
        <v>2</v>
      </c>
      <c r="K64">
        <v>5</v>
      </c>
      <c r="L64">
        <v>7</v>
      </c>
      <c r="M64">
        <v>0.95</v>
      </c>
      <c r="N64">
        <f t="shared" si="3"/>
        <v>13.060926891869515</v>
      </c>
    </row>
    <row r="65" spans="1:14" x14ac:dyDescent="0.25">
      <c r="A65" s="1">
        <v>43922</v>
      </c>
      <c r="B65">
        <v>48128</v>
      </c>
      <c r="C65">
        <f t="shared" si="0"/>
        <v>9.0852657724788877</v>
      </c>
      <c r="D65">
        <f t="shared" si="1"/>
        <v>6.2461202185792351</v>
      </c>
      <c r="E65">
        <f t="shared" si="2"/>
        <v>3.4069746646795824</v>
      </c>
      <c r="F65">
        <v>0.98</v>
      </c>
      <c r="G65">
        <v>0.11</v>
      </c>
      <c r="H65">
        <v>0.95</v>
      </c>
      <c r="I65">
        <v>0.18</v>
      </c>
      <c r="J65">
        <v>1</v>
      </c>
      <c r="K65">
        <v>5</v>
      </c>
      <c r="L65">
        <v>6</v>
      </c>
      <c r="M65">
        <v>0.95</v>
      </c>
      <c r="N65">
        <f t="shared" si="3"/>
        <v>11.924411326378538</v>
      </c>
    </row>
    <row r="66" spans="1:14" x14ac:dyDescent="0.25">
      <c r="A66" s="1">
        <v>43952</v>
      </c>
      <c r="B66">
        <v>57440</v>
      </c>
      <c r="C66">
        <f t="shared" si="0"/>
        <v>10.956068885577084</v>
      </c>
      <c r="D66">
        <f t="shared" si="1"/>
        <v>7.5675939725120056</v>
      </c>
      <c r="E66">
        <f t="shared" si="2"/>
        <v>4.1791190594469283</v>
      </c>
      <c r="F66">
        <v>0.95</v>
      </c>
      <c r="G66">
        <v>0.12</v>
      </c>
      <c r="H66">
        <v>0.95</v>
      </c>
      <c r="I66">
        <v>0.17</v>
      </c>
      <c r="J66">
        <v>2</v>
      </c>
      <c r="K66">
        <v>5</v>
      </c>
      <c r="L66">
        <v>7</v>
      </c>
      <c r="M66">
        <v>0.95</v>
      </c>
      <c r="N66">
        <f t="shared" si="3"/>
        <v>14.34454379864216</v>
      </c>
    </row>
    <row r="67" spans="1:14" x14ac:dyDescent="0.25">
      <c r="A67" s="1">
        <v>43983</v>
      </c>
      <c r="B67">
        <v>66693</v>
      </c>
      <c r="C67">
        <f t="shared" ref="C67:C89" si="4">((((((B67*0.95)/30.5)*($Q$92+L67))/60)/24)/$R$92)</f>
        <v>12.852124316939888</v>
      </c>
      <c r="D67">
        <f t="shared" ref="D67:D89" si="5">(((((($B67*0.95)/30.5)*($Q$93+$L67))/60)/24)/$R$92)</f>
        <v>8.9178005464480883</v>
      </c>
      <c r="E67">
        <f t="shared" ref="E67:E89" si="6">(((((($B67*0.95)/30.5)*($Q$94+$L67))/60)/24)/$R$92)</f>
        <v>4.9834767759562837</v>
      </c>
      <c r="F67">
        <v>0.94</v>
      </c>
      <c r="G67">
        <v>0.21</v>
      </c>
      <c r="H67">
        <v>0.95</v>
      </c>
      <c r="I67">
        <v>0.16</v>
      </c>
      <c r="J67">
        <v>3</v>
      </c>
      <c r="K67">
        <v>5</v>
      </c>
      <c r="L67">
        <v>8</v>
      </c>
      <c r="M67">
        <v>0.95</v>
      </c>
      <c r="N67">
        <f t="shared" ref="N67:N89" si="7">(((((($B67*0.95)/30.5)*($Q$95+$L67))/60)/24)/$R$92)</f>
        <v>16.78644808743169</v>
      </c>
    </row>
    <row r="68" spans="1:14" x14ac:dyDescent="0.25">
      <c r="A68" s="1">
        <v>44013</v>
      </c>
      <c r="B68">
        <v>70395</v>
      </c>
      <c r="C68">
        <f t="shared" si="4"/>
        <v>13.565520988574265</v>
      </c>
      <c r="D68">
        <f t="shared" si="5"/>
        <v>9.412810481867858</v>
      </c>
      <c r="E68">
        <f t="shared" si="6"/>
        <v>5.2600999751614506</v>
      </c>
      <c r="F68">
        <v>0.94</v>
      </c>
      <c r="G68">
        <v>0.22</v>
      </c>
      <c r="H68">
        <v>0.95</v>
      </c>
      <c r="I68">
        <v>0.16</v>
      </c>
      <c r="J68">
        <v>2</v>
      </c>
      <c r="K68">
        <v>5</v>
      </c>
      <c r="L68">
        <v>8</v>
      </c>
      <c r="M68">
        <v>0.95</v>
      </c>
      <c r="N68">
        <f t="shared" si="7"/>
        <v>17.718231495280676</v>
      </c>
    </row>
    <row r="69" spans="1:14" x14ac:dyDescent="0.25">
      <c r="A69" s="1">
        <v>44044</v>
      </c>
      <c r="B69">
        <v>59291</v>
      </c>
      <c r="C69">
        <f t="shared" si="4"/>
        <v>11.30912744245736</v>
      </c>
      <c r="D69">
        <f t="shared" si="5"/>
        <v>7.8114591612849784</v>
      </c>
      <c r="E69">
        <f t="shared" si="6"/>
        <v>4.3137908801126006</v>
      </c>
      <c r="F69">
        <v>0.95</v>
      </c>
      <c r="G69">
        <v>0.12</v>
      </c>
      <c r="H69">
        <v>0.95</v>
      </c>
      <c r="I69">
        <v>0.18</v>
      </c>
      <c r="J69">
        <v>2</v>
      </c>
      <c r="K69">
        <v>5</v>
      </c>
      <c r="L69">
        <v>7</v>
      </c>
      <c r="M69">
        <v>0.95</v>
      </c>
      <c r="N69">
        <f t="shared" si="7"/>
        <v>14.806795723629739</v>
      </c>
    </row>
    <row r="70" spans="1:14" x14ac:dyDescent="0.25">
      <c r="A70" s="1">
        <v>44075</v>
      </c>
      <c r="B70">
        <v>55845</v>
      </c>
      <c r="C70">
        <f t="shared" si="4"/>
        <v>10.651839605067066</v>
      </c>
      <c r="D70">
        <f t="shared" si="5"/>
        <v>7.3574562220566326</v>
      </c>
      <c r="E70">
        <f t="shared" si="6"/>
        <v>4.0630728390462005</v>
      </c>
      <c r="F70">
        <v>0.95</v>
      </c>
      <c r="G70">
        <v>0.11</v>
      </c>
      <c r="H70">
        <v>0.95</v>
      </c>
      <c r="I70">
        <v>0.18</v>
      </c>
      <c r="J70">
        <v>2</v>
      </c>
      <c r="K70">
        <v>5</v>
      </c>
      <c r="L70">
        <v>7</v>
      </c>
      <c r="M70">
        <v>0.95</v>
      </c>
      <c r="N70">
        <f t="shared" si="7"/>
        <v>13.946222988077496</v>
      </c>
    </row>
    <row r="71" spans="1:14" x14ac:dyDescent="0.25">
      <c r="A71" s="1">
        <v>44105</v>
      </c>
      <c r="B71">
        <v>53351</v>
      </c>
      <c r="C71">
        <f t="shared" si="4"/>
        <v>10.176135639178669</v>
      </c>
      <c r="D71">
        <f t="shared" si="5"/>
        <v>7.0288771940718666</v>
      </c>
      <c r="E71">
        <f t="shared" si="6"/>
        <v>3.8816187489650602</v>
      </c>
      <c r="F71">
        <v>0.94</v>
      </c>
      <c r="G71">
        <v>0.11</v>
      </c>
      <c r="H71">
        <v>0.95</v>
      </c>
      <c r="I71">
        <v>0.18</v>
      </c>
      <c r="J71">
        <v>2</v>
      </c>
      <c r="K71">
        <v>5</v>
      </c>
      <c r="L71">
        <v>7</v>
      </c>
      <c r="M71">
        <v>0.95</v>
      </c>
      <c r="N71">
        <f t="shared" si="7"/>
        <v>13.323394084285479</v>
      </c>
    </row>
    <row r="72" spans="1:14" x14ac:dyDescent="0.25">
      <c r="A72" s="1">
        <v>44136</v>
      </c>
      <c r="B72">
        <v>50578</v>
      </c>
      <c r="C72">
        <f t="shared" si="4"/>
        <v>9.6472153916211294</v>
      </c>
      <c r="D72">
        <f t="shared" si="5"/>
        <v>6.6635405282331508</v>
      </c>
      <c r="E72">
        <f t="shared" si="6"/>
        <v>3.6798656648451735</v>
      </c>
      <c r="F72">
        <v>0.95</v>
      </c>
      <c r="G72">
        <v>0.11</v>
      </c>
      <c r="H72">
        <v>0.95</v>
      </c>
      <c r="I72">
        <v>0.18</v>
      </c>
      <c r="J72">
        <v>2</v>
      </c>
      <c r="K72">
        <v>4</v>
      </c>
      <c r="L72">
        <v>7</v>
      </c>
      <c r="M72">
        <v>0.95</v>
      </c>
      <c r="N72">
        <f t="shared" si="7"/>
        <v>12.630890255009108</v>
      </c>
    </row>
    <row r="73" spans="1:14" x14ac:dyDescent="0.25">
      <c r="A73" s="1">
        <v>44166</v>
      </c>
      <c r="B73">
        <v>53109</v>
      </c>
      <c r="C73">
        <f t="shared" si="4"/>
        <v>10.129976713859911</v>
      </c>
      <c r="D73">
        <f t="shared" si="5"/>
        <v>6.9969942250372581</v>
      </c>
      <c r="E73">
        <f t="shared" si="6"/>
        <v>3.8640117362146045</v>
      </c>
      <c r="F73">
        <v>0.94</v>
      </c>
      <c r="G73">
        <v>0.11</v>
      </c>
      <c r="H73">
        <v>0.95</v>
      </c>
      <c r="I73">
        <v>0.18</v>
      </c>
      <c r="J73">
        <v>3</v>
      </c>
      <c r="K73">
        <v>4</v>
      </c>
      <c r="L73">
        <v>7</v>
      </c>
      <c r="M73">
        <v>0.95</v>
      </c>
      <c r="N73">
        <f t="shared" si="7"/>
        <v>13.262959202682564</v>
      </c>
    </row>
    <row r="74" spans="1:14" x14ac:dyDescent="0.25">
      <c r="A74" s="1">
        <v>44197</v>
      </c>
      <c r="B74">
        <v>51319</v>
      </c>
      <c r="C74">
        <f t="shared" si="4"/>
        <v>9.8894661781751925</v>
      </c>
      <c r="D74">
        <f t="shared" si="5"/>
        <v>6.8620785726113587</v>
      </c>
      <c r="E74">
        <f t="shared" si="6"/>
        <v>3.8346909670475244</v>
      </c>
      <c r="F74">
        <v>0.94</v>
      </c>
      <c r="G74">
        <v>0.11</v>
      </c>
      <c r="H74">
        <v>0.95</v>
      </c>
      <c r="I74">
        <v>0.16</v>
      </c>
      <c r="J74">
        <v>3</v>
      </c>
      <c r="K74">
        <v>5</v>
      </c>
      <c r="L74">
        <v>8</v>
      </c>
      <c r="M74">
        <v>0.95</v>
      </c>
      <c r="N74">
        <f t="shared" si="7"/>
        <v>12.916853783739031</v>
      </c>
    </row>
    <row r="75" spans="1:14" x14ac:dyDescent="0.25">
      <c r="A75" s="1">
        <v>44228</v>
      </c>
      <c r="B75">
        <v>44874</v>
      </c>
      <c r="C75">
        <f t="shared" si="4"/>
        <v>8.6474776453055124</v>
      </c>
      <c r="D75">
        <f t="shared" si="5"/>
        <v>6.0002906110283156</v>
      </c>
      <c r="E75">
        <f t="shared" si="6"/>
        <v>3.3531035767511175</v>
      </c>
      <c r="F75">
        <v>0.94</v>
      </c>
      <c r="G75">
        <v>0.09</v>
      </c>
      <c r="H75">
        <v>0.95</v>
      </c>
      <c r="I75">
        <v>0.1</v>
      </c>
      <c r="J75">
        <v>3</v>
      </c>
      <c r="K75">
        <v>5</v>
      </c>
      <c r="L75">
        <v>8</v>
      </c>
      <c r="M75">
        <v>0.95</v>
      </c>
      <c r="N75">
        <f t="shared" si="7"/>
        <v>11.294664679582711</v>
      </c>
    </row>
    <row r="76" spans="1:14" x14ac:dyDescent="0.25">
      <c r="A76" s="1">
        <v>44256</v>
      </c>
      <c r="B76">
        <v>55094</v>
      </c>
      <c r="C76">
        <f t="shared" si="4"/>
        <v>10.508594345090247</v>
      </c>
      <c r="D76">
        <f t="shared" si="5"/>
        <v>7.258513619804603</v>
      </c>
      <c r="E76">
        <f t="shared" si="6"/>
        <v>4.0084328945189602</v>
      </c>
      <c r="F76">
        <v>0.94</v>
      </c>
      <c r="G76">
        <v>0.11</v>
      </c>
      <c r="H76">
        <v>0.95</v>
      </c>
      <c r="I76">
        <v>0.13</v>
      </c>
      <c r="J76">
        <v>3</v>
      </c>
      <c r="K76">
        <v>5</v>
      </c>
      <c r="L76">
        <v>7</v>
      </c>
      <c r="M76">
        <v>0.95</v>
      </c>
      <c r="N76">
        <f t="shared" si="7"/>
        <v>13.758675070375888</v>
      </c>
    </row>
    <row r="77" spans="1:14" x14ac:dyDescent="0.25">
      <c r="A77" s="1">
        <v>44287</v>
      </c>
      <c r="B77">
        <v>55078</v>
      </c>
      <c r="C77">
        <f t="shared" si="4"/>
        <v>10.505542515317105</v>
      </c>
      <c r="D77">
        <f t="shared" si="5"/>
        <v>7.2564056549097522</v>
      </c>
      <c r="E77">
        <f t="shared" si="6"/>
        <v>4.0072687945024006</v>
      </c>
      <c r="F77">
        <v>0.94</v>
      </c>
      <c r="G77">
        <v>0.11</v>
      </c>
      <c r="H77">
        <v>0.95</v>
      </c>
      <c r="I77">
        <v>0.13</v>
      </c>
      <c r="J77">
        <v>3</v>
      </c>
      <c r="K77">
        <v>5</v>
      </c>
      <c r="L77">
        <v>7</v>
      </c>
      <c r="M77">
        <v>0.95</v>
      </c>
      <c r="N77">
        <f t="shared" si="7"/>
        <v>13.754679375724454</v>
      </c>
    </row>
    <row r="78" spans="1:14" x14ac:dyDescent="0.25">
      <c r="A78" s="1">
        <v>44317</v>
      </c>
      <c r="B78">
        <v>61871</v>
      </c>
      <c r="C78">
        <f t="shared" si="4"/>
        <v>12.044559426229506</v>
      </c>
      <c r="D78">
        <f t="shared" si="5"/>
        <v>8.3946929334326885</v>
      </c>
      <c r="E78">
        <f t="shared" si="6"/>
        <v>4.7448264406358662</v>
      </c>
      <c r="F78">
        <v>0.9</v>
      </c>
      <c r="G78">
        <v>0.13</v>
      </c>
      <c r="H78">
        <v>0.95</v>
      </c>
      <c r="I78">
        <v>0.13</v>
      </c>
      <c r="J78">
        <v>4</v>
      </c>
      <c r="K78">
        <v>5</v>
      </c>
      <c r="L78">
        <v>9</v>
      </c>
      <c r="M78">
        <v>0.95</v>
      </c>
      <c r="N78">
        <f t="shared" si="7"/>
        <v>15.694425919026326</v>
      </c>
    </row>
    <row r="79" spans="1:14" x14ac:dyDescent="0.25">
      <c r="A79" s="1">
        <v>44348</v>
      </c>
      <c r="B79">
        <v>61217</v>
      </c>
      <c r="C79">
        <f t="shared" si="4"/>
        <v>11.917243852459016</v>
      </c>
      <c r="D79">
        <f t="shared" si="5"/>
        <v>8.3059578365623441</v>
      </c>
      <c r="E79">
        <f t="shared" si="6"/>
        <v>4.6946718206656719</v>
      </c>
      <c r="F79">
        <v>0.9</v>
      </c>
      <c r="G79">
        <v>0.13</v>
      </c>
      <c r="H79">
        <v>0.95</v>
      </c>
      <c r="I79">
        <v>0.14000000000000001</v>
      </c>
      <c r="J79">
        <v>4</v>
      </c>
      <c r="K79">
        <v>5</v>
      </c>
      <c r="L79">
        <v>9</v>
      </c>
      <c r="M79">
        <v>0.95</v>
      </c>
      <c r="N79">
        <f t="shared" si="7"/>
        <v>15.528529868355688</v>
      </c>
    </row>
    <row r="80" spans="1:14" x14ac:dyDescent="0.25">
      <c r="A80" s="1">
        <v>44378</v>
      </c>
      <c r="B80">
        <v>62736</v>
      </c>
      <c r="C80">
        <f t="shared" si="4"/>
        <v>12.336313959264778</v>
      </c>
      <c r="D80">
        <f t="shared" si="5"/>
        <v>8.6354197714853438</v>
      </c>
      <c r="E80">
        <f t="shared" si="6"/>
        <v>4.9345255837059119</v>
      </c>
      <c r="F80">
        <v>0.89</v>
      </c>
      <c r="G80">
        <v>0.13</v>
      </c>
      <c r="H80">
        <v>0.95</v>
      </c>
      <c r="I80">
        <v>0.13</v>
      </c>
      <c r="J80">
        <v>4</v>
      </c>
      <c r="K80">
        <v>6</v>
      </c>
      <c r="L80">
        <v>10</v>
      </c>
      <c r="M80">
        <v>0.95</v>
      </c>
      <c r="N80">
        <f t="shared" si="7"/>
        <v>16.037208147044211</v>
      </c>
    </row>
    <row r="81" spans="1:20" x14ac:dyDescent="0.25">
      <c r="A81" s="1">
        <v>44409</v>
      </c>
      <c r="B81">
        <v>61031</v>
      </c>
      <c r="C81">
        <f t="shared" si="4"/>
        <v>12.121055741844675</v>
      </c>
      <c r="D81">
        <f t="shared" si="5"/>
        <v>8.520742155158139</v>
      </c>
      <c r="E81">
        <f t="shared" si="6"/>
        <v>4.9204285684716007</v>
      </c>
      <c r="F81">
        <v>0.87</v>
      </c>
      <c r="G81">
        <v>0.13</v>
      </c>
      <c r="H81">
        <v>0.95</v>
      </c>
      <c r="I81">
        <v>0.12</v>
      </c>
      <c r="J81">
        <v>5</v>
      </c>
      <c r="K81">
        <v>6</v>
      </c>
      <c r="L81">
        <v>11</v>
      </c>
      <c r="M81">
        <v>0.95</v>
      </c>
      <c r="N81">
        <f t="shared" si="7"/>
        <v>15.721369328531212</v>
      </c>
    </row>
    <row r="82" spans="1:20" x14ac:dyDescent="0.25">
      <c r="A82" s="1">
        <v>44440</v>
      </c>
      <c r="B82">
        <v>57026</v>
      </c>
      <c r="C82">
        <f t="shared" si="4"/>
        <v>11.437778191753601</v>
      </c>
      <c r="D82">
        <f t="shared" si="5"/>
        <v>8.0737257824143072</v>
      </c>
      <c r="E82">
        <f t="shared" si="6"/>
        <v>4.7096733730750122</v>
      </c>
      <c r="F82">
        <v>0.85</v>
      </c>
      <c r="G82">
        <v>0.14000000000000001</v>
      </c>
      <c r="H82">
        <v>0.95</v>
      </c>
      <c r="I82">
        <v>0.12</v>
      </c>
      <c r="J82">
        <v>6</v>
      </c>
      <c r="K82">
        <v>6</v>
      </c>
      <c r="L82">
        <v>12</v>
      </c>
      <c r="M82">
        <v>0.95</v>
      </c>
      <c r="N82">
        <f t="shared" si="7"/>
        <v>14.801830601092895</v>
      </c>
    </row>
    <row r="83" spans="1:20" x14ac:dyDescent="0.25">
      <c r="A83" s="1">
        <v>44470</v>
      </c>
      <c r="B83">
        <v>61362</v>
      </c>
      <c r="C83">
        <f t="shared" si="4"/>
        <v>12.186793964232487</v>
      </c>
      <c r="D83">
        <f>(((((($B83*0.95)/30.5)*($Q$93+$L83))/60)/24)/$R$92)</f>
        <v>8.5669541728763026</v>
      </c>
      <c r="E83">
        <f t="shared" si="6"/>
        <v>4.9471143815201186</v>
      </c>
      <c r="F83">
        <v>0.87</v>
      </c>
      <c r="G83">
        <v>0.13</v>
      </c>
      <c r="H83">
        <v>0.95</v>
      </c>
      <c r="I83">
        <v>0.14000000000000001</v>
      </c>
      <c r="J83">
        <v>5</v>
      </c>
      <c r="K83" s="9">
        <v>6</v>
      </c>
      <c r="L83">
        <v>11</v>
      </c>
      <c r="M83">
        <v>0.95</v>
      </c>
      <c r="N83">
        <f t="shared" si="7"/>
        <v>15.806633755588676</v>
      </c>
    </row>
    <row r="84" spans="1:20" x14ac:dyDescent="0.25">
      <c r="A84" s="1">
        <v>44501</v>
      </c>
      <c r="B84">
        <v>52738</v>
      </c>
      <c r="C84">
        <f t="shared" si="4"/>
        <v>10.266618852459017</v>
      </c>
      <c r="D84">
        <f t="shared" si="5"/>
        <v>7.1555222305017372</v>
      </c>
      <c r="E84">
        <f t="shared" si="6"/>
        <v>4.0444256085444605</v>
      </c>
      <c r="F84">
        <v>0.91</v>
      </c>
      <c r="G84">
        <v>0.12</v>
      </c>
      <c r="H84">
        <v>0.95</v>
      </c>
      <c r="I84">
        <v>0.14000000000000001</v>
      </c>
      <c r="J84">
        <v>4</v>
      </c>
      <c r="K84" s="9">
        <v>5</v>
      </c>
      <c r="L84">
        <v>9</v>
      </c>
      <c r="M84">
        <v>0.95</v>
      </c>
      <c r="N84">
        <f t="shared" si="7"/>
        <v>13.377715474416293</v>
      </c>
    </row>
    <row r="85" spans="1:20" x14ac:dyDescent="0.25">
      <c r="A85" s="1">
        <v>44531</v>
      </c>
      <c r="B85">
        <v>57229</v>
      </c>
      <c r="C85">
        <f t="shared" si="4"/>
        <v>11.365959906441462</v>
      </c>
      <c r="D85">
        <f t="shared" si="5"/>
        <v>7.9899322114588509</v>
      </c>
      <c r="E85">
        <f t="shared" si="6"/>
        <v>4.6139045164762384</v>
      </c>
      <c r="F85">
        <v>0.87</v>
      </c>
      <c r="G85">
        <v>0.14000000000000001</v>
      </c>
      <c r="H85">
        <v>0.95</v>
      </c>
      <c r="I85">
        <v>0.14000000000000001</v>
      </c>
      <c r="J85">
        <v>5</v>
      </c>
      <c r="K85" s="9">
        <v>6</v>
      </c>
      <c r="L85">
        <v>11</v>
      </c>
      <c r="M85">
        <v>0.95</v>
      </c>
      <c r="N85">
        <f t="shared" si="7"/>
        <v>14.741987601424075</v>
      </c>
    </row>
    <row r="86" spans="1:20" x14ac:dyDescent="0.25">
      <c r="A86" s="1">
        <v>44562</v>
      </c>
      <c r="B86">
        <v>55038</v>
      </c>
      <c r="C86">
        <f t="shared" si="4"/>
        <v>11.363720193740686</v>
      </c>
      <c r="D86">
        <f t="shared" si="5"/>
        <v>8.11694299552906</v>
      </c>
      <c r="E86">
        <f t="shared" si="6"/>
        <v>4.870165797317437</v>
      </c>
      <c r="F86">
        <v>0.84</v>
      </c>
      <c r="G86">
        <v>0.16</v>
      </c>
      <c r="H86">
        <v>0.95</v>
      </c>
      <c r="I86">
        <v>0.13</v>
      </c>
      <c r="J86">
        <v>8</v>
      </c>
      <c r="K86" s="9">
        <v>7</v>
      </c>
      <c r="L86">
        <v>15</v>
      </c>
      <c r="M86">
        <v>0.95</v>
      </c>
      <c r="N86">
        <f t="shared" si="7"/>
        <v>14.610497391952309</v>
      </c>
    </row>
    <row r="87" spans="1:20" x14ac:dyDescent="0.25">
      <c r="A87" s="1">
        <v>44593</v>
      </c>
      <c r="B87">
        <v>49829</v>
      </c>
      <c r="C87">
        <f t="shared" si="4"/>
        <v>9.5043516103659531</v>
      </c>
      <c r="D87">
        <f t="shared" si="5"/>
        <v>6.5648614215929788</v>
      </c>
      <c r="E87">
        <f t="shared" si="6"/>
        <v>3.6253712328200027</v>
      </c>
      <c r="F87">
        <v>0.94</v>
      </c>
      <c r="G87">
        <v>0.1</v>
      </c>
      <c r="H87">
        <v>0.95</v>
      </c>
      <c r="I87">
        <v>0.14000000000000001</v>
      </c>
      <c r="J87">
        <v>2</v>
      </c>
      <c r="K87" s="9">
        <v>5</v>
      </c>
      <c r="L87">
        <v>7</v>
      </c>
      <c r="M87">
        <v>0.95</v>
      </c>
      <c r="N87">
        <f t="shared" si="7"/>
        <v>12.44384179913893</v>
      </c>
    </row>
    <row r="88" spans="1:20" x14ac:dyDescent="0.25">
      <c r="A88" s="1">
        <v>44621</v>
      </c>
      <c r="B88">
        <v>56730</v>
      </c>
      <c r="C88">
        <f t="shared" si="4"/>
        <v>10.932196969696969</v>
      </c>
      <c r="D88">
        <f t="shared" si="5"/>
        <v>7.58560606060606</v>
      </c>
      <c r="E88">
        <f t="shared" si="6"/>
        <v>4.2390151515151508</v>
      </c>
      <c r="F88">
        <v>0.93</v>
      </c>
      <c r="G88">
        <v>0.11</v>
      </c>
      <c r="H88">
        <v>0.95</v>
      </c>
      <c r="I88">
        <v>0.14000000000000001</v>
      </c>
      <c r="J88">
        <v>3</v>
      </c>
      <c r="K88" s="9">
        <v>5</v>
      </c>
      <c r="L88">
        <v>8</v>
      </c>
      <c r="M88">
        <v>0.95</v>
      </c>
      <c r="N88">
        <f t="shared" si="7"/>
        <v>14.278787878787879</v>
      </c>
      <c r="O88" s="12" t="s">
        <v>13</v>
      </c>
      <c r="P88" s="12"/>
      <c r="Q88" s="12"/>
      <c r="R88" s="12"/>
    </row>
    <row r="89" spans="1:20" x14ac:dyDescent="0.25">
      <c r="A89" s="4">
        <v>44652</v>
      </c>
      <c r="B89">
        <v>55838</v>
      </c>
      <c r="C89">
        <f t="shared" si="4"/>
        <v>10.760303444278852</v>
      </c>
      <c r="D89">
        <f t="shared" si="5"/>
        <v>7.4663330021526741</v>
      </c>
      <c r="E89">
        <f t="shared" si="6"/>
        <v>4.1723625600264933</v>
      </c>
      <c r="F89">
        <v>0.92</v>
      </c>
      <c r="G89">
        <v>0.11</v>
      </c>
      <c r="H89">
        <v>0.95</v>
      </c>
      <c r="I89">
        <v>0.14000000000000001</v>
      </c>
      <c r="J89">
        <v>2.9</v>
      </c>
      <c r="K89">
        <v>4.96</v>
      </c>
      <c r="L89">
        <v>8</v>
      </c>
      <c r="M89">
        <v>0.95</v>
      </c>
      <c r="N89">
        <f t="shared" si="7"/>
        <v>14.054273886405035</v>
      </c>
      <c r="O89">
        <f ca="1">OFFSET(I2:I100,COUNT(I2:I100)-1,0,1)</f>
        <v>0.14000000000000001</v>
      </c>
      <c r="P89">
        <f t="shared" ref="P89:R89" ca="1" si="8">OFFSET(J2:J100,COUNT(J2:J100)-1,0,1)</f>
        <v>2.9</v>
      </c>
      <c r="Q89">
        <f t="shared" ca="1" si="8"/>
        <v>4.96</v>
      </c>
      <c r="R89">
        <f t="shared" ca="1" si="8"/>
        <v>8</v>
      </c>
      <c r="S89" s="8">
        <f ca="1">OFFSET(A2:A100,COUNT(A2:A100)-1,0,1)</f>
        <v>44652</v>
      </c>
    </row>
    <row r="90" spans="1:20" x14ac:dyDescent="0.25">
      <c r="A90" s="2"/>
    </row>
    <row r="91" spans="1:20" x14ac:dyDescent="0.25">
      <c r="A91" s="3"/>
      <c r="O91" s="12" t="s">
        <v>14</v>
      </c>
      <c r="P91" s="12"/>
      <c r="Q91" s="6" t="s">
        <v>15</v>
      </c>
      <c r="R91" s="6" t="s">
        <v>16</v>
      </c>
    </row>
    <row r="92" spans="1:20" x14ac:dyDescent="0.25">
      <c r="A92" s="3"/>
      <c r="O92">
        <f t="shared" ref="O92" si="9">((((((N92*0.95)/30.5)*($Q$92+X92))/60)/24)/$R$92)</f>
        <v>0</v>
      </c>
      <c r="Q92">
        <v>90</v>
      </c>
      <c r="R92">
        <f>Dashboard!U40</f>
        <v>11</v>
      </c>
      <c r="S92">
        <v>15</v>
      </c>
      <c r="T92">
        <v>360</v>
      </c>
    </row>
    <row r="93" spans="1:20" x14ac:dyDescent="0.25">
      <c r="A93" s="3"/>
      <c r="Q93">
        <v>60</v>
      </c>
      <c r="S93">
        <v>14</v>
      </c>
      <c r="T93">
        <v>300</v>
      </c>
    </row>
    <row r="94" spans="1:20" x14ac:dyDescent="0.25">
      <c r="A94" s="3"/>
      <c r="Q94">
        <v>30</v>
      </c>
      <c r="S94">
        <v>13</v>
      </c>
      <c r="T94">
        <v>240</v>
      </c>
    </row>
    <row r="95" spans="1:20" x14ac:dyDescent="0.25">
      <c r="A95" s="3"/>
      <c r="Q95">
        <f>Dashboard!U39</f>
        <v>120</v>
      </c>
      <c r="S95">
        <v>12</v>
      </c>
      <c r="T95">
        <v>180</v>
      </c>
    </row>
    <row r="96" spans="1:20" x14ac:dyDescent="0.25">
      <c r="A96" s="3"/>
      <c r="S96">
        <v>11</v>
      </c>
      <c r="T96">
        <v>120</v>
      </c>
    </row>
    <row r="97" spans="1:19" x14ac:dyDescent="0.25">
      <c r="A97" s="3"/>
      <c r="S97">
        <v>10</v>
      </c>
    </row>
    <row r="98" spans="1:19" x14ac:dyDescent="0.25">
      <c r="A98" s="3"/>
      <c r="S98">
        <v>9</v>
      </c>
    </row>
    <row r="99" spans="1:19" x14ac:dyDescent="0.25">
      <c r="A99" s="3"/>
      <c r="S99">
        <v>8</v>
      </c>
    </row>
    <row r="100" spans="1:19" x14ac:dyDescent="0.25">
      <c r="A100" s="3"/>
      <c r="S100">
        <v>7</v>
      </c>
    </row>
    <row r="101" spans="1:19" x14ac:dyDescent="0.25">
      <c r="A101" s="3"/>
      <c r="S101">
        <v>6</v>
      </c>
    </row>
    <row r="102" spans="1:19" x14ac:dyDescent="0.25">
      <c r="A102" s="3"/>
      <c r="S102">
        <v>5</v>
      </c>
    </row>
    <row r="103" spans="1:19" x14ac:dyDescent="0.25">
      <c r="S103">
        <v>4</v>
      </c>
    </row>
  </sheetData>
  <mergeCells count="2">
    <mergeCell ref="O88:R88"/>
    <mergeCell ref="O91:P9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911_Performance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Drew</dc:creator>
  <cp:lastModifiedBy>Drew</cp:lastModifiedBy>
  <dcterms:created xsi:type="dcterms:W3CDTF">2022-05-28T04:05:46Z</dcterms:created>
  <dcterms:modified xsi:type="dcterms:W3CDTF">2022-05-28T16:49:25Z</dcterms:modified>
</cp:coreProperties>
</file>