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https://resources-my.sharepoint.com/personal/gdolphin_rff_org/Documents/Documents/Research/projects/ecp/wcpd_dataset/source_data/design_and_prices/prices/Norway/calculations/"/>
    </mc:Choice>
  </mc:AlternateContent>
  <xr:revisionPtr revIDLastSave="55" documentId="13_ncr:40009_{9BA7E587-1DAD-2C49-8DD4-B9AE7C0F0AC6}" xr6:coauthVersionLast="46" xr6:coauthVersionMax="46" xr10:uidLastSave="{DA3AB1B0-7EEC-A642-9206-0F7E56B719D8}"/>
  <bookViews>
    <workbookView xWindow="6200" yWindow="500" windowWidth="21460" windowHeight="16440" xr2:uid="{00000000-000D-0000-FFFF-FFFF00000000}"/>
  </bookViews>
  <sheets>
    <sheet name="nor_tax_II_prices" sheetId="1" r:id="rId1"/>
    <sheet name="rate_convers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2" l="1"/>
  <c r="D12" i="2"/>
  <c r="D13" i="2"/>
  <c r="D14" i="2"/>
  <c r="D15" i="2"/>
  <c r="D16" i="2"/>
  <c r="D17" i="2"/>
  <c r="D18" i="2"/>
  <c r="D19" i="2"/>
  <c r="D20" i="2"/>
  <c r="D21" i="2"/>
  <c r="D22" i="2"/>
  <c r="D23" i="2"/>
  <c r="D24" i="2"/>
  <c r="D25" i="2"/>
  <c r="D26" i="2"/>
  <c r="D27" i="2"/>
  <c r="D28" i="2"/>
  <c r="D29" i="2"/>
  <c r="D30" i="2"/>
  <c r="D31" i="2"/>
  <c r="D10" i="2"/>
  <c r="E11" i="2"/>
  <c r="E12" i="2"/>
  <c r="E13" i="2"/>
  <c r="E14" i="2"/>
  <c r="E15" i="2"/>
  <c r="E16" i="2"/>
  <c r="E17" i="2"/>
  <c r="E18" i="2"/>
  <c r="E19" i="2"/>
  <c r="E20" i="2"/>
  <c r="E21" i="2"/>
  <c r="E22" i="2"/>
  <c r="E23" i="2"/>
  <c r="E24" i="2"/>
  <c r="E25" i="2"/>
  <c r="E26" i="2"/>
  <c r="E27" i="2"/>
  <c r="E28" i="2"/>
  <c r="E29" i="2"/>
  <c r="E30" i="2"/>
  <c r="E31" i="2"/>
  <c r="E10" i="2"/>
  <c r="B1" i="2"/>
  <c r="C1" i="2"/>
  <c r="D1" i="2"/>
  <c r="E1" i="2"/>
  <c r="F1" i="2"/>
  <c r="G1" i="2"/>
  <c r="B2" i="2"/>
  <c r="C2" i="2"/>
  <c r="D2" i="2"/>
  <c r="E2" i="2"/>
  <c r="F2" i="2"/>
  <c r="G2" i="2"/>
  <c r="B3" i="2"/>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F10" i="2"/>
  <c r="G10" i="2"/>
  <c r="B11" i="2"/>
  <c r="C11" i="2"/>
  <c r="F11" i="2"/>
  <c r="G11" i="2"/>
  <c r="B12" i="2"/>
  <c r="C12" i="2"/>
  <c r="F12" i="2"/>
  <c r="G12" i="2"/>
  <c r="B13" i="2"/>
  <c r="C13" i="2"/>
  <c r="F13" i="2"/>
  <c r="G13" i="2"/>
  <c r="B14" i="2"/>
  <c r="C14" i="2"/>
  <c r="F14" i="2"/>
  <c r="G14" i="2"/>
  <c r="B15" i="2"/>
  <c r="C15" i="2"/>
  <c r="F15" i="2"/>
  <c r="G15" i="2"/>
  <c r="B16" i="2"/>
  <c r="C16" i="2"/>
  <c r="F16" i="2"/>
  <c r="G16" i="2"/>
  <c r="B17" i="2"/>
  <c r="C17" i="2"/>
  <c r="F17" i="2"/>
  <c r="G17" i="2"/>
  <c r="B18" i="2"/>
  <c r="C18" i="2"/>
  <c r="F18" i="2"/>
  <c r="G18" i="2"/>
  <c r="B19" i="2"/>
  <c r="C19" i="2"/>
  <c r="F19" i="2"/>
  <c r="G19" i="2"/>
  <c r="B20" i="2"/>
  <c r="C20" i="2"/>
  <c r="F20" i="2"/>
  <c r="G20" i="2"/>
  <c r="B21" i="2"/>
  <c r="C21" i="2"/>
  <c r="F21" i="2"/>
  <c r="G21" i="2"/>
  <c r="B22" i="2"/>
  <c r="C22" i="2"/>
  <c r="F22" i="2"/>
  <c r="G22" i="2"/>
  <c r="B23" i="2"/>
  <c r="C23" i="2"/>
  <c r="F23" i="2"/>
  <c r="G23" i="2"/>
  <c r="B24" i="2"/>
  <c r="C24" i="2"/>
  <c r="F24" i="2"/>
  <c r="G24" i="2"/>
  <c r="B25" i="2"/>
  <c r="C25" i="2"/>
  <c r="F25" i="2"/>
  <c r="G25" i="2"/>
  <c r="B26" i="2"/>
  <c r="C26" i="2"/>
  <c r="F26" i="2"/>
  <c r="G26" i="2"/>
  <c r="B27" i="2"/>
  <c r="C27" i="2"/>
  <c r="F27" i="2"/>
  <c r="G27" i="2"/>
  <c r="B28" i="2"/>
  <c r="C28" i="2"/>
  <c r="F28" i="2"/>
  <c r="G28" i="2"/>
  <c r="B29" i="2"/>
  <c r="C29" i="2"/>
  <c r="F29" i="2"/>
  <c r="G29" i="2"/>
  <c r="B30" i="2"/>
  <c r="C30" i="2"/>
  <c r="F30" i="2"/>
  <c r="G30" i="2"/>
  <c r="B31" i="2"/>
  <c r="C31" i="2"/>
  <c r="F31" i="2"/>
  <c r="G31" i="2"/>
  <c r="A24" i="2"/>
  <c r="A25" i="2"/>
  <c r="A26" i="2"/>
  <c r="A27" i="2"/>
  <c r="A28" i="2"/>
  <c r="A29" i="2"/>
  <c r="A30" i="2"/>
  <c r="A31" i="2"/>
  <c r="A2" i="2"/>
  <c r="A3" i="2"/>
  <c r="A4" i="2"/>
  <c r="A5" i="2"/>
  <c r="A6" i="2"/>
  <c r="A7" i="2"/>
  <c r="A8" i="2"/>
  <c r="A9" i="2"/>
  <c r="A10" i="2"/>
  <c r="A11" i="2"/>
  <c r="A12" i="2"/>
  <c r="A13" i="2"/>
  <c r="A14" i="2"/>
  <c r="A15" i="2"/>
  <c r="A16" i="2"/>
  <c r="A17" i="2"/>
  <c r="A18" i="2"/>
  <c r="A19" i="2"/>
  <c r="A20" i="2"/>
  <c r="A21" i="2"/>
  <c r="A22" i="2"/>
  <c r="A23" i="2"/>
  <c r="A1" i="2"/>
</calcChain>
</file>

<file path=xl/sharedStrings.xml><?xml version="1.0" encoding="utf-8"?>
<sst xmlns="http://schemas.openxmlformats.org/spreadsheetml/2006/main" count="161" uniqueCount="22">
  <si>
    <t>scheme_id</t>
  </si>
  <si>
    <t>year</t>
  </si>
  <si>
    <t>Coal/peat</t>
  </si>
  <si>
    <t>currency_code</t>
  </si>
  <si>
    <t>source</t>
  </si>
  <si>
    <t>comment</t>
  </si>
  <si>
    <t>nor_tax_II</t>
  </si>
  <si>
    <t>NOK</t>
  </si>
  <si>
    <t>leg(NOR[1990])</t>
  </si>
  <si>
    <t>The tax applies to CO2 emissions from the combustion of fuels in petroleum activities on the continental shelf. It also applies to natural gas (CH4) directly released into the air. The rate recorded here is for CO2 emissions resulting from combustion. A different rate applies for the direct release of natural gas.</t>
  </si>
  <si>
    <t>Oil - NOK/litre</t>
  </si>
  <si>
    <t>Natural gas - NOK/m3</t>
  </si>
  <si>
    <t>NA</t>
  </si>
  <si>
    <t>conversion factor</t>
  </si>
  <si>
    <t>natural gas</t>
  </si>
  <si>
    <t>oil</t>
  </si>
  <si>
    <t xml:space="preserve">The tax applies to CO2 emissions from the combustion of fuels in petroleum activities on the continental shelf. </t>
  </si>
  <si>
    <t>leg(NOR[1990]), gvt(NOR-BUDGET[2020])</t>
  </si>
  <si>
    <t>leg(NOR[1990]), gvt(NOR-BUDGET[2019])</t>
  </si>
  <si>
    <t>leg(NOR[1990]), gvt(NOR-BUDGET[2018])</t>
  </si>
  <si>
    <t>leg(NOR[1990]), gvt(NOR-BUDGET[2017])</t>
  </si>
  <si>
    <t>leg(NOR[1990]), gvt(NOR-BUDGET[2016])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</si>
</sst>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abSelected="1" workbookViewId="0">
      <selection activeCell="G28" sqref="G28"/>
    </sheetView>
  </sheetViews>
  <sheetFormatPr baseColWidth="10" defaultRowHeight="16" x14ac:dyDescent="0.2"/>
  <cols>
    <col min="5" max="5" width="19.33203125" customWidth="1"/>
  </cols>
  <sheetData>
    <row r="1" spans="1:7" x14ac:dyDescent="0.2">
      <c r="A1" t="s">
        <v>0</v>
      </c>
      <c r="B1" t="s">
        <v>1</v>
      </c>
      <c r="C1" t="s">
        <v>2</v>
      </c>
      <c r="D1" t="s">
        <v>10</v>
      </c>
      <c r="E1" t="s">
        <v>11</v>
      </c>
      <c r="F1" t="s">
        <v>3</v>
      </c>
      <c r="G1" t="s">
        <v>4</v>
      </c>
    </row>
    <row r="2" spans="1:7" x14ac:dyDescent="0.2">
      <c r="A2" t="s">
        <v>6</v>
      </c>
      <c r="B2">
        <v>1991</v>
      </c>
      <c r="C2" t="s">
        <v>12</v>
      </c>
      <c r="F2" t="s">
        <v>7</v>
      </c>
      <c r="G2" t="s">
        <v>8</v>
      </c>
    </row>
    <row r="3" spans="1:7" x14ac:dyDescent="0.2">
      <c r="A3" t="s">
        <v>6</v>
      </c>
      <c r="B3">
        <v>1992</v>
      </c>
      <c r="C3" t="s">
        <v>12</v>
      </c>
      <c r="F3" t="s">
        <v>7</v>
      </c>
      <c r="G3" t="s">
        <v>8</v>
      </c>
    </row>
    <row r="4" spans="1:7" x14ac:dyDescent="0.2">
      <c r="A4" t="s">
        <v>6</v>
      </c>
      <c r="B4">
        <v>1993</v>
      </c>
      <c r="C4" t="s">
        <v>12</v>
      </c>
      <c r="F4" t="s">
        <v>7</v>
      </c>
      <c r="G4" t="s">
        <v>8</v>
      </c>
    </row>
    <row r="5" spans="1:7" x14ac:dyDescent="0.2">
      <c r="A5" t="s">
        <v>6</v>
      </c>
      <c r="B5">
        <v>1994</v>
      </c>
      <c r="C5" t="s">
        <v>12</v>
      </c>
      <c r="F5" t="s">
        <v>7</v>
      </c>
      <c r="G5" t="s">
        <v>8</v>
      </c>
    </row>
    <row r="6" spans="1:7" x14ac:dyDescent="0.2">
      <c r="A6" t="s">
        <v>6</v>
      </c>
      <c r="B6">
        <v>1995</v>
      </c>
      <c r="C6" t="s">
        <v>12</v>
      </c>
      <c r="F6" t="s">
        <v>7</v>
      </c>
      <c r="G6" t="s">
        <v>8</v>
      </c>
    </row>
    <row r="7" spans="1:7" x14ac:dyDescent="0.2">
      <c r="A7" t="s">
        <v>6</v>
      </c>
      <c r="B7">
        <v>1996</v>
      </c>
      <c r="C7" t="s">
        <v>12</v>
      </c>
      <c r="F7" t="s">
        <v>7</v>
      </c>
      <c r="G7" t="s">
        <v>8</v>
      </c>
    </row>
    <row r="8" spans="1:7" x14ac:dyDescent="0.2">
      <c r="A8" t="s">
        <v>6</v>
      </c>
      <c r="B8">
        <v>1997</v>
      </c>
      <c r="C8" t="s">
        <v>12</v>
      </c>
      <c r="F8" t="s">
        <v>7</v>
      </c>
      <c r="G8" t="s">
        <v>8</v>
      </c>
    </row>
    <row r="9" spans="1:7" x14ac:dyDescent="0.2">
      <c r="A9" t="s">
        <v>6</v>
      </c>
      <c r="B9">
        <v>1998</v>
      </c>
      <c r="C9" t="s">
        <v>12</v>
      </c>
      <c r="F9" t="s">
        <v>7</v>
      </c>
      <c r="G9" t="s">
        <v>8</v>
      </c>
    </row>
    <row r="10" spans="1:7" x14ac:dyDescent="0.2">
      <c r="A10" t="s">
        <v>6</v>
      </c>
      <c r="B10">
        <v>1999</v>
      </c>
      <c r="C10" t="s">
        <v>12</v>
      </c>
      <c r="D10">
        <v>1.07</v>
      </c>
      <c r="E10">
        <v>1.07</v>
      </c>
      <c r="F10" t="s">
        <v>7</v>
      </c>
      <c r="G10" t="s">
        <v>8</v>
      </c>
    </row>
    <row r="11" spans="1:7" x14ac:dyDescent="0.2">
      <c r="A11" t="s">
        <v>6</v>
      </c>
      <c r="B11">
        <v>2000</v>
      </c>
      <c r="C11" t="s">
        <v>12</v>
      </c>
      <c r="D11">
        <v>0.7</v>
      </c>
      <c r="E11">
        <v>0.7</v>
      </c>
      <c r="F11" t="s">
        <v>7</v>
      </c>
      <c r="G11" t="s">
        <v>8</v>
      </c>
    </row>
    <row r="12" spans="1:7" x14ac:dyDescent="0.2">
      <c r="A12" t="s">
        <v>6</v>
      </c>
      <c r="B12">
        <v>2001</v>
      </c>
      <c r="C12" t="s">
        <v>12</v>
      </c>
      <c r="D12">
        <v>0.72</v>
      </c>
      <c r="E12">
        <v>0.72</v>
      </c>
      <c r="F12" t="s">
        <v>7</v>
      </c>
      <c r="G12" t="s">
        <v>8</v>
      </c>
    </row>
    <row r="13" spans="1:7" x14ac:dyDescent="0.2">
      <c r="A13" t="s">
        <v>6</v>
      </c>
      <c r="B13">
        <v>2002</v>
      </c>
      <c r="C13" t="s">
        <v>12</v>
      </c>
      <c r="D13">
        <v>0.73</v>
      </c>
      <c r="E13">
        <v>0.73</v>
      </c>
      <c r="F13" t="s">
        <v>7</v>
      </c>
      <c r="G13" t="s">
        <v>8</v>
      </c>
    </row>
    <row r="14" spans="1:7" x14ac:dyDescent="0.2">
      <c r="A14" t="s">
        <v>6</v>
      </c>
      <c r="B14">
        <v>2003</v>
      </c>
      <c r="C14" t="s">
        <v>12</v>
      </c>
      <c r="D14">
        <v>0.75</v>
      </c>
      <c r="E14">
        <v>0.75</v>
      </c>
      <c r="F14" t="s">
        <v>7</v>
      </c>
      <c r="G14" t="s">
        <v>8</v>
      </c>
    </row>
    <row r="15" spans="1:7" x14ac:dyDescent="0.2">
      <c r="A15" t="s">
        <v>6</v>
      </c>
      <c r="B15">
        <v>2004</v>
      </c>
      <c r="C15" t="s">
        <v>12</v>
      </c>
      <c r="D15">
        <v>0.76</v>
      </c>
      <c r="E15">
        <v>0.76</v>
      </c>
      <c r="F15" t="s">
        <v>7</v>
      </c>
      <c r="G15" t="s">
        <v>8</v>
      </c>
    </row>
    <row r="16" spans="1:7" x14ac:dyDescent="0.2">
      <c r="A16" t="s">
        <v>6</v>
      </c>
      <c r="B16">
        <v>2005</v>
      </c>
      <c r="C16" t="s">
        <v>12</v>
      </c>
      <c r="D16">
        <v>0.78</v>
      </c>
      <c r="E16">
        <v>0.78</v>
      </c>
      <c r="F16" t="s">
        <v>7</v>
      </c>
      <c r="G16" t="s">
        <v>8</v>
      </c>
    </row>
    <row r="17" spans="1:7" x14ac:dyDescent="0.2">
      <c r="A17" t="s">
        <v>6</v>
      </c>
      <c r="B17">
        <v>2006</v>
      </c>
      <c r="C17" t="s">
        <v>12</v>
      </c>
      <c r="D17">
        <v>0.79</v>
      </c>
      <c r="E17">
        <v>0.79</v>
      </c>
      <c r="F17" t="s">
        <v>7</v>
      </c>
      <c r="G17" t="s">
        <v>8</v>
      </c>
    </row>
    <row r="18" spans="1:7" x14ac:dyDescent="0.2">
      <c r="A18" t="s">
        <v>6</v>
      </c>
      <c r="B18">
        <v>2007</v>
      </c>
      <c r="C18" t="s">
        <v>12</v>
      </c>
      <c r="D18">
        <v>0.8</v>
      </c>
      <c r="E18">
        <v>0.8</v>
      </c>
      <c r="F18" t="s">
        <v>7</v>
      </c>
      <c r="G18" t="s">
        <v>8</v>
      </c>
    </row>
    <row r="19" spans="1:7" x14ac:dyDescent="0.2">
      <c r="A19" t="s">
        <v>6</v>
      </c>
      <c r="B19">
        <v>2008</v>
      </c>
      <c r="C19" t="s">
        <v>12</v>
      </c>
      <c r="D19">
        <v>0.45</v>
      </c>
      <c r="E19">
        <v>0.45</v>
      </c>
      <c r="F19" t="s">
        <v>7</v>
      </c>
      <c r="G19" t="s">
        <v>8</v>
      </c>
    </row>
    <row r="20" spans="1:7" x14ac:dyDescent="0.2">
      <c r="A20" t="s">
        <v>6</v>
      </c>
      <c r="B20">
        <v>2009</v>
      </c>
      <c r="C20" t="s">
        <v>12</v>
      </c>
      <c r="D20" s="1">
        <v>0.46</v>
      </c>
      <c r="E20" s="1">
        <v>0.46</v>
      </c>
      <c r="F20" t="s">
        <v>7</v>
      </c>
      <c r="G20" t="s">
        <v>8</v>
      </c>
    </row>
    <row r="21" spans="1:7" x14ac:dyDescent="0.2">
      <c r="A21" t="s">
        <v>6</v>
      </c>
      <c r="B21">
        <v>2010</v>
      </c>
      <c r="C21" t="s">
        <v>12</v>
      </c>
      <c r="D21" s="1">
        <v>0.47</v>
      </c>
      <c r="E21" s="1">
        <v>0.47</v>
      </c>
      <c r="F21" t="s">
        <v>7</v>
      </c>
      <c r="G21" t="s">
        <v>8</v>
      </c>
    </row>
    <row r="22" spans="1:7" x14ac:dyDescent="0.2">
      <c r="A22" t="s">
        <v>6</v>
      </c>
      <c r="B22">
        <v>2011</v>
      </c>
      <c r="C22" t="s">
        <v>12</v>
      </c>
      <c r="D22" s="1">
        <v>0.48</v>
      </c>
      <c r="E22" s="1">
        <v>0.48</v>
      </c>
      <c r="F22" t="s">
        <v>7</v>
      </c>
      <c r="G22" t="s">
        <v>8</v>
      </c>
    </row>
    <row r="23" spans="1:7" x14ac:dyDescent="0.2">
      <c r="A23" t="s">
        <v>6</v>
      </c>
      <c r="B23">
        <v>2012</v>
      </c>
      <c r="C23" t="s">
        <v>12</v>
      </c>
      <c r="D23" s="1">
        <v>0.49</v>
      </c>
      <c r="E23" s="1">
        <v>0.49</v>
      </c>
      <c r="F23" t="s">
        <v>7</v>
      </c>
      <c r="G23" t="s">
        <v>8</v>
      </c>
    </row>
    <row r="24" spans="1:7" x14ac:dyDescent="0.2">
      <c r="A24" t="s">
        <v>6</v>
      </c>
      <c r="B24">
        <v>2013</v>
      </c>
      <c r="C24" t="s">
        <v>12</v>
      </c>
      <c r="D24" s="1">
        <v>0.96</v>
      </c>
      <c r="E24" s="1">
        <v>0.96</v>
      </c>
      <c r="F24" t="s">
        <v>7</v>
      </c>
      <c r="G24" t="s">
        <v>8</v>
      </c>
    </row>
    <row r="25" spans="1:7" x14ac:dyDescent="0.2">
      <c r="A25" t="s">
        <v>6</v>
      </c>
      <c r="B25">
        <v>2014</v>
      </c>
      <c r="C25" t="s">
        <v>12</v>
      </c>
      <c r="D25" s="1">
        <v>0.98</v>
      </c>
      <c r="E25" s="1">
        <v>0.98</v>
      </c>
      <c r="F25" t="s">
        <v>7</v>
      </c>
      <c r="G25" t="s">
        <v>8</v>
      </c>
    </row>
    <row r="26" spans="1:7" x14ac:dyDescent="0.2">
      <c r="A26" t="s">
        <v>6</v>
      </c>
      <c r="B26">
        <v>2015</v>
      </c>
      <c r="C26" t="s">
        <v>12</v>
      </c>
      <c r="D26" s="1">
        <v>1</v>
      </c>
      <c r="E26" s="1">
        <v>1</v>
      </c>
      <c r="F26" t="s">
        <v>7</v>
      </c>
      <c r="G26" t="s">
        <v>8</v>
      </c>
    </row>
    <row r="27" spans="1:7" x14ac:dyDescent="0.2">
      <c r="A27" t="s">
        <v>6</v>
      </c>
      <c r="B27">
        <v>2016</v>
      </c>
      <c r="C27" t="s">
        <v>12</v>
      </c>
      <c r="D27" s="1">
        <v>1.02</v>
      </c>
      <c r="E27" s="1">
        <v>1.02</v>
      </c>
      <c r="F27" t="s">
        <v>7</v>
      </c>
      <c r="G27" t="s">
        <v>21</v>
      </c>
    </row>
    <row r="28" spans="1:7" x14ac:dyDescent="0.2">
      <c r="A28" t="s">
        <v>6</v>
      </c>
      <c r="B28">
        <v>2017</v>
      </c>
      <c r="C28" t="s">
        <v>12</v>
      </c>
      <c r="D28">
        <v>1.02</v>
      </c>
      <c r="E28">
        <v>1.02</v>
      </c>
      <c r="F28" t="s">
        <v>7</v>
      </c>
      <c r="G28" t="s">
        <v>20</v>
      </c>
    </row>
    <row r="29" spans="1:7" x14ac:dyDescent="0.2">
      <c r="A29" t="s">
        <v>6</v>
      </c>
      <c r="B29">
        <v>2018</v>
      </c>
      <c r="C29" t="s">
        <v>12</v>
      </c>
      <c r="D29">
        <v>1.04</v>
      </c>
      <c r="E29">
        <v>1.04</v>
      </c>
      <c r="F29" t="s">
        <v>7</v>
      </c>
      <c r="G29" t="s">
        <v>19</v>
      </c>
    </row>
    <row r="30" spans="1:7" x14ac:dyDescent="0.2">
      <c r="A30" t="s">
        <v>6</v>
      </c>
      <c r="B30">
        <v>2019</v>
      </c>
      <c r="C30" t="s">
        <v>12</v>
      </c>
      <c r="D30">
        <v>1.08</v>
      </c>
      <c r="E30">
        <v>1.08</v>
      </c>
      <c r="F30" t="s">
        <v>7</v>
      </c>
      <c r="G30" t="s">
        <v>18</v>
      </c>
    </row>
    <row r="31" spans="1:7" x14ac:dyDescent="0.2">
      <c r="A31" t="s">
        <v>6</v>
      </c>
      <c r="B31">
        <v>2020</v>
      </c>
      <c r="C31" t="s">
        <v>12</v>
      </c>
      <c r="D31">
        <v>1.08</v>
      </c>
      <c r="E31">
        <v>1.08</v>
      </c>
      <c r="F31" t="s">
        <v>7</v>
      </c>
      <c r="G31" t="s">
        <v>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D02CC-8D71-ED47-AD7F-F721E631E8F6}">
  <dimension ref="A1:H37"/>
  <sheetViews>
    <sheetView workbookViewId="0">
      <selection activeCell="H26" sqref="H26"/>
    </sheetView>
  </sheetViews>
  <sheetFormatPr baseColWidth="10" defaultRowHeight="16" x14ac:dyDescent="0.2"/>
  <sheetData>
    <row r="1" spans="1:8" x14ac:dyDescent="0.2">
      <c r="A1" t="str">
        <f>nor_tax_II_prices!A1</f>
        <v>scheme_id</v>
      </c>
      <c r="B1" t="str">
        <f>nor_tax_II_prices!B1</f>
        <v>year</v>
      </c>
      <c r="C1" t="str">
        <f>nor_tax_II_prices!C1</f>
        <v>Coal/peat</v>
      </c>
      <c r="D1" t="str">
        <f>nor_tax_II_prices!D1</f>
        <v>Oil - NOK/litre</v>
      </c>
      <c r="E1" t="str">
        <f>nor_tax_II_prices!E1</f>
        <v>Natural gas - NOK/m3</v>
      </c>
      <c r="F1" t="str">
        <f>nor_tax_II_prices!F1</f>
        <v>currency_code</v>
      </c>
      <c r="G1" t="str">
        <f>nor_tax_II_prices!G1</f>
        <v>source</v>
      </c>
      <c r="H1" t="s">
        <v>5</v>
      </c>
    </row>
    <row r="2" spans="1:8" x14ac:dyDescent="0.2">
      <c r="A2" t="str">
        <f>nor_tax_II_prices!A2</f>
        <v>nor_tax_II</v>
      </c>
      <c r="B2">
        <f>nor_tax_II_prices!B2</f>
        <v>1991</v>
      </c>
      <c r="C2" t="str">
        <f>nor_tax_II_prices!C2</f>
        <v>NA</v>
      </c>
      <c r="D2">
        <f>nor_tax_II_prices!D2</f>
        <v>0</v>
      </c>
      <c r="E2">
        <f>nor_tax_II_prices!E2</f>
        <v>0</v>
      </c>
      <c r="F2" t="str">
        <f>nor_tax_II_prices!F2</f>
        <v>NOK</v>
      </c>
      <c r="G2" t="str">
        <f>nor_tax_II_prices!G2</f>
        <v>leg(NOR[1990])</v>
      </c>
      <c r="H2" t="s">
        <v>16</v>
      </c>
    </row>
    <row r="3" spans="1:8" x14ac:dyDescent="0.2">
      <c r="A3" t="str">
        <f>nor_tax_II_prices!A3</f>
        <v>nor_tax_II</v>
      </c>
      <c r="B3">
        <f>nor_tax_II_prices!B3</f>
        <v>1992</v>
      </c>
      <c r="C3" t="str">
        <f>nor_tax_II_prices!C3</f>
        <v>NA</v>
      </c>
      <c r="D3">
        <f>nor_tax_II_prices!D3</f>
        <v>0</v>
      </c>
      <c r="E3">
        <f>nor_tax_II_prices!E3</f>
        <v>0</v>
      </c>
      <c r="F3" t="str">
        <f>nor_tax_II_prices!F3</f>
        <v>NOK</v>
      </c>
      <c r="G3" t="str">
        <f>nor_tax_II_prices!G3</f>
        <v>leg(NOR[1990])</v>
      </c>
      <c r="H3" t="s">
        <v>16</v>
      </c>
    </row>
    <row r="4" spans="1:8" x14ac:dyDescent="0.2">
      <c r="A4" t="str">
        <f>nor_tax_II_prices!A4</f>
        <v>nor_tax_II</v>
      </c>
      <c r="B4">
        <f>nor_tax_II_prices!B4</f>
        <v>1993</v>
      </c>
      <c r="C4" t="str">
        <f>nor_tax_II_prices!C4</f>
        <v>NA</v>
      </c>
      <c r="D4">
        <f>nor_tax_II_prices!D4</f>
        <v>0</v>
      </c>
      <c r="E4">
        <f>nor_tax_II_prices!E4</f>
        <v>0</v>
      </c>
      <c r="F4" t="str">
        <f>nor_tax_II_prices!F4</f>
        <v>NOK</v>
      </c>
      <c r="G4" t="str">
        <f>nor_tax_II_prices!G4</f>
        <v>leg(NOR[1990])</v>
      </c>
      <c r="H4" t="s">
        <v>16</v>
      </c>
    </row>
    <row r="5" spans="1:8" x14ac:dyDescent="0.2">
      <c r="A5" t="str">
        <f>nor_tax_II_prices!A5</f>
        <v>nor_tax_II</v>
      </c>
      <c r="B5">
        <f>nor_tax_II_prices!B5</f>
        <v>1994</v>
      </c>
      <c r="C5" t="str">
        <f>nor_tax_II_prices!C5</f>
        <v>NA</v>
      </c>
      <c r="D5">
        <f>nor_tax_II_prices!D5</f>
        <v>0</v>
      </c>
      <c r="E5">
        <f>nor_tax_II_prices!E5</f>
        <v>0</v>
      </c>
      <c r="F5" t="str">
        <f>nor_tax_II_prices!F5</f>
        <v>NOK</v>
      </c>
      <c r="G5" t="str">
        <f>nor_tax_II_prices!G5</f>
        <v>leg(NOR[1990])</v>
      </c>
      <c r="H5" t="s">
        <v>16</v>
      </c>
    </row>
    <row r="6" spans="1:8" x14ac:dyDescent="0.2">
      <c r="A6" t="str">
        <f>nor_tax_II_prices!A6</f>
        <v>nor_tax_II</v>
      </c>
      <c r="B6">
        <f>nor_tax_II_prices!B6</f>
        <v>1995</v>
      </c>
      <c r="C6" t="str">
        <f>nor_tax_II_prices!C6</f>
        <v>NA</v>
      </c>
      <c r="D6">
        <f>nor_tax_II_prices!D6</f>
        <v>0</v>
      </c>
      <c r="E6">
        <f>nor_tax_II_prices!E6</f>
        <v>0</v>
      </c>
      <c r="F6" t="str">
        <f>nor_tax_II_prices!F6</f>
        <v>NOK</v>
      </c>
      <c r="G6" t="str">
        <f>nor_tax_II_prices!G6</f>
        <v>leg(NOR[1990])</v>
      </c>
      <c r="H6" t="s">
        <v>16</v>
      </c>
    </row>
    <row r="7" spans="1:8" x14ac:dyDescent="0.2">
      <c r="A7" t="str">
        <f>nor_tax_II_prices!A7</f>
        <v>nor_tax_II</v>
      </c>
      <c r="B7">
        <f>nor_tax_II_prices!B7</f>
        <v>1996</v>
      </c>
      <c r="C7" t="str">
        <f>nor_tax_II_prices!C7</f>
        <v>NA</v>
      </c>
      <c r="D7">
        <f>nor_tax_II_prices!D7</f>
        <v>0</v>
      </c>
      <c r="E7">
        <f>nor_tax_II_prices!E7</f>
        <v>0</v>
      </c>
      <c r="F7" t="str">
        <f>nor_tax_II_prices!F7</f>
        <v>NOK</v>
      </c>
      <c r="G7" t="str">
        <f>nor_tax_II_prices!G7</f>
        <v>leg(NOR[1990])</v>
      </c>
      <c r="H7" t="s">
        <v>16</v>
      </c>
    </row>
    <row r="8" spans="1:8" x14ac:dyDescent="0.2">
      <c r="A8" t="str">
        <f>nor_tax_II_prices!A8</f>
        <v>nor_tax_II</v>
      </c>
      <c r="B8">
        <f>nor_tax_II_prices!B8</f>
        <v>1997</v>
      </c>
      <c r="C8" t="str">
        <f>nor_tax_II_prices!C8</f>
        <v>NA</v>
      </c>
      <c r="D8">
        <f>nor_tax_II_prices!D8</f>
        <v>0</v>
      </c>
      <c r="E8">
        <f>nor_tax_II_prices!E8</f>
        <v>0</v>
      </c>
      <c r="F8" t="str">
        <f>nor_tax_II_prices!F8</f>
        <v>NOK</v>
      </c>
      <c r="G8" t="str">
        <f>nor_tax_II_prices!G8</f>
        <v>leg(NOR[1990])</v>
      </c>
      <c r="H8" t="s">
        <v>16</v>
      </c>
    </row>
    <row r="9" spans="1:8" x14ac:dyDescent="0.2">
      <c r="A9" t="str">
        <f>nor_tax_II_prices!A9</f>
        <v>nor_tax_II</v>
      </c>
      <c r="B9">
        <f>nor_tax_II_prices!B9</f>
        <v>1998</v>
      </c>
      <c r="C9" t="str">
        <f>nor_tax_II_prices!C9</f>
        <v>NA</v>
      </c>
      <c r="D9">
        <f>nor_tax_II_prices!D9</f>
        <v>0</v>
      </c>
      <c r="E9">
        <f>nor_tax_II_prices!E9</f>
        <v>0</v>
      </c>
      <c r="F9" t="str">
        <f>nor_tax_II_prices!F9</f>
        <v>NOK</v>
      </c>
      <c r="G9" t="str">
        <f>nor_tax_II_prices!G9</f>
        <v>leg(NOR[1990])</v>
      </c>
      <c r="H9" t="s">
        <v>16</v>
      </c>
    </row>
    <row r="10" spans="1:8" x14ac:dyDescent="0.2">
      <c r="A10" t="str">
        <f>nor_tax_II_prices!A10</f>
        <v>nor_tax_II</v>
      </c>
      <c r="B10">
        <f>nor_tax_II_prices!B10</f>
        <v>1999</v>
      </c>
      <c r="C10" t="str">
        <f>nor_tax_II_prices!C10</f>
        <v>NA</v>
      </c>
      <c r="D10">
        <f>nor_tax_II_prices!D10/$D$37</f>
        <v>535</v>
      </c>
      <c r="E10">
        <f>nor_tax_II_prices!E10/$D$36</f>
        <v>535</v>
      </c>
      <c r="F10" t="str">
        <f>nor_tax_II_prices!F10</f>
        <v>NOK</v>
      </c>
      <c r="G10" t="str">
        <f>nor_tax_II_prices!G10</f>
        <v>leg(NOR[1990])</v>
      </c>
      <c r="H10" t="s">
        <v>16</v>
      </c>
    </row>
    <row r="11" spans="1:8" x14ac:dyDescent="0.2">
      <c r="A11" t="str">
        <f>nor_tax_II_prices!A11</f>
        <v>nor_tax_II</v>
      </c>
      <c r="B11">
        <f>nor_tax_II_prices!B11</f>
        <v>2000</v>
      </c>
      <c r="C11" t="str">
        <f>nor_tax_II_prices!C11</f>
        <v>NA</v>
      </c>
      <c r="D11">
        <f>nor_tax_II_prices!D11/$D$37</f>
        <v>349.99999999999994</v>
      </c>
      <c r="E11">
        <f>nor_tax_II_prices!E11/$D$36</f>
        <v>349.99999999999994</v>
      </c>
      <c r="F11" t="str">
        <f>nor_tax_II_prices!F11</f>
        <v>NOK</v>
      </c>
      <c r="G11" t="str">
        <f>nor_tax_II_prices!G11</f>
        <v>leg(NOR[1990])</v>
      </c>
      <c r="H11" t="s">
        <v>16</v>
      </c>
    </row>
    <row r="12" spans="1:8" x14ac:dyDescent="0.2">
      <c r="A12" t="str">
        <f>nor_tax_II_prices!A12</f>
        <v>nor_tax_II</v>
      </c>
      <c r="B12">
        <f>nor_tax_II_prices!B12</f>
        <v>2001</v>
      </c>
      <c r="C12" t="str">
        <f>nor_tax_II_prices!C12</f>
        <v>NA</v>
      </c>
      <c r="D12">
        <f>nor_tax_II_prices!D12/$D$37</f>
        <v>360</v>
      </c>
      <c r="E12">
        <f>nor_tax_II_prices!E12/$D$36</f>
        <v>360</v>
      </c>
      <c r="F12" t="str">
        <f>nor_tax_II_prices!F12</f>
        <v>NOK</v>
      </c>
      <c r="G12" t="str">
        <f>nor_tax_II_prices!G12</f>
        <v>leg(NOR[1990])</v>
      </c>
      <c r="H12" t="s">
        <v>16</v>
      </c>
    </row>
    <row r="13" spans="1:8" x14ac:dyDescent="0.2">
      <c r="A13" t="str">
        <f>nor_tax_II_prices!A13</f>
        <v>nor_tax_II</v>
      </c>
      <c r="B13">
        <f>nor_tax_II_prices!B13</f>
        <v>2002</v>
      </c>
      <c r="C13" t="str">
        <f>nor_tax_II_prices!C13</f>
        <v>NA</v>
      </c>
      <c r="D13">
        <f>nor_tax_II_prices!D13/$D$37</f>
        <v>365</v>
      </c>
      <c r="E13">
        <f>nor_tax_II_prices!E13/$D$36</f>
        <v>365</v>
      </c>
      <c r="F13" t="str">
        <f>nor_tax_II_prices!F13</f>
        <v>NOK</v>
      </c>
      <c r="G13" t="str">
        <f>nor_tax_II_prices!G13</f>
        <v>leg(NOR[1990])</v>
      </c>
      <c r="H13" t="s">
        <v>16</v>
      </c>
    </row>
    <row r="14" spans="1:8" x14ac:dyDescent="0.2">
      <c r="A14" t="str">
        <f>nor_tax_II_prices!A14</f>
        <v>nor_tax_II</v>
      </c>
      <c r="B14">
        <f>nor_tax_II_prices!B14</f>
        <v>2003</v>
      </c>
      <c r="C14" t="str">
        <f>nor_tax_II_prices!C14</f>
        <v>NA</v>
      </c>
      <c r="D14">
        <f>nor_tax_II_prices!D14/$D$37</f>
        <v>375</v>
      </c>
      <c r="E14">
        <f>nor_tax_II_prices!E14/$D$36</f>
        <v>375</v>
      </c>
      <c r="F14" t="str">
        <f>nor_tax_II_prices!F14</f>
        <v>NOK</v>
      </c>
      <c r="G14" t="str">
        <f>nor_tax_II_prices!G14</f>
        <v>leg(NOR[1990])</v>
      </c>
      <c r="H14" t="s">
        <v>16</v>
      </c>
    </row>
    <row r="15" spans="1:8" x14ac:dyDescent="0.2">
      <c r="A15" t="str">
        <f>nor_tax_II_prices!A15</f>
        <v>nor_tax_II</v>
      </c>
      <c r="B15">
        <f>nor_tax_II_prices!B15</f>
        <v>2004</v>
      </c>
      <c r="C15" t="str">
        <f>nor_tax_II_prices!C15</f>
        <v>NA</v>
      </c>
      <c r="D15">
        <f>nor_tax_II_prices!D15/$D$37</f>
        <v>380</v>
      </c>
      <c r="E15">
        <f>nor_tax_II_prices!E15/$D$36</f>
        <v>380</v>
      </c>
      <c r="F15" t="str">
        <f>nor_tax_II_prices!F15</f>
        <v>NOK</v>
      </c>
      <c r="G15" t="str">
        <f>nor_tax_II_prices!G15</f>
        <v>leg(NOR[1990])</v>
      </c>
      <c r="H15" t="s">
        <v>16</v>
      </c>
    </row>
    <row r="16" spans="1:8" x14ac:dyDescent="0.2">
      <c r="A16" t="str">
        <f>nor_tax_II_prices!A16</f>
        <v>nor_tax_II</v>
      </c>
      <c r="B16">
        <f>nor_tax_II_prices!B16</f>
        <v>2005</v>
      </c>
      <c r="C16" t="str">
        <f>nor_tax_II_prices!C16</f>
        <v>NA</v>
      </c>
      <c r="D16">
        <f>nor_tax_II_prices!D16/$D$37</f>
        <v>390</v>
      </c>
      <c r="E16">
        <f>nor_tax_II_prices!E16/$D$36</f>
        <v>390</v>
      </c>
      <c r="F16" t="str">
        <f>nor_tax_II_prices!F16</f>
        <v>NOK</v>
      </c>
      <c r="G16" t="str">
        <f>nor_tax_II_prices!G16</f>
        <v>leg(NOR[1990])</v>
      </c>
      <c r="H16" t="s">
        <v>16</v>
      </c>
    </row>
    <row r="17" spans="1:8" x14ac:dyDescent="0.2">
      <c r="A17" t="str">
        <f>nor_tax_II_prices!A17</f>
        <v>nor_tax_II</v>
      </c>
      <c r="B17">
        <f>nor_tax_II_prices!B17</f>
        <v>2006</v>
      </c>
      <c r="C17" t="str">
        <f>nor_tax_II_prices!C17</f>
        <v>NA</v>
      </c>
      <c r="D17">
        <f>nor_tax_II_prices!D17/$D$37</f>
        <v>395</v>
      </c>
      <c r="E17">
        <f>nor_tax_II_prices!E17/$D$36</f>
        <v>395</v>
      </c>
      <c r="F17" t="str">
        <f>nor_tax_II_prices!F17</f>
        <v>NOK</v>
      </c>
      <c r="G17" t="str">
        <f>nor_tax_II_prices!G17</f>
        <v>leg(NOR[1990])</v>
      </c>
      <c r="H17" t="s">
        <v>16</v>
      </c>
    </row>
    <row r="18" spans="1:8" x14ac:dyDescent="0.2">
      <c r="A18" t="str">
        <f>nor_tax_II_prices!A18</f>
        <v>nor_tax_II</v>
      </c>
      <c r="B18">
        <f>nor_tax_II_prices!B18</f>
        <v>2007</v>
      </c>
      <c r="C18" t="str">
        <f>nor_tax_II_prices!C18</f>
        <v>NA</v>
      </c>
      <c r="D18">
        <f>nor_tax_II_prices!D18/$D$37</f>
        <v>400</v>
      </c>
      <c r="E18">
        <f>nor_tax_II_prices!E18/$D$36</f>
        <v>400</v>
      </c>
      <c r="F18" t="str">
        <f>nor_tax_II_prices!F18</f>
        <v>NOK</v>
      </c>
      <c r="G18" t="str">
        <f>nor_tax_II_prices!G18</f>
        <v>leg(NOR[1990])</v>
      </c>
      <c r="H18" t="s">
        <v>16</v>
      </c>
    </row>
    <row r="19" spans="1:8" x14ac:dyDescent="0.2">
      <c r="A19" t="str">
        <f>nor_tax_II_prices!A19</f>
        <v>nor_tax_II</v>
      </c>
      <c r="B19">
        <f>nor_tax_II_prices!B19</f>
        <v>2008</v>
      </c>
      <c r="C19" t="str">
        <f>nor_tax_II_prices!C19</f>
        <v>NA</v>
      </c>
      <c r="D19">
        <f>nor_tax_II_prices!D19/$D$37</f>
        <v>225</v>
      </c>
      <c r="E19">
        <f>nor_tax_II_prices!E19/$D$36</f>
        <v>225</v>
      </c>
      <c r="F19" t="str">
        <f>nor_tax_II_prices!F19</f>
        <v>NOK</v>
      </c>
      <c r="G19" t="str">
        <f>nor_tax_II_prices!G19</f>
        <v>leg(NOR[1990])</v>
      </c>
      <c r="H19" t="s">
        <v>16</v>
      </c>
    </row>
    <row r="20" spans="1:8" x14ac:dyDescent="0.2">
      <c r="A20" t="str">
        <f>nor_tax_II_prices!A20</f>
        <v>nor_tax_II</v>
      </c>
      <c r="B20">
        <f>nor_tax_II_prices!B20</f>
        <v>2009</v>
      </c>
      <c r="C20" t="str">
        <f>nor_tax_II_prices!C20</f>
        <v>NA</v>
      </c>
      <c r="D20">
        <f>nor_tax_II_prices!D20/$D$37</f>
        <v>230</v>
      </c>
      <c r="E20">
        <f>nor_tax_II_prices!E20/$D$36</f>
        <v>230</v>
      </c>
      <c r="F20" t="str">
        <f>nor_tax_II_prices!F20</f>
        <v>NOK</v>
      </c>
      <c r="G20" t="str">
        <f>nor_tax_II_prices!G20</f>
        <v>leg(NOR[1990])</v>
      </c>
      <c r="H20" t="s">
        <v>16</v>
      </c>
    </row>
    <row r="21" spans="1:8" x14ac:dyDescent="0.2">
      <c r="A21" t="str">
        <f>nor_tax_II_prices!A21</f>
        <v>nor_tax_II</v>
      </c>
      <c r="B21">
        <f>nor_tax_II_prices!B21</f>
        <v>2010</v>
      </c>
      <c r="C21" t="str">
        <f>nor_tax_II_prices!C21</f>
        <v>NA</v>
      </c>
      <c r="D21">
        <f>nor_tax_II_prices!D21/$D$37</f>
        <v>234.99999999999997</v>
      </c>
      <c r="E21">
        <f>nor_tax_II_prices!E21/$D$36</f>
        <v>234.99999999999997</v>
      </c>
      <c r="F21" t="str">
        <f>nor_tax_II_prices!F21</f>
        <v>NOK</v>
      </c>
      <c r="G21" t="str">
        <f>nor_tax_II_prices!G21</f>
        <v>leg(NOR[1990])</v>
      </c>
      <c r="H21" t="s">
        <v>16</v>
      </c>
    </row>
    <row r="22" spans="1:8" x14ac:dyDescent="0.2">
      <c r="A22" t="str">
        <f>nor_tax_II_prices!A22</f>
        <v>nor_tax_II</v>
      </c>
      <c r="B22">
        <f>nor_tax_II_prices!B22</f>
        <v>2011</v>
      </c>
      <c r="C22" t="str">
        <f>nor_tax_II_prices!C22</f>
        <v>NA</v>
      </c>
      <c r="D22">
        <f>nor_tax_II_prices!D22/$D$37</f>
        <v>240</v>
      </c>
      <c r="E22">
        <f>nor_tax_II_prices!E22/$D$36</f>
        <v>240</v>
      </c>
      <c r="F22" t="str">
        <f>nor_tax_II_prices!F22</f>
        <v>NOK</v>
      </c>
      <c r="G22" t="str">
        <f>nor_tax_II_prices!G22</f>
        <v>leg(NOR[1990])</v>
      </c>
      <c r="H22" t="s">
        <v>16</v>
      </c>
    </row>
    <row r="23" spans="1:8" x14ac:dyDescent="0.2">
      <c r="A23" t="str">
        <f>nor_tax_II_prices!A23</f>
        <v>nor_tax_II</v>
      </c>
      <c r="B23">
        <f>nor_tax_II_prices!B23</f>
        <v>2012</v>
      </c>
      <c r="C23" t="str">
        <f>nor_tax_II_prices!C23</f>
        <v>NA</v>
      </c>
      <c r="D23">
        <f>nor_tax_II_prices!D23/$D$37</f>
        <v>245</v>
      </c>
      <c r="E23">
        <f>nor_tax_II_prices!E23/$D$36</f>
        <v>245</v>
      </c>
      <c r="F23" t="str">
        <f>nor_tax_II_prices!F23</f>
        <v>NOK</v>
      </c>
      <c r="G23" t="str">
        <f>nor_tax_II_prices!G23</f>
        <v>leg(NOR[1990])</v>
      </c>
      <c r="H23" t="s">
        <v>16</v>
      </c>
    </row>
    <row r="24" spans="1:8" x14ac:dyDescent="0.2">
      <c r="A24" t="str">
        <f>nor_tax_II_prices!A24</f>
        <v>nor_tax_II</v>
      </c>
      <c r="B24">
        <f>nor_tax_II_prices!B24</f>
        <v>2013</v>
      </c>
      <c r="C24" t="str">
        <f>nor_tax_II_prices!C24</f>
        <v>NA</v>
      </c>
      <c r="D24">
        <f>nor_tax_II_prices!D24/$D$37</f>
        <v>480</v>
      </c>
      <c r="E24">
        <f>nor_tax_II_prices!E24/$D$36</f>
        <v>480</v>
      </c>
      <c r="F24" t="str">
        <f>nor_tax_II_prices!F24</f>
        <v>NOK</v>
      </c>
      <c r="G24" t="str">
        <f>nor_tax_II_prices!G24</f>
        <v>leg(NOR[1990])</v>
      </c>
      <c r="H24" t="s">
        <v>16</v>
      </c>
    </row>
    <row r="25" spans="1:8" x14ac:dyDescent="0.2">
      <c r="A25" t="str">
        <f>nor_tax_II_prices!A25</f>
        <v>nor_tax_II</v>
      </c>
      <c r="B25">
        <f>nor_tax_II_prices!B25</f>
        <v>2014</v>
      </c>
      <c r="C25" t="str">
        <f>nor_tax_II_prices!C25</f>
        <v>NA</v>
      </c>
      <c r="D25">
        <f>nor_tax_II_prices!D25/$D$37</f>
        <v>490</v>
      </c>
      <c r="E25">
        <f>nor_tax_II_prices!E25/$D$36</f>
        <v>490</v>
      </c>
      <c r="F25" t="str">
        <f>nor_tax_II_prices!F25</f>
        <v>NOK</v>
      </c>
      <c r="G25" t="str">
        <f>nor_tax_II_prices!G25</f>
        <v>leg(NOR[1990])</v>
      </c>
      <c r="H25" t="s">
        <v>16</v>
      </c>
    </row>
    <row r="26" spans="1:8" x14ac:dyDescent="0.2">
      <c r="A26" t="str">
        <f>nor_tax_II_prices!A26</f>
        <v>nor_tax_II</v>
      </c>
      <c r="B26">
        <f>nor_tax_II_prices!B26</f>
        <v>2015</v>
      </c>
      <c r="C26" t="str">
        <f>nor_tax_II_prices!C26</f>
        <v>NA</v>
      </c>
      <c r="D26">
        <f>nor_tax_II_prices!D26/$D$37</f>
        <v>500</v>
      </c>
      <c r="E26">
        <f>nor_tax_II_prices!E26/$D$36</f>
        <v>500</v>
      </c>
      <c r="F26" t="str">
        <f>nor_tax_II_prices!F26</f>
        <v>NOK</v>
      </c>
      <c r="G26" t="str">
        <f>nor_tax_II_prices!G26</f>
        <v>leg(NOR[1990])</v>
      </c>
      <c r="H26" t="s">
        <v>9</v>
      </c>
    </row>
    <row r="27" spans="1:8" x14ac:dyDescent="0.2">
      <c r="A27" t="str">
        <f>nor_tax_II_prices!A27</f>
        <v>nor_tax_II</v>
      </c>
      <c r="B27">
        <f>nor_tax_II_prices!B27</f>
        <v>2016</v>
      </c>
      <c r="C27" t="str">
        <f>nor_tax_II_prices!C27</f>
        <v>NA</v>
      </c>
      <c r="D27">
        <f>nor_tax_II_prices!D27/$D$37</f>
        <v>510</v>
      </c>
      <c r="E27">
        <f>nor_tax_II_prices!E27/$D$36</f>
        <v>510</v>
      </c>
      <c r="F27" t="str">
        <f>nor_tax_II_prices!F27</f>
        <v>NOK</v>
      </c>
      <c r="G27" t="str">
        <f>nor_tax_II_prices!G27</f>
        <v>leg(NOR[1990]), gvt(NOR-BUDGET[2016])</v>
      </c>
      <c r="H27" t="s">
        <v>9</v>
      </c>
    </row>
    <row r="28" spans="1:8" x14ac:dyDescent="0.2">
      <c r="A28" t="str">
        <f>nor_tax_II_prices!A28</f>
        <v>nor_tax_II</v>
      </c>
      <c r="B28">
        <f>nor_tax_II_prices!B28</f>
        <v>2017</v>
      </c>
      <c r="C28" t="str">
        <f>nor_tax_II_prices!C28</f>
        <v>NA</v>
      </c>
      <c r="D28">
        <f>nor_tax_II_prices!D28/$D$37</f>
        <v>510</v>
      </c>
      <c r="E28">
        <f>nor_tax_II_prices!E28/$D$36</f>
        <v>510</v>
      </c>
      <c r="F28" t="str">
        <f>nor_tax_II_prices!F28</f>
        <v>NOK</v>
      </c>
      <c r="G28" t="str">
        <f>nor_tax_II_prices!G28</f>
        <v>leg(NOR[1990]), gvt(NOR-BUDGET[2017])</v>
      </c>
      <c r="H28" t="s">
        <v>9</v>
      </c>
    </row>
    <row r="29" spans="1:8" x14ac:dyDescent="0.2">
      <c r="A29" t="str">
        <f>nor_tax_II_prices!A29</f>
        <v>nor_tax_II</v>
      </c>
      <c r="B29">
        <f>nor_tax_II_prices!B29</f>
        <v>2018</v>
      </c>
      <c r="C29" t="str">
        <f>nor_tax_II_prices!C29</f>
        <v>NA</v>
      </c>
      <c r="D29">
        <f>nor_tax_II_prices!D29/$D$37</f>
        <v>520</v>
      </c>
      <c r="E29">
        <f>nor_tax_II_prices!E29/$D$36</f>
        <v>520</v>
      </c>
      <c r="F29" t="str">
        <f>nor_tax_II_prices!F29</f>
        <v>NOK</v>
      </c>
      <c r="G29" t="str">
        <f>nor_tax_II_prices!G29</f>
        <v>leg(NOR[1990]), gvt(NOR-BUDGET[2018])</v>
      </c>
      <c r="H29" t="s">
        <v>9</v>
      </c>
    </row>
    <row r="30" spans="1:8" x14ac:dyDescent="0.2">
      <c r="A30" t="str">
        <f>nor_tax_II_prices!A30</f>
        <v>nor_tax_II</v>
      </c>
      <c r="B30">
        <f>nor_tax_II_prices!B30</f>
        <v>2019</v>
      </c>
      <c r="C30" t="str">
        <f>nor_tax_II_prices!C30</f>
        <v>NA</v>
      </c>
      <c r="D30">
        <f>nor_tax_II_prices!D30/$D$37</f>
        <v>540</v>
      </c>
      <c r="E30">
        <f>nor_tax_II_prices!E30/$D$36</f>
        <v>540</v>
      </c>
      <c r="F30" t="str">
        <f>nor_tax_II_prices!F30</f>
        <v>NOK</v>
      </c>
      <c r="G30" t="str">
        <f>nor_tax_II_prices!G30</f>
        <v>leg(NOR[1990]), gvt(NOR-BUDGET[2019])</v>
      </c>
      <c r="H30" t="s">
        <v>9</v>
      </c>
    </row>
    <row r="31" spans="1:8" x14ac:dyDescent="0.2">
      <c r="A31" t="str">
        <f>nor_tax_II_prices!A31</f>
        <v>nor_tax_II</v>
      </c>
      <c r="B31">
        <f>nor_tax_II_prices!B31</f>
        <v>2020</v>
      </c>
      <c r="C31" t="str">
        <f>nor_tax_II_prices!C31</f>
        <v>NA</v>
      </c>
      <c r="D31">
        <f>nor_tax_II_prices!D31/$D$37</f>
        <v>540</v>
      </c>
      <c r="E31">
        <f>nor_tax_II_prices!E31/$D$36</f>
        <v>540</v>
      </c>
      <c r="F31" t="str">
        <f>nor_tax_II_prices!F31</f>
        <v>NOK</v>
      </c>
      <c r="G31" t="str">
        <f>nor_tax_II_prices!G31</f>
        <v>leg(NOR[1990]), gvt(NOR-BUDGET[2020])</v>
      </c>
      <c r="H31" t="s">
        <v>9</v>
      </c>
    </row>
    <row r="36" spans="2:4" x14ac:dyDescent="0.2">
      <c r="B36" t="s">
        <v>13</v>
      </c>
      <c r="C36" t="s">
        <v>14</v>
      </c>
      <c r="D36">
        <v>2E-3</v>
      </c>
    </row>
    <row r="37" spans="2:4" x14ac:dyDescent="0.2">
      <c r="C37" t="s">
        <v>15</v>
      </c>
      <c r="D37">
        <v>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nor_tax_II_prices</vt:lpstr>
      <vt:lpstr>rate_conversion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Ulysse De Jong</cp:lastModifiedBy>
  <dcterms:created xsi:type="dcterms:W3CDTF">2021-08-13T13:18:53Z</dcterms:created>
  <dcterms:modified xsi:type="dcterms:W3CDTF">2021-08-13T16:33:50Z</dcterms:modified>
</cp:coreProperties>
</file>