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D/Sync/PE/Data/Outcome_ECP/Raw/Prices/Switzerland/"/>
    </mc:Choice>
  </mc:AlternateContent>
  <bookViews>
    <workbookView xWindow="240" yWindow="620" windowWidth="25360" windowHeight="15380"/>
  </bookViews>
  <sheets>
    <sheet name="-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6" i="1"/>
  <c r="M10" i="1"/>
  <c r="M14" i="1"/>
  <c r="M20" i="1"/>
  <c r="H27" i="1"/>
</calcChain>
</file>

<file path=xl/sharedStrings.xml><?xml version="1.0" encoding="utf-8"?>
<sst xmlns="http://schemas.openxmlformats.org/spreadsheetml/2006/main" count="181" uniqueCount="105">
  <si>
    <t>Nom de l'enchère</t>
  </si>
  <si>
    <t>Date de début</t>
  </si>
  <si>
    <t>Date de fin</t>
  </si>
  <si>
    <t>Enchère</t>
  </si>
  <si>
    <t>Enchère min.</t>
  </si>
  <si>
    <t>Enchère max.</t>
  </si>
  <si>
    <t>Prix d'adjudication</t>
  </si>
  <si>
    <t>Quantité</t>
  </si>
  <si>
    <t>Valeur</t>
  </si>
  <si>
    <t>Procédure</t>
  </si>
  <si>
    <t>Statut</t>
  </si>
  <si>
    <t>2018_01_C</t>
  </si>
  <si>
    <t>06.03.2018 12:00</t>
  </si>
  <si>
    <t>13.03.2018 12:00</t>
  </si>
  <si>
    <t>8.0</t>
  </si>
  <si>
    <t>333000</t>
  </si>
  <si>
    <t>2664000.0</t>
  </si>
  <si>
    <t>COMPETITIVE</t>
  </si>
  <si>
    <t>DELIVRE</t>
  </si>
  <si>
    <t>2018_01_NC</t>
  </si>
  <si>
    <t>2055</t>
  </si>
  <si>
    <t>16440.0</t>
  </si>
  <si>
    <t>NON COMPETITIVE</t>
  </si>
  <si>
    <t>2017_02_C</t>
  </si>
  <si>
    <t>31.10.2017 12:00</t>
  </si>
  <si>
    <t>07.11.2017 12:00</t>
  </si>
  <si>
    <t>7.5</t>
  </si>
  <si>
    <t>386999</t>
  </si>
  <si>
    <t>2902492.5</t>
  </si>
  <si>
    <t>2017_02_NC</t>
  </si>
  <si>
    <t>3980</t>
  </si>
  <si>
    <t>29850.0</t>
  </si>
  <si>
    <t>2017_01_C</t>
  </si>
  <si>
    <t>14.03.2017 12:00</t>
  </si>
  <si>
    <t>21.03.2017 12:00</t>
  </si>
  <si>
    <t>6.5</t>
  </si>
  <si>
    <t>269997</t>
  </si>
  <si>
    <t>1754980.5</t>
  </si>
  <si>
    <t>2017_01_NC</t>
  </si>
  <si>
    <t>2140</t>
  </si>
  <si>
    <t>13910.0</t>
  </si>
  <si>
    <t>2016_02_C</t>
  </si>
  <si>
    <t>01.11.2016 12:00</t>
  </si>
  <si>
    <t>08.11.2016 12:00</t>
  </si>
  <si>
    <t>7.15</t>
  </si>
  <si>
    <t>387000</t>
  </si>
  <si>
    <t>2767050.0</t>
  </si>
  <si>
    <t>2016_02_NC</t>
  </si>
  <si>
    <t>3068</t>
  </si>
  <si>
    <t>21936.2</t>
  </si>
  <si>
    <t>2016_01_C</t>
  </si>
  <si>
    <t>01.03.2016 12:00</t>
  </si>
  <si>
    <t>08.03.2016 12:00</t>
  </si>
  <si>
    <t>9.0</t>
  </si>
  <si>
    <t>134997</t>
  </si>
  <si>
    <t>1214973.0</t>
  </si>
  <si>
    <t>2016_01_NC</t>
  </si>
  <si>
    <t>816</t>
  </si>
  <si>
    <t>7344.0</t>
  </si>
  <si>
    <t>2015_03_C</t>
  </si>
  <si>
    <t>03.11.2015 12:00</t>
  </si>
  <si>
    <t>10.11.2015 12:00</t>
  </si>
  <si>
    <t>11.05</t>
  </si>
  <si>
    <t>134999</t>
  </si>
  <si>
    <t>1491738.95</t>
  </si>
  <si>
    <t>2015_03_NC</t>
  </si>
  <si>
    <t>544</t>
  </si>
  <si>
    <t>6011.2</t>
  </si>
  <si>
    <t>2015_02_C</t>
  </si>
  <si>
    <t>24.02.2015 12:00</t>
  </si>
  <si>
    <t>03.03.2015 12:00</t>
  </si>
  <si>
    <t>12.0</t>
  </si>
  <si>
    <t>1619964.0</t>
  </si>
  <si>
    <t>2015_02_NC</t>
  </si>
  <si>
    <t>9792.0</t>
  </si>
  <si>
    <t>2015_01_C</t>
  </si>
  <si>
    <t>13.01.2015 12:00</t>
  </si>
  <si>
    <t>20.01.2015 12:00</t>
  </si>
  <si>
    <t>134996</t>
  </si>
  <si>
    <t>1619952.0</t>
  </si>
  <si>
    <t>2015_01_NC</t>
  </si>
  <si>
    <t>1360</t>
  </si>
  <si>
    <t>16320.0</t>
  </si>
  <si>
    <t>2014_02_C</t>
  </si>
  <si>
    <t>05.11.2014 12:00</t>
  </si>
  <si>
    <t>12.11.2014 12:00</t>
  </si>
  <si>
    <t>20.0</t>
  </si>
  <si>
    <t>2699980.0</t>
  </si>
  <si>
    <t>2014_02_NC</t>
  </si>
  <si>
    <t>1905</t>
  </si>
  <si>
    <t>38100.0</t>
  </si>
  <si>
    <t>2014_01_C</t>
  </si>
  <si>
    <t>14.05.2014 12:00</t>
  </si>
  <si>
    <t>21.05.2014 12:00</t>
  </si>
  <si>
    <t>40.25</t>
  </si>
  <si>
    <t>135000</t>
  </si>
  <si>
    <t>5433750.0</t>
  </si>
  <si>
    <t>2014_01_NC</t>
  </si>
  <si>
    <t>3536</t>
  </si>
  <si>
    <t>142324.0</t>
  </si>
  <si>
    <t>2018_02_C</t>
  </si>
  <si>
    <t>30.10.2018 12:00</t>
  </si>
  <si>
    <t>06.11.2018 12:00</t>
  </si>
  <si>
    <t>TERMINE</t>
  </si>
  <si>
    <t>2018_02_NC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</si>
</sst>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mediumGray">
        <bgColor indexed="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B1" workbookViewId="0">
      <selection activeCell="M2" sqref="M2"/>
    </sheetView>
  </sheetViews>
  <sheetFormatPr baseColWidth="10" defaultColWidth="9" defaultRowHeight="15" x14ac:dyDescent="0.2"/>
  <cols>
    <col min="1" max="11" width="17" customWidth="1"/>
    <col min="13" max="13" width="12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s="2" customFormat="1" x14ac:dyDescent="0.2">
      <c r="A2" s="3" t="s">
        <v>100</v>
      </c>
      <c r="B2" s="3" t="s">
        <v>101</v>
      </c>
      <c r="C2" s="3" t="s">
        <v>102</v>
      </c>
      <c r="D2" s="3">
        <v>333000</v>
      </c>
      <c r="E2" s="3">
        <v>50</v>
      </c>
      <c r="F2" s="3">
        <v>333000</v>
      </c>
      <c r="G2" s="3">
        <v>5.15</v>
      </c>
      <c r="H2" s="3">
        <v>333000</v>
      </c>
      <c r="I2" s="3">
        <v>1714950</v>
      </c>
      <c r="J2" s="3" t="s">
        <v>17</v>
      </c>
      <c r="K2" s="3" t="s">
        <v>103</v>
      </c>
      <c r="M2">
        <f>(G2*H2+G3*H3+G4*H4+G5*H5)/(H2+H3+H4+H5)</f>
        <v>6.5719549695106059</v>
      </c>
    </row>
    <row r="3" spans="1:13" s="2" customFormat="1" x14ac:dyDescent="0.2">
      <c r="A3" s="3" t="s">
        <v>104</v>
      </c>
      <c r="B3" s="3" t="s">
        <v>101</v>
      </c>
      <c r="C3" s="3" t="s">
        <v>102</v>
      </c>
      <c r="D3" s="3">
        <v>37000</v>
      </c>
      <c r="E3" s="3">
        <v>1</v>
      </c>
      <c r="F3" s="3">
        <v>698</v>
      </c>
      <c r="G3" s="3">
        <v>5.15</v>
      </c>
      <c r="H3" s="3">
        <v>3490</v>
      </c>
      <c r="I3" s="3">
        <v>17973.5</v>
      </c>
      <c r="J3" s="3" t="s">
        <v>22</v>
      </c>
      <c r="K3" s="3" t="s">
        <v>103</v>
      </c>
    </row>
    <row r="4" spans="1:13" x14ac:dyDescent="0.2">
      <c r="A4" t="s">
        <v>11</v>
      </c>
      <c r="B4" t="s">
        <v>12</v>
      </c>
      <c r="C4" t="s">
        <v>13</v>
      </c>
      <c r="D4">
        <v>333000</v>
      </c>
      <c r="E4">
        <v>50</v>
      </c>
      <c r="F4">
        <v>333000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</row>
    <row r="5" spans="1:13" x14ac:dyDescent="0.2">
      <c r="A5" t="s">
        <v>19</v>
      </c>
      <c r="B5" t="s">
        <v>12</v>
      </c>
      <c r="C5" t="s">
        <v>13</v>
      </c>
      <c r="D5">
        <v>37000</v>
      </c>
      <c r="E5">
        <v>1</v>
      </c>
      <c r="F5">
        <v>685</v>
      </c>
      <c r="G5" t="s">
        <v>14</v>
      </c>
      <c r="H5" t="s">
        <v>20</v>
      </c>
      <c r="I5" t="s">
        <v>21</v>
      </c>
      <c r="J5" t="s">
        <v>22</v>
      </c>
      <c r="K5" t="s">
        <v>18</v>
      </c>
    </row>
    <row r="6" spans="1:13" x14ac:dyDescent="0.2">
      <c r="A6" t="s">
        <v>23</v>
      </c>
      <c r="B6" t="s">
        <v>24</v>
      </c>
      <c r="C6" t="s">
        <v>25</v>
      </c>
      <c r="D6">
        <v>387000</v>
      </c>
      <c r="E6">
        <v>50</v>
      </c>
      <c r="F6">
        <v>387000</v>
      </c>
      <c r="G6" t="s">
        <v>26</v>
      </c>
      <c r="H6" t="s">
        <v>27</v>
      </c>
      <c r="I6" t="s">
        <v>28</v>
      </c>
      <c r="J6" t="s">
        <v>17</v>
      </c>
      <c r="K6" t="s">
        <v>18</v>
      </c>
      <c r="M6">
        <f>(G6*H6+G7*H7+G8*H8+G9*H9)/(H6+H7+H8+H9)</f>
        <v>7.0896087562357115</v>
      </c>
    </row>
    <row r="7" spans="1:13" x14ac:dyDescent="0.2">
      <c r="A7" t="s">
        <v>29</v>
      </c>
      <c r="B7" t="s">
        <v>24</v>
      </c>
      <c r="C7" t="s">
        <v>25</v>
      </c>
      <c r="D7">
        <v>43000</v>
      </c>
      <c r="E7">
        <v>1</v>
      </c>
      <c r="F7">
        <v>796</v>
      </c>
      <c r="G7" t="s">
        <v>26</v>
      </c>
      <c r="H7" t="s">
        <v>30</v>
      </c>
      <c r="I7" t="s">
        <v>31</v>
      </c>
      <c r="J7" t="s">
        <v>22</v>
      </c>
      <c r="K7" t="s">
        <v>18</v>
      </c>
    </row>
    <row r="8" spans="1:13" x14ac:dyDescent="0.2">
      <c r="A8" t="s">
        <v>32</v>
      </c>
      <c r="B8" t="s">
        <v>33</v>
      </c>
      <c r="C8" t="s">
        <v>34</v>
      </c>
      <c r="D8">
        <v>270000</v>
      </c>
      <c r="E8">
        <v>50</v>
      </c>
      <c r="F8">
        <v>270000</v>
      </c>
      <c r="G8" t="s">
        <v>35</v>
      </c>
      <c r="H8" t="s">
        <v>36</v>
      </c>
      <c r="I8" t="s">
        <v>37</v>
      </c>
      <c r="J8" t="s">
        <v>17</v>
      </c>
      <c r="K8" t="s">
        <v>18</v>
      </c>
    </row>
    <row r="9" spans="1:13" x14ac:dyDescent="0.2">
      <c r="A9" t="s">
        <v>38</v>
      </c>
      <c r="B9" t="s">
        <v>33</v>
      </c>
      <c r="C9" t="s">
        <v>34</v>
      </c>
      <c r="D9">
        <v>30000</v>
      </c>
      <c r="E9">
        <v>1</v>
      </c>
      <c r="F9">
        <v>535</v>
      </c>
      <c r="G9" t="s">
        <v>35</v>
      </c>
      <c r="H9" t="s">
        <v>39</v>
      </c>
      <c r="I9" t="s">
        <v>40</v>
      </c>
      <c r="J9" t="s">
        <v>22</v>
      </c>
      <c r="K9" t="s">
        <v>18</v>
      </c>
    </row>
    <row r="10" spans="1:13" x14ac:dyDescent="0.2">
      <c r="A10" t="s">
        <v>41</v>
      </c>
      <c r="B10" t="s">
        <v>42</v>
      </c>
      <c r="C10" t="s">
        <v>43</v>
      </c>
      <c r="D10">
        <v>387000</v>
      </c>
      <c r="E10">
        <v>50</v>
      </c>
      <c r="F10">
        <v>387000</v>
      </c>
      <c r="G10" t="s">
        <v>44</v>
      </c>
      <c r="H10" t="s">
        <v>45</v>
      </c>
      <c r="I10" t="s">
        <v>46</v>
      </c>
      <c r="J10" t="s">
        <v>17</v>
      </c>
      <c r="K10" t="s">
        <v>18</v>
      </c>
      <c r="M10">
        <f>(G10*H10+G11*H11+G12*H12+G13*H13)/(H10+H11+H12+H13)</f>
        <v>7.6277773868993179</v>
      </c>
    </row>
    <row r="11" spans="1:13" x14ac:dyDescent="0.2">
      <c r="A11" t="s">
        <v>47</v>
      </c>
      <c r="B11" t="s">
        <v>42</v>
      </c>
      <c r="C11" t="s">
        <v>43</v>
      </c>
      <c r="D11">
        <v>43000</v>
      </c>
      <c r="E11">
        <v>1</v>
      </c>
      <c r="F11">
        <v>767</v>
      </c>
      <c r="G11" t="s">
        <v>44</v>
      </c>
      <c r="H11" t="s">
        <v>48</v>
      </c>
      <c r="I11" t="s">
        <v>49</v>
      </c>
      <c r="J11" t="s">
        <v>22</v>
      </c>
      <c r="K11" t="s">
        <v>18</v>
      </c>
    </row>
    <row r="12" spans="1:13" x14ac:dyDescent="0.2">
      <c r="A12" t="s">
        <v>50</v>
      </c>
      <c r="B12" t="s">
        <v>51</v>
      </c>
      <c r="C12" t="s">
        <v>52</v>
      </c>
      <c r="D12">
        <v>135000</v>
      </c>
      <c r="E12">
        <v>50</v>
      </c>
      <c r="F12">
        <v>135000</v>
      </c>
      <c r="G12" t="s">
        <v>53</v>
      </c>
      <c r="H12" t="s">
        <v>54</v>
      </c>
      <c r="I12" t="s">
        <v>55</v>
      </c>
      <c r="J12" t="s">
        <v>17</v>
      </c>
      <c r="K12" t="s">
        <v>18</v>
      </c>
    </row>
    <row r="13" spans="1:13" x14ac:dyDescent="0.2">
      <c r="A13" t="s">
        <v>56</v>
      </c>
      <c r="B13" t="s">
        <v>51</v>
      </c>
      <c r="C13" t="s">
        <v>52</v>
      </c>
      <c r="D13">
        <v>15000</v>
      </c>
      <c r="E13">
        <v>1</v>
      </c>
      <c r="F13">
        <v>272</v>
      </c>
      <c r="G13" t="s">
        <v>53</v>
      </c>
      <c r="H13" t="s">
        <v>57</v>
      </c>
      <c r="I13" t="s">
        <v>58</v>
      </c>
      <c r="J13" t="s">
        <v>22</v>
      </c>
      <c r="K13" t="s">
        <v>18</v>
      </c>
    </row>
    <row r="14" spans="1:13" x14ac:dyDescent="0.2">
      <c r="A14" t="s">
        <v>59</v>
      </c>
      <c r="B14" t="s">
        <v>60</v>
      </c>
      <c r="C14" t="s">
        <v>61</v>
      </c>
      <c r="D14">
        <v>135000</v>
      </c>
      <c r="E14">
        <v>50</v>
      </c>
      <c r="F14">
        <v>135000</v>
      </c>
      <c r="G14" t="s">
        <v>62</v>
      </c>
      <c r="H14" t="s">
        <v>63</v>
      </c>
      <c r="I14" t="s">
        <v>64</v>
      </c>
      <c r="J14" t="s">
        <v>17</v>
      </c>
      <c r="K14" t="s">
        <v>18</v>
      </c>
      <c r="M14">
        <f>(G14*H14+G15*H15+G16*H16+G17*H17+G18*H18+G19*H19)/(H14+H15+H16+H17+H18+H19)</f>
        <v>11.684174490817048</v>
      </c>
    </row>
    <row r="15" spans="1:13" x14ac:dyDescent="0.2">
      <c r="A15" t="s">
        <v>65</v>
      </c>
      <c r="B15" t="s">
        <v>60</v>
      </c>
      <c r="C15" t="s">
        <v>61</v>
      </c>
      <c r="D15">
        <v>15000</v>
      </c>
      <c r="E15">
        <v>1</v>
      </c>
      <c r="F15">
        <v>272</v>
      </c>
      <c r="G15" t="s">
        <v>62</v>
      </c>
      <c r="H15" t="s">
        <v>66</v>
      </c>
      <c r="I15" t="s">
        <v>67</v>
      </c>
      <c r="J15" t="s">
        <v>22</v>
      </c>
      <c r="K15" t="s">
        <v>18</v>
      </c>
    </row>
    <row r="16" spans="1:13" x14ac:dyDescent="0.2">
      <c r="A16" t="s">
        <v>68</v>
      </c>
      <c r="B16" t="s">
        <v>69</v>
      </c>
      <c r="C16" t="s">
        <v>70</v>
      </c>
      <c r="D16">
        <v>135000</v>
      </c>
      <c r="E16">
        <v>50</v>
      </c>
      <c r="F16">
        <v>135000</v>
      </c>
      <c r="G16" t="s">
        <v>71</v>
      </c>
      <c r="H16" t="s">
        <v>54</v>
      </c>
      <c r="I16" t="s">
        <v>72</v>
      </c>
      <c r="J16" t="s">
        <v>17</v>
      </c>
      <c r="K16" t="s">
        <v>18</v>
      </c>
    </row>
    <row r="17" spans="1:13" x14ac:dyDescent="0.2">
      <c r="A17" t="s">
        <v>73</v>
      </c>
      <c r="B17" t="s">
        <v>69</v>
      </c>
      <c r="C17" t="s">
        <v>70</v>
      </c>
      <c r="D17">
        <v>15000</v>
      </c>
      <c r="E17">
        <v>1</v>
      </c>
      <c r="F17">
        <v>272</v>
      </c>
      <c r="G17" t="s">
        <v>71</v>
      </c>
      <c r="H17" t="s">
        <v>57</v>
      </c>
      <c r="I17" t="s">
        <v>74</v>
      </c>
      <c r="J17" t="s">
        <v>22</v>
      </c>
      <c r="K17" t="s">
        <v>18</v>
      </c>
    </row>
    <row r="18" spans="1:13" x14ac:dyDescent="0.2">
      <c r="A18" t="s">
        <v>75</v>
      </c>
      <c r="B18" t="s">
        <v>76</v>
      </c>
      <c r="C18" t="s">
        <v>77</v>
      </c>
      <c r="D18">
        <v>135000</v>
      </c>
      <c r="E18">
        <v>50</v>
      </c>
      <c r="F18">
        <v>135000</v>
      </c>
      <c r="G18" t="s">
        <v>71</v>
      </c>
      <c r="H18" t="s">
        <v>78</v>
      </c>
      <c r="I18" t="s">
        <v>79</v>
      </c>
      <c r="J18" t="s">
        <v>17</v>
      </c>
      <c r="K18" t="s">
        <v>18</v>
      </c>
    </row>
    <row r="19" spans="1:13" x14ac:dyDescent="0.2">
      <c r="A19" t="s">
        <v>80</v>
      </c>
      <c r="B19" t="s">
        <v>76</v>
      </c>
      <c r="C19" t="s">
        <v>77</v>
      </c>
      <c r="D19">
        <v>15000</v>
      </c>
      <c r="E19">
        <v>1</v>
      </c>
      <c r="F19">
        <v>272</v>
      </c>
      <c r="G19" t="s">
        <v>71</v>
      </c>
      <c r="H19" t="s">
        <v>81</v>
      </c>
      <c r="I19" t="s">
        <v>82</v>
      </c>
      <c r="J19" t="s">
        <v>22</v>
      </c>
      <c r="K19" t="s">
        <v>18</v>
      </c>
    </row>
    <row r="20" spans="1:13" x14ac:dyDescent="0.2">
      <c r="A20" t="s">
        <v>83</v>
      </c>
      <c r="B20" t="s">
        <v>84</v>
      </c>
      <c r="C20" t="s">
        <v>85</v>
      </c>
      <c r="D20">
        <v>135000</v>
      </c>
      <c r="E20">
        <v>50</v>
      </c>
      <c r="F20">
        <v>135000</v>
      </c>
      <c r="G20" t="s">
        <v>86</v>
      </c>
      <c r="H20" t="s">
        <v>63</v>
      </c>
      <c r="I20" t="s">
        <v>87</v>
      </c>
      <c r="J20" t="s">
        <v>17</v>
      </c>
      <c r="K20" t="s">
        <v>18</v>
      </c>
      <c r="M20">
        <f>(G20*H20+G21*H21+G22*H22+G23*H23)/(H20+H21+H22+H23)</f>
        <v>30.184991286668602</v>
      </c>
    </row>
    <row r="21" spans="1:13" x14ac:dyDescent="0.2">
      <c r="A21" t="s">
        <v>88</v>
      </c>
      <c r="B21" t="s">
        <v>84</v>
      </c>
      <c r="C21" t="s">
        <v>85</v>
      </c>
      <c r="D21">
        <v>15000</v>
      </c>
      <c r="E21">
        <v>1</v>
      </c>
      <c r="F21">
        <v>272</v>
      </c>
      <c r="G21" t="s">
        <v>86</v>
      </c>
      <c r="H21" t="s">
        <v>89</v>
      </c>
      <c r="I21" t="s">
        <v>90</v>
      </c>
      <c r="J21" t="s">
        <v>22</v>
      </c>
      <c r="K21" t="s">
        <v>18</v>
      </c>
    </row>
    <row r="22" spans="1:13" x14ac:dyDescent="0.2">
      <c r="A22" t="s">
        <v>91</v>
      </c>
      <c r="B22" t="s">
        <v>92</v>
      </c>
      <c r="C22" t="s">
        <v>93</v>
      </c>
      <c r="D22">
        <v>135000</v>
      </c>
      <c r="E22">
        <v>50</v>
      </c>
      <c r="F22">
        <v>135000</v>
      </c>
      <c r="G22" t="s">
        <v>94</v>
      </c>
      <c r="H22" t="s">
        <v>95</v>
      </c>
      <c r="I22" t="s">
        <v>96</v>
      </c>
      <c r="J22" t="s">
        <v>17</v>
      </c>
      <c r="K22" t="s">
        <v>18</v>
      </c>
    </row>
    <row r="23" spans="1:13" x14ac:dyDescent="0.2">
      <c r="A23" t="s">
        <v>97</v>
      </c>
      <c r="B23" t="s">
        <v>92</v>
      </c>
      <c r="C23" t="s">
        <v>93</v>
      </c>
      <c r="D23">
        <v>15000</v>
      </c>
      <c r="E23">
        <v>1</v>
      </c>
      <c r="F23">
        <v>272</v>
      </c>
      <c r="G23" t="s">
        <v>94</v>
      </c>
      <c r="H23" t="s">
        <v>98</v>
      </c>
      <c r="I23" t="s">
        <v>99</v>
      </c>
      <c r="J23" t="s">
        <v>22</v>
      </c>
      <c r="K23" t="s">
        <v>18</v>
      </c>
    </row>
    <row r="27" spans="1:13" x14ac:dyDescent="0.2">
      <c r="H27">
        <f>H23+H22+H21+H20</f>
        <v>275440</v>
      </c>
    </row>
  </sheetData>
  <pageMargins left="0.7" right="0.7" top="1" bottom="1" header="0.3" footer="0.3"/>
  <headerFooter>
    <oddHeader>&amp;CEnchères</oddHeader>
    <oddFooter>&amp;R31.05.2018 07:37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2018-05-31T17:37:13Z</dcterms:created>
  <dcterms:modified xsi:type="dcterms:W3CDTF">2018-11-18T23:54:45Z</dcterms:modified>
</cp:coreProperties>
</file>