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GD/OneDrive - rff/Documents/Research/PE/Data/ECP/source_data/institutional_design/inst_design_sources/prices/Mexico/"/>
    </mc:Choice>
  </mc:AlternateContent>
  <bookViews>
    <workbookView xWindow="640" yWindow="1500" windowWidth="23760" windowHeight="13320" tabRatio="500"/>
  </bookViews>
  <sheets>
    <sheet name="Sheet1" sheetId="1" r:id="rId1"/>
    <sheet name="emissions_factor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3" i="1"/>
  <c r="I4" i="1"/>
  <c r="I5" i="1"/>
  <c r="I6" i="1"/>
  <c r="I7" i="1"/>
  <c r="I8" i="1"/>
  <c r="I9" i="1"/>
  <c r="I3" i="1"/>
  <c r="D2" i="2"/>
  <c r="F4" i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<sst xmlns="http://schemas.openxmlformats.org/spreadsheetml/2006/main" count="23" uniqueCount="15">
  <si>
    <t>Fuel type</t>
  </si>
  <si>
    <t>Year</t>
  </si>
  <si>
    <t>Natural gas</t>
  </si>
  <si>
    <t>Diesel (cents/l)</t>
  </si>
  <si>
    <t>Diesel (pesos/tCO2)</t>
  </si>
  <si>
    <t>Coal (pesos/tCO2)</t>
  </si>
  <si>
    <t>Diesel (tCO2/l)</t>
  </si>
  <si>
    <t>Coal (tCO2/tonne)</t>
  </si>
  <si>
    <t>EF</t>
  </si>
  <si>
    <t>Coal (pesos/tonne)</t>
  </si>
  <si>
    <t>Source</t>
  </si>
  <si>
    <t>LIEP(2020)</t>
  </si>
  <si>
    <t>Propane (cents/l)</t>
  </si>
  <si>
    <t>Propane (pesos/tCO2)</t>
  </si>
  <si>
    <t>Propane (tCO2/l)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</si>
</sst>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topLeftCell="C1" workbookViewId="0">
      <selection activeCell="G3" sqref="G3"/>
    </sheetView>
  </sheetViews>
  <sheetFormatPr baseColWidth="10" defaultRowHeight="16" x14ac:dyDescent="0.2"/>
  <cols>
    <col min="2" max="2" width="13.1640625" bestFit="1" customWidth="1"/>
    <col min="3" max="3" width="15.1640625" bestFit="1" customWidth="1"/>
    <col min="5" max="5" width="12.1640625" bestFit="1" customWidth="1"/>
  </cols>
  <sheetData>
    <row r="1" spans="1:10" x14ac:dyDescent="0.2">
      <c r="A1" t="s">
        <v>1</v>
      </c>
      <c r="B1" s="1" t="s">
        <v>0</v>
      </c>
      <c r="C1" s="1"/>
      <c r="D1" s="1"/>
      <c r="E1" s="1"/>
      <c r="F1" s="1" t="s">
        <v>0</v>
      </c>
      <c r="G1" s="1"/>
      <c r="H1" s="1"/>
      <c r="I1" s="1"/>
    </row>
    <row r="2" spans="1:10" x14ac:dyDescent="0.2">
      <c r="B2" t="s">
        <v>3</v>
      </c>
      <c r="C2" t="s">
        <v>12</v>
      </c>
      <c r="D2" t="s">
        <v>2</v>
      </c>
      <c r="E2" t="s">
        <v>9</v>
      </c>
      <c r="F2" t="s">
        <v>4</v>
      </c>
      <c r="G2" t="s">
        <v>13</v>
      </c>
      <c r="H2" t="s">
        <v>2</v>
      </c>
      <c r="I2" t="s">
        <v>5</v>
      </c>
      <c r="J2" t="s">
        <v>10</v>
      </c>
    </row>
    <row r="3" spans="1:10" x14ac:dyDescent="0.2">
      <c r="A3">
        <v>2014</v>
      </c>
      <c r="B3">
        <v>13.11</v>
      </c>
      <c r="C3">
        <v>6.15</v>
      </c>
      <c r="D3">
        <v>0</v>
      </c>
      <c r="E3">
        <v>28.68</v>
      </c>
      <c r="F3">
        <f>B3/100/emissions_factors!$B$2</f>
        <v>48.982025726211774</v>
      </c>
      <c r="G3">
        <f>C3/100/emissions_factors!$B$4</f>
        <v>38.158461480615316</v>
      </c>
      <c r="I3">
        <f>E3/emissions_factors!$B$3</f>
        <v>10.863636363636363</v>
      </c>
      <c r="J3" t="s">
        <v>11</v>
      </c>
    </row>
    <row r="4" spans="1:10" x14ac:dyDescent="0.2">
      <c r="A4">
        <v>2015</v>
      </c>
      <c r="B4">
        <v>13.11</v>
      </c>
      <c r="C4">
        <v>6.15</v>
      </c>
      <c r="D4">
        <v>0</v>
      </c>
      <c r="E4">
        <v>28.68</v>
      </c>
      <c r="F4">
        <f>B4/100/emissions_factors!$B$2</f>
        <v>48.982025726211774</v>
      </c>
      <c r="G4">
        <f>C4/100/emissions_factors!$B$4</f>
        <v>38.158461480615316</v>
      </c>
      <c r="I4">
        <f>E4/emissions_factors!$B$3</f>
        <v>10.863636363636363</v>
      </c>
      <c r="J4" t="s">
        <v>11</v>
      </c>
    </row>
    <row r="5" spans="1:10" x14ac:dyDescent="0.2">
      <c r="A5">
        <v>2016</v>
      </c>
      <c r="B5">
        <v>13.84</v>
      </c>
      <c r="C5">
        <v>6.5</v>
      </c>
      <c r="D5">
        <v>0</v>
      </c>
      <c r="E5">
        <v>30.28</v>
      </c>
      <c r="F5">
        <f>B5/100/emissions_factors!$B$2</f>
        <v>51.709476434078638</v>
      </c>
      <c r="G5">
        <f>C5/100/emissions_factors!$B$4</f>
        <v>40.330081239674726</v>
      </c>
      <c r="I5">
        <f>E5/emissions_factors!$B$3</f>
        <v>11.469696969696969</v>
      </c>
      <c r="J5" t="s">
        <v>11</v>
      </c>
    </row>
    <row r="6" spans="1:10" x14ac:dyDescent="0.2">
      <c r="A6">
        <v>2017</v>
      </c>
      <c r="B6">
        <v>14.76</v>
      </c>
      <c r="C6">
        <v>6.93</v>
      </c>
      <c r="D6">
        <v>0</v>
      </c>
      <c r="E6">
        <v>32.29</v>
      </c>
      <c r="F6">
        <f>B6/100/emissions_factors!$B$2</f>
        <v>55.146811572760171</v>
      </c>
      <c r="G6">
        <f>C6/100/emissions_factors!$B$4</f>
        <v>42.998071229376279</v>
      </c>
      <c r="I6">
        <f>E6/emissions_factors!$B$3</f>
        <v>12.231060606060606</v>
      </c>
      <c r="J6" t="s">
        <v>11</v>
      </c>
    </row>
    <row r="7" spans="1:10" x14ac:dyDescent="0.2">
      <c r="A7">
        <v>2018</v>
      </c>
      <c r="B7">
        <v>15.46</v>
      </c>
      <c r="C7">
        <v>7.26</v>
      </c>
      <c r="D7">
        <v>0</v>
      </c>
      <c r="E7">
        <v>33.81</v>
      </c>
      <c r="F7">
        <f>B7/100/emissions_factors!$B$2</f>
        <v>57.76217526523525</v>
      </c>
      <c r="G7">
        <f>C7/100/emissions_factors!$B$4</f>
        <v>45.045598430775151</v>
      </c>
      <c r="I7">
        <f>E7/emissions_factors!$B$3</f>
        <v>12.806818181818182</v>
      </c>
      <c r="J7" t="s">
        <v>11</v>
      </c>
    </row>
    <row r="8" spans="1:10" x14ac:dyDescent="0.2">
      <c r="A8">
        <v>2019</v>
      </c>
      <c r="B8">
        <v>15.92</v>
      </c>
      <c r="C8">
        <v>7.48</v>
      </c>
      <c r="D8">
        <v>0</v>
      </c>
      <c r="E8">
        <v>34.81</v>
      </c>
      <c r="F8">
        <f>B8/100/emissions_factors!$B$2</f>
        <v>59.480842834576009</v>
      </c>
      <c r="G8">
        <f>C8/100/emissions_factors!$B$4</f>
        <v>46.410616565041067</v>
      </c>
      <c r="I8">
        <f>E8/emissions_factors!$B$3</f>
        <v>13.185606060606061</v>
      </c>
      <c r="J8" t="s">
        <v>11</v>
      </c>
    </row>
    <row r="9" spans="1:10" x14ac:dyDescent="0.2">
      <c r="A9">
        <v>2020</v>
      </c>
      <c r="B9">
        <v>16.450099999999999</v>
      </c>
      <c r="C9">
        <v>7.7290999999999999</v>
      </c>
      <c r="D9">
        <v>0</v>
      </c>
      <c r="E9">
        <v>35.969200000000001</v>
      </c>
      <c r="F9">
        <f>B9/100/emissions_factors!$B$2</f>
        <v>61.46142039654891</v>
      </c>
      <c r="G9">
        <f>C9/100/emissions_factors!$B$4</f>
        <v>47.956189370703058</v>
      </c>
      <c r="I9">
        <f>E9/emissions_factors!$B$3</f>
        <v>13.62469696969697</v>
      </c>
      <c r="J9" t="s">
        <v>11</v>
      </c>
    </row>
  </sheetData>
  <mergeCells count="2">
    <mergeCell ref="B1:E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"/>
    </sheetView>
  </sheetViews>
  <sheetFormatPr baseColWidth="10" defaultRowHeight="16" x14ac:dyDescent="0.2"/>
  <cols>
    <col min="1" max="1" width="16" bestFit="1" customWidth="1"/>
  </cols>
  <sheetData>
    <row r="1" spans="1:4" x14ac:dyDescent="0.2">
      <c r="B1" t="s">
        <v>8</v>
      </c>
    </row>
    <row r="2" spans="1:4" x14ac:dyDescent="0.2">
      <c r="A2" t="s">
        <v>6</v>
      </c>
      <c r="B2">
        <v>2.6764919999999999E-3</v>
      </c>
      <c r="D2">
        <f>0.722*3.67/1000</f>
        <v>2.6497399999999998E-3</v>
      </c>
    </row>
    <row r="3" spans="1:4" x14ac:dyDescent="0.2">
      <c r="A3" t="s">
        <v>7</v>
      </c>
      <c r="B3">
        <v>2.64</v>
      </c>
    </row>
    <row r="4" spans="1:4" x14ac:dyDescent="0.2">
      <c r="A4" t="s">
        <v>14</v>
      </c>
      <c r="B4">
        <v>1.6117002E-3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emissions_factors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2021-02-17T13:24:45Z</dcterms:created>
  <dcterms:modified xsi:type="dcterms:W3CDTF">2021-02-17T14:46:53Z</dcterms:modified>
</cp:coreProperties>
</file>