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wmf" ContentType="image/x-wmf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ciones" sheetId="1" state="visible" r:id="rId3"/>
    <sheet name="Config" sheetId="2" state="visible" r:id="rId4"/>
    <sheet name="Datos" sheetId="3" state="visible" r:id="rId5"/>
    <sheet name="Gráficos" sheetId="4" state="visible" r:id="rId6"/>
    <sheet name="Sheet5" sheetId="5" state="visible" r:id="rId7"/>
  </sheets>
  <definedNames>
    <definedName function="false" hidden="true" localSheetId="2" name="_xlnm._FilterDatabase" vbProcedure="false">Datos!$A$9:$G$22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<sst xmlns="http://schemas.openxmlformats.org/spreadsheetml/2006/main" count="107" uniqueCount="51">
  <si>
    <t xml:space="preserve">Proyecto</t>
  </si>
  <si>
    <t xml:space="preserve">Proyecto integrador</t>
  </si>
  <si>
    <t xml:space="preserve">Nº de sprint</t>
  </si>
  <si>
    <t xml:space="preserve">Inicio</t>
  </si>
  <si>
    <t xml:space="preserve">Días</t>
  </si>
  <si>
    <t xml:space="preserve">Jornada</t>
  </si>
  <si>
    <t xml:space="preserve">TAREAS</t>
  </si>
  <si>
    <t xml:space="preserve">EQUIPO</t>
  </si>
  <si>
    <t xml:space="preserve">FESTIVOS</t>
  </si>
  <si>
    <t xml:space="preserve">TIPOS</t>
  </si>
  <si>
    <t xml:space="preserve">ESTADOS</t>
  </si>
  <si>
    <t xml:space="preserve">Análisis</t>
  </si>
  <si>
    <t xml:space="preserve">Pendiente</t>
  </si>
  <si>
    <t xml:space="preserve">Gabriel</t>
  </si>
  <si>
    <t xml:space="preserve">Codificación</t>
  </si>
  <si>
    <t xml:space="preserve">En curso</t>
  </si>
  <si>
    <t xml:space="preserve">Prototipado</t>
  </si>
  <si>
    <t xml:space="preserve">Terminada</t>
  </si>
  <si>
    <t xml:space="preserve">Pruebas</t>
  </si>
  <si>
    <t xml:space="preserve">Eliminada</t>
  </si>
  <si>
    <t xml:space="preserve">Reunión</t>
  </si>
  <si>
    <t xml:space="preserve">SPRINT</t>
  </si>
  <si>
    <t xml:space="preserve">INICIO</t>
  </si>
  <si>
    <t xml:space="preserve">DURACIÓN</t>
  </si>
  <si>
    <t xml:space="preserve">Tareas pendientes</t>
  </si>
  <si>
    <t xml:space="preserve">Horas de trabajo pendientes</t>
  </si>
  <si>
    <t xml:space="preserve">PILA DEL SPRINT</t>
  </si>
  <si>
    <t xml:space="preserve">ESFUERZO</t>
  </si>
  <si>
    <t xml:space="preserve">Backlog ID</t>
  </si>
  <si>
    <t xml:space="preserve">Tarea</t>
  </si>
  <si>
    <t xml:space="preserve">Tipo</t>
  </si>
  <si>
    <t xml:space="preserve">Estado</t>
  </si>
  <si>
    <t xml:space="preserve">Responsable</t>
  </si>
  <si>
    <t xml:space="preserve">Acceso seguro a BD</t>
  </si>
  <si>
    <t xml:space="preserve"> </t>
  </si>
  <si>
    <t xml:space="preserve">Copias de seguridad y recuperacion</t>
  </si>
  <si>
    <t xml:space="preserve">Alertas de errores y logging en .txt</t>
  </si>
  <si>
    <t xml:space="preserve">Validacion de Datos almacenados</t>
  </si>
  <si>
    <t xml:space="preserve">Escalabilidad en Nube</t>
  </si>
  <si>
    <t xml:space="preserve">Esquema general de tabla de datos</t>
  </si>
  <si>
    <t xml:space="preserve">Boton BUSCAR</t>
  </si>
  <si>
    <t xml:space="preserve">Boton CREAR</t>
  </si>
  <si>
    <t xml:space="preserve">Boton ACTUALIZAR</t>
  </si>
  <si>
    <t xml:space="preserve">Boton LIMPIAR</t>
  </si>
  <si>
    <t xml:space="preserve">Boton ELIMINAR</t>
  </si>
  <si>
    <t xml:space="preserve">Validacion de entradas</t>
  </si>
  <si>
    <t xml:space="preserve">Mensajes de confirmacion de operaciones</t>
  </si>
  <si>
    <t xml:space="preserve">Limpiar casillas despues de operaciones</t>
  </si>
  <si>
    <t xml:space="preserve">Evitar entradas duplicadas</t>
  </si>
  <si>
    <t xml:space="preserve">DÍAS</t>
  </si>
  <si>
    <t xml:space="preserve">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</si>
</sst>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C0A]d\-mmm\-yy;@"/>
    <numFmt numFmtId="166" formatCode="0"/>
    <numFmt numFmtId="167" formatCode="@"/>
    <numFmt numFmtId="168" formatCode="[$-C0A]d\-mmm;@"/>
    <numFmt numFmtId="169" formatCode="General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80808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8080"/>
      <name val="Arial"/>
      <family val="0"/>
      <charset val="1"/>
    </font>
    <font>
      <sz val="10"/>
      <color rgb="FFC0C0C0"/>
      <name val="Arial"/>
      <family val="0"/>
      <charset val="1"/>
    </font>
    <font>
      <sz val="8"/>
      <name val="Arial"/>
      <family val="0"/>
      <charset val="1"/>
    </font>
    <font>
      <b val="true"/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7.35"/>
      <color rgb="FF000000"/>
      <name val="Arial"/>
      <family val="2"/>
    </font>
    <font>
      <sz val="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C0C0C0"/>
      </top>
      <bottom style="thin">
        <color rgb="FF808080"/>
      </bottom>
      <diagonal/>
    </border>
    <border diagonalUp="false" diagonalDown="false"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 diagonalUp="false" diagonalDown="false"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0C0C0"/>
      </left>
      <right/>
      <top style="thin">
        <color rgb="FFC0C0C0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FFFFFF"/>
      </left>
      <right/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/>
      <bottom style="thin">
        <color rgb="FFC0C0C0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 style="thin">
        <color rgb="FFC0C0C0"/>
      </right>
      <top/>
      <bottom/>
      <diagonal/>
    </border>
    <border diagonalUp="false" diagonalDown="false">
      <left/>
      <right/>
      <top style="thin">
        <color rgb="FFC0C0C0"/>
      </top>
      <bottom/>
      <diagonal/>
    </border>
    <border diagonalUp="false" diagonalDown="false">
      <left style="thin">
        <color rgb="FF808080"/>
      </left>
      <right style="thin">
        <color rgb="FFFFFFFF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FFFFFF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3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0" fillId="4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0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3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6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6" fontId="0" fillId="3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7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FFC0C0C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FF00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CCFFFF"/>
          <bgColor rgb="FF000000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00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Arial"/>
                <a:ea typeface="Arial"/>
              </a:rPr>
              <a:t>Gráfico de esfuerzo</a:t>
            </a:r>
          </a:p>
        </c:rich>
      </c:tx>
      <c:layout>
        <c:manualLayout>
          <c:xMode val="edge"/>
          <c:yMode val="edge"/>
          <c:x val="0.414260318070437"/>
          <c:y val="0.0388194242512358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78561476001"/>
          <c:y val="0.242366967141611"/>
          <c:w val="0.854177677413155"/>
          <c:h val="0.557574876417563"/>
        </c:manualLayout>
      </c:layout>
      <c:areaChart>
        <c:grouping val="standard"/>
        <c:ser>
          <c:idx val="0"/>
          <c:order val="0"/>
          <c:tx>
            <c:strRef>
              <c:f>"Esfuerzo Pendiente"</c:f>
              <c:strCache>
                <c:ptCount val="1"/>
                <c:pt idx="0">
                  <c:v>Esfuerzo Pendiente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dLbls>
            <c:txPr>
              <a:bodyPr wrap="square"/>
              <a:lstStyle/>
              <a:p>
                <a:pPr>
                  <a:defRPr b="0" sz="15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Datos!$H$5:$AE$5</c:f>
              <c:multiLvlStrCache>
                <c:ptCount val="1"/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6-jun</c:v>
                  </c:pt>
                </c:lvl>
              </c:multiLvlStrCache>
            </c:multiLvlStrRef>
          </c:cat>
          <c:val>
            <c:numRef>
              <c:f>Datos!$H$7:$AE$7</c:f>
              <c:numCache>
                <c:formatCode>General</c:formatCode>
                <c:ptCount val="24"/>
                <c:pt idx="0">
                  <c:v>160</c:v>
                </c:pt>
                <c:pt idx="1">
                  <c:v>130</c:v>
                </c:pt>
                <c:pt idx="2">
                  <c:v>112</c:v>
                </c:pt>
                <c:pt idx="3">
                  <c:v>114</c:v>
                </c:pt>
                <c:pt idx="4">
                  <c:v>91</c:v>
                </c:pt>
                <c:pt idx="5">
                  <c:v>83</c:v>
                </c:pt>
                <c:pt idx="6">
                  <c:v>74</c:v>
                </c:pt>
                <c:pt idx="7">
                  <c:v>70</c:v>
                </c:pt>
                <c:pt idx="8">
                  <c:v>70</c:v>
                </c:pt>
                <c:pt idx="9">
                  <c:v>58</c:v>
                </c:pt>
                <c:pt idx="10">
                  <c:v>48</c:v>
                </c:pt>
                <c:pt idx="11">
                  <c:v>34</c:v>
                </c:pt>
                <c:pt idx="12">
                  <c:v>30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65530134"/>
        <c:axId val="18083942"/>
      </c:areaChart>
      <c:catAx>
        <c:axId val="65530134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083942"/>
        <c:crosses val="autoZero"/>
        <c:auto val="1"/>
        <c:lblAlgn val="ctr"/>
        <c:lblOffset val="100"/>
        <c:noMultiLvlLbl val="0"/>
      </c:catAx>
      <c:valAx>
        <c:axId val="18083942"/>
        <c:scaling>
          <c:orientation val="minMax"/>
        </c:scaling>
        <c:delete val="0"/>
        <c:axPos val="l"/>
        <c:majorGridlines>
          <c:spPr>
            <a:ln w="324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0.0351703262384087"/>
              <c:y val="0.168799069496947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5530134"/>
        <c:crosses val="autoZero"/>
        <c:crossBetween val="midCat"/>
      </c:valAx>
      <c:spPr>
        <a:solidFill>
          <a:srgbClr val="ffffff"/>
        </a:solidFill>
        <a:ln w="12600">
          <a:solidFill>
            <a:srgbClr val="969696"/>
          </a:solidFill>
          <a:round/>
        </a:ln>
      </c:spPr>
    </c:plotArea>
    <c:legend>
      <c:legendPos val="t"/>
      <c:layout>
        <c:manualLayout>
          <c:xMode val="edge"/>
          <c:yMode val="edge"/>
          <c:x val="0.780027982332168"/>
          <c:y val="0.0807692307692308"/>
          <c:w val="0.176788407521934"/>
          <c:h val="0.0846153846153846"/>
        </c:manualLayout>
      </c:layout>
      <c:overlay val="0"/>
      <c:spPr>
        <a:solidFill>
          <a:srgbClr val="ffffff"/>
        </a:solidFill>
        <a:ln w="12600">
          <a:solidFill>
            <a:srgbClr val="808080"/>
          </a:solidFill>
          <a:round/>
        </a:ln>
      </c:spPr>
      <c:txPr>
        <a:bodyPr/>
        <a:lstStyle/>
        <a:p>
          <a:pPr>
            <a:defRPr b="0" sz="73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noFill/>
    <a:ln w="3240">
      <a:solidFill>
        <a:srgbClr val="80808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Arial"/>
                <a:ea typeface="Arial"/>
              </a:rPr>
              <a:t>Gráfico de tareas</a:t>
            </a:r>
          </a:p>
        </c:rich>
      </c:tx>
      <c:layout>
        <c:manualLayout>
          <c:xMode val="edge"/>
          <c:yMode val="edge"/>
          <c:x val="0.425070869168308"/>
          <c:y val="0.0388194242512358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42622399462"/>
          <c:y val="0.223029950567025"/>
          <c:w val="0.856868303464181"/>
          <c:h val="0.55364931666182"/>
        </c:manualLayout>
      </c:layout>
      <c:lineChart>
        <c:grouping val="standard"/>
        <c:varyColors val="0"/>
        <c:ser>
          <c:idx val="0"/>
          <c:order val="0"/>
          <c:tx>
            <c:strRef>
              <c:f>"Tareas pendientes"</c:f>
              <c:strCache>
                <c:ptCount val="1"/>
                <c:pt idx="0">
                  <c:v>Tareas pendientes</c:v>
                </c:pt>
              </c:strCache>
            </c:strRef>
          </c:tx>
          <c:spPr>
            <a:solidFill>
              <a:srgbClr val="3366ff"/>
            </a:solidFill>
            <a:ln w="12600">
              <a:solidFill>
                <a:srgbClr val="3366ff"/>
              </a:solidFill>
              <a:round/>
            </a:ln>
          </c:spPr>
          <c:marker>
            <c:symbol val="diamond"/>
            <c:size val="5"/>
            <c:spPr>
              <a:solidFill>
                <a:srgbClr val="3366ff"/>
              </a:solidFill>
            </c:spPr>
          </c:marker>
          <c:dLbls>
            <c:txPr>
              <a:bodyPr wrap="square"/>
              <a:lstStyle/>
              <a:p>
                <a:pPr>
                  <a:defRPr b="0" sz="15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Datos!$H$5:$AE$5</c:f>
              <c:multiLvlStrCache>
                <c:ptCount val="1"/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#NAME?</c:v>
                  </c:pt>
                </c:lvl>
                <c:lvl>
                  <c:pt idx="0">
                    <c:v>6-jun</c:v>
                  </c:pt>
                </c:lvl>
              </c:multiLvlStrCache>
            </c:multiLvlStrRef>
          </c:cat>
          <c:val>
            <c:numRef>
              <c:f>Datos!$H$6:$AE$6</c:f>
              <c:numCache>
                <c:formatCode>0</c:formatCode>
                <c:ptCount val="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2080353"/>
        <c:axId val="38130146"/>
      </c:lineChart>
      <c:catAx>
        <c:axId val="92080353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8130146"/>
        <c:crosses val="autoZero"/>
        <c:auto val="1"/>
        <c:lblAlgn val="ctr"/>
        <c:lblOffset val="100"/>
        <c:noMultiLvlLbl val="0"/>
      </c:catAx>
      <c:valAx>
        <c:axId val="38130146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0.0324797001873829"/>
              <c:y val="0.26882814771736"/>
            </c:manualLayout>
          </c:layout>
          <c:overlay val="0"/>
          <c:spPr>
            <a:noFill/>
            <a:ln w="2556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2080353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t"/>
      <c:layout>
        <c:manualLayout>
          <c:xMode val="edge"/>
          <c:yMode val="edge"/>
          <c:x val="0.773280344005582"/>
          <c:y val="0.0653846153846154"/>
          <c:w val="0.194332267171057"/>
          <c:h val="0.0846153846153846"/>
        </c:manualLayout>
      </c:layout>
      <c:overlay val="0"/>
      <c:spPr>
        <a:solidFill>
          <a:srgbClr val="ffffff"/>
        </a:solidFill>
        <a:ln w="3240">
          <a:solidFill>
            <a:srgbClr val="808080"/>
          </a:solidFill>
          <a:round/>
        </a:ln>
      </c:spPr>
      <c:txPr>
        <a:bodyPr/>
        <a:lstStyle/>
        <a:p>
          <a:pPr>
            <a:defRPr b="0" sz="73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noFill/>
    <a:ln w="3240">
      <a:solidFill>
        <a:srgbClr val="80808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Arial"/>
                <a:ea typeface="Arial"/>
              </a:rPr>
              <a:t>Gráfico individual</a:t>
            </a:r>
          </a:p>
        </c:rich>
      </c:tx>
      <c:layout>
        <c:manualLayout>
          <c:xMode val="edge"/>
          <c:yMode val="edge"/>
          <c:x val="0.422103096730963"/>
          <c:y val="0.0386732329084589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3089072895228"/>
          <c:y val="0.222190034762457"/>
          <c:w val="0.760685397022926"/>
          <c:h val="0.582271147161066"/>
        </c:manualLayout>
      </c:layout>
      <c:lineChart>
        <c:grouping val="standard"/>
        <c:varyColors val="0"/>
        <c:ser>
          <c:idx val="0"/>
          <c:order val="0"/>
          <c:tx>
            <c:strRef>
              <c:f>Gráficos!$A$58</c:f>
              <c:strCache>
                <c:ptCount val="1"/>
                <c:pt idx="0">
                  <c:v>Gabriel</c:v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 wrap="square"/>
              <a:lstStyle/>
              <a:p>
                <a:pPr>
                  <a:defRPr b="0" sz="8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Gráficos!$B$57:$Y$57</c:f>
              <c:numCache>
                <c:formatCode>[$-C0A]d\-mmm;@</c:formatCode>
                <c:ptCount val="24"/>
                <c:pt idx="0">
                  <c:v>6-jun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#NAME?</c:v>
                </c:pt>
                <c:pt idx="7">
                  <c:v>#NAME?</c:v>
                </c:pt>
                <c:pt idx="8">
                  <c:v>#NAME?</c:v>
                </c:pt>
                <c:pt idx="9">
                  <c:v>#NAME?</c:v>
                </c:pt>
                <c:pt idx="10">
                  <c:v>#NAME?</c:v>
                </c:pt>
                <c:pt idx="11">
                  <c:v>#NAME?</c:v>
                </c:pt>
                <c:pt idx="12">
                  <c:v>#NAME?</c:v>
                </c:pt>
                <c:pt idx="13">
                  <c:v>#NAME?</c:v>
                </c:pt>
                <c:pt idx="14">
                  <c:v>#NAME?</c:v>
                </c:pt>
                <c:pt idx="15">
                  <c:v>#NAME?</c:v>
                </c:pt>
                <c:pt idx="16">
                  <c:v>#NAME?</c:v>
                </c:pt>
                <c:pt idx="17">
                  <c:v>#NAME?</c:v>
                </c:pt>
                <c:pt idx="18">
                  <c:v>#NAME?</c:v>
                </c:pt>
                <c:pt idx="19">
                  <c:v>#NAME?</c:v>
                </c:pt>
                <c:pt idx="20">
                  <c:v>#NAME?</c:v>
                </c:pt>
                <c:pt idx="21">
                  <c:v>#NAME?</c:v>
                </c:pt>
                <c:pt idx="22">
                  <c:v>#NAME?</c:v>
                </c:pt>
                <c:pt idx="23">
                  <c:v>#NAME?</c:v>
                </c:pt>
              </c:numCache>
            </c:numRef>
          </c:cat>
          <c:val>
            <c:numRef>
              <c:f>Gráficos!$B$58:$Y$58</c:f>
              <c:numCache>
                <c:formatCode>0</c:formatCode>
                <c:ptCount val="24"/>
                <c:pt idx="0">
                  <c:v>160</c:v>
                </c:pt>
                <c:pt idx="1">
                  <c:v>130</c:v>
                </c:pt>
                <c:pt idx="2">
                  <c:v>112</c:v>
                </c:pt>
                <c:pt idx="3">
                  <c:v>114</c:v>
                </c:pt>
                <c:pt idx="4">
                  <c:v>91</c:v>
                </c:pt>
                <c:pt idx="5">
                  <c:v>83</c:v>
                </c:pt>
                <c:pt idx="6">
                  <c:v>74</c:v>
                </c:pt>
                <c:pt idx="7">
                  <c:v>70</c:v>
                </c:pt>
                <c:pt idx="8">
                  <c:v>70</c:v>
                </c:pt>
                <c:pt idx="9">
                  <c:v>58</c:v>
                </c:pt>
                <c:pt idx="10">
                  <c:v>48</c:v>
                </c:pt>
                <c:pt idx="11">
                  <c:v>34</c:v>
                </c:pt>
                <c:pt idx="12">
                  <c:v>30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txPr>
              <a:bodyPr wrap="square"/>
              <a:lstStyle/>
              <a:p>
                <a:pPr>
                  <a:defRPr b="0" sz="8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Gráficos!$B$57:$Y$57</c:f>
              <c:numCache>
                <c:formatCode>[$-C0A]d\-mmm;@</c:formatCode>
                <c:ptCount val="24"/>
                <c:pt idx="0">
                  <c:v>6-jun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#NAME?</c:v>
                </c:pt>
                <c:pt idx="7">
                  <c:v>#NAME?</c:v>
                </c:pt>
                <c:pt idx="8">
                  <c:v>#NAME?</c:v>
                </c:pt>
                <c:pt idx="9">
                  <c:v>#NAME?</c:v>
                </c:pt>
                <c:pt idx="10">
                  <c:v>#NAME?</c:v>
                </c:pt>
                <c:pt idx="11">
                  <c:v>#NAME?</c:v>
                </c:pt>
                <c:pt idx="12">
                  <c:v>#NAME?</c:v>
                </c:pt>
                <c:pt idx="13">
                  <c:v>#NAME?</c:v>
                </c:pt>
                <c:pt idx="14">
                  <c:v>#NAME?</c:v>
                </c:pt>
                <c:pt idx="15">
                  <c:v>#NAME?</c:v>
                </c:pt>
                <c:pt idx="16">
                  <c:v>#NAME?</c:v>
                </c:pt>
                <c:pt idx="17">
                  <c:v>#NAME?</c:v>
                </c:pt>
                <c:pt idx="18">
                  <c:v>#NAME?</c:v>
                </c:pt>
                <c:pt idx="19">
                  <c:v>#NAME?</c:v>
                </c:pt>
                <c:pt idx="20">
                  <c:v>#NAME?</c:v>
                </c:pt>
                <c:pt idx="21">
                  <c:v>#NAME?</c:v>
                </c:pt>
                <c:pt idx="22">
                  <c:v>#NAME?</c:v>
                </c:pt>
                <c:pt idx="23">
                  <c:v>#NAME?</c:v>
                </c:pt>
              </c:numCache>
            </c:numRef>
          </c:cat>
          <c:val>
            <c:numRef>
              <c:f>Gráficos!$B$59:$Y$59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</c:spPr>
          </c:marker>
          <c:dLbls>
            <c:txPr>
              <a:bodyPr wrap="square"/>
              <a:lstStyle/>
              <a:p>
                <a:pPr>
                  <a:defRPr b="0" sz="8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Gráficos!$B$57:$Y$57</c:f>
              <c:numCache>
                <c:formatCode>[$-C0A]d\-mmm;@</c:formatCode>
                <c:ptCount val="24"/>
                <c:pt idx="0">
                  <c:v>6-jun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#NAME?</c:v>
                </c:pt>
                <c:pt idx="7">
                  <c:v>#NAME?</c:v>
                </c:pt>
                <c:pt idx="8">
                  <c:v>#NAME?</c:v>
                </c:pt>
                <c:pt idx="9">
                  <c:v>#NAME?</c:v>
                </c:pt>
                <c:pt idx="10">
                  <c:v>#NAME?</c:v>
                </c:pt>
                <c:pt idx="11">
                  <c:v>#NAME?</c:v>
                </c:pt>
                <c:pt idx="12">
                  <c:v>#NAME?</c:v>
                </c:pt>
                <c:pt idx="13">
                  <c:v>#NAME?</c:v>
                </c:pt>
                <c:pt idx="14">
                  <c:v>#NAME?</c:v>
                </c:pt>
                <c:pt idx="15">
                  <c:v>#NAME?</c:v>
                </c:pt>
                <c:pt idx="16">
                  <c:v>#NAME?</c:v>
                </c:pt>
                <c:pt idx="17">
                  <c:v>#NAME?</c:v>
                </c:pt>
                <c:pt idx="18">
                  <c:v>#NAME?</c:v>
                </c:pt>
                <c:pt idx="19">
                  <c:v>#NAME?</c:v>
                </c:pt>
                <c:pt idx="20">
                  <c:v>#NAME?</c:v>
                </c:pt>
                <c:pt idx="21">
                  <c:v>#NAME?</c:v>
                </c:pt>
                <c:pt idx="22">
                  <c:v>#NAME?</c:v>
                </c:pt>
                <c:pt idx="23">
                  <c:v>#NAME?</c:v>
                </c:pt>
              </c:numCache>
            </c:numRef>
          </c:cat>
          <c:val>
            <c:numRef>
              <c:f>Gráficos!$B$60:$Y$60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>
              <a:solidFill>
                <a:srgbClr val="00ffff"/>
              </a:solidFill>
            </c:spPr>
          </c:marker>
          <c:dLbls>
            <c:txPr>
              <a:bodyPr wrap="square"/>
              <a:lstStyle/>
              <a:p>
                <a:pPr>
                  <a:defRPr b="0" sz="8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Gráficos!$B$57:$Y$57</c:f>
              <c:numCache>
                <c:formatCode>[$-C0A]d\-mmm;@</c:formatCode>
                <c:ptCount val="24"/>
                <c:pt idx="0">
                  <c:v>6-jun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#NAME?</c:v>
                </c:pt>
                <c:pt idx="7">
                  <c:v>#NAME?</c:v>
                </c:pt>
                <c:pt idx="8">
                  <c:v>#NAME?</c:v>
                </c:pt>
                <c:pt idx="9">
                  <c:v>#NAME?</c:v>
                </c:pt>
                <c:pt idx="10">
                  <c:v>#NAME?</c:v>
                </c:pt>
                <c:pt idx="11">
                  <c:v>#NAME?</c:v>
                </c:pt>
                <c:pt idx="12">
                  <c:v>#NAME?</c:v>
                </c:pt>
                <c:pt idx="13">
                  <c:v>#NAME?</c:v>
                </c:pt>
                <c:pt idx="14">
                  <c:v>#NAME?</c:v>
                </c:pt>
                <c:pt idx="15">
                  <c:v>#NAME?</c:v>
                </c:pt>
                <c:pt idx="16">
                  <c:v>#NAME?</c:v>
                </c:pt>
                <c:pt idx="17">
                  <c:v>#NAME?</c:v>
                </c:pt>
                <c:pt idx="18">
                  <c:v>#NAME?</c:v>
                </c:pt>
                <c:pt idx="19">
                  <c:v>#NAME?</c:v>
                </c:pt>
                <c:pt idx="20">
                  <c:v>#NAME?</c:v>
                </c:pt>
                <c:pt idx="21">
                  <c:v>#NAME?</c:v>
                </c:pt>
                <c:pt idx="22">
                  <c:v>#NAME?</c:v>
                </c:pt>
                <c:pt idx="23">
                  <c:v>#NAME?</c:v>
                </c:pt>
              </c:numCache>
            </c:numRef>
          </c:cat>
          <c:val>
            <c:numRef>
              <c:f>Gráficos!$B$61:$Y$61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800080"/>
            </a:solidFill>
            <a:ln w="12600">
              <a:solidFill>
                <a:srgbClr val="800080"/>
              </a:solidFill>
              <a:round/>
            </a:ln>
          </c:spPr>
          <c:marker>
            <c:symbol val="square"/>
            <c:size val="5"/>
            <c:spPr>
              <a:solidFill>
                <a:srgbClr val="800080"/>
              </a:solidFill>
            </c:spPr>
          </c:marker>
          <c:dLbls>
            <c:txPr>
              <a:bodyPr wrap="square"/>
              <a:lstStyle/>
              <a:p>
                <a:pPr>
                  <a:defRPr b="0" sz="8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Gráficos!$B$57:$Y$57</c:f>
              <c:numCache>
                <c:formatCode>[$-C0A]d\-mmm;@</c:formatCode>
                <c:ptCount val="24"/>
                <c:pt idx="0">
                  <c:v>6-jun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#NAME?</c:v>
                </c:pt>
                <c:pt idx="7">
                  <c:v>#NAME?</c:v>
                </c:pt>
                <c:pt idx="8">
                  <c:v>#NAME?</c:v>
                </c:pt>
                <c:pt idx="9">
                  <c:v>#NAME?</c:v>
                </c:pt>
                <c:pt idx="10">
                  <c:v>#NAME?</c:v>
                </c:pt>
                <c:pt idx="11">
                  <c:v>#NAME?</c:v>
                </c:pt>
                <c:pt idx="12">
                  <c:v>#NAME?</c:v>
                </c:pt>
                <c:pt idx="13">
                  <c:v>#NAME?</c:v>
                </c:pt>
                <c:pt idx="14">
                  <c:v>#NAME?</c:v>
                </c:pt>
                <c:pt idx="15">
                  <c:v>#NAME?</c:v>
                </c:pt>
                <c:pt idx="16">
                  <c:v>#NAME?</c:v>
                </c:pt>
                <c:pt idx="17">
                  <c:v>#NAME?</c:v>
                </c:pt>
                <c:pt idx="18">
                  <c:v>#NAME?</c:v>
                </c:pt>
                <c:pt idx="19">
                  <c:v>#NAME?</c:v>
                </c:pt>
                <c:pt idx="20">
                  <c:v>#NAME?</c:v>
                </c:pt>
                <c:pt idx="21">
                  <c:v>#NAME?</c:v>
                </c:pt>
                <c:pt idx="22">
                  <c:v>#NAME?</c:v>
                </c:pt>
                <c:pt idx="23">
                  <c:v>#NAME?</c:v>
                </c:pt>
              </c:numCache>
            </c:numRef>
          </c:cat>
          <c:val>
            <c:numRef>
              <c:f>Gráficos!$B$62:$Y$62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800000"/>
            </a:solidFill>
            <a:ln w="12600">
              <a:solidFill>
                <a:srgbClr val="800000"/>
              </a:solidFill>
              <a:round/>
            </a:ln>
          </c:spPr>
          <c:marker>
            <c:symbol val="circle"/>
            <c:size val="5"/>
            <c:spPr>
              <a:solidFill>
                <a:srgbClr val="800000"/>
              </a:solidFill>
            </c:spPr>
          </c:marker>
          <c:dLbls>
            <c:txPr>
              <a:bodyPr wrap="square"/>
              <a:lstStyle/>
              <a:p>
                <a:pPr>
                  <a:defRPr b="0" sz="8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Gráficos!$B$57:$Y$57</c:f>
              <c:numCache>
                <c:formatCode>[$-C0A]d\-mmm;@</c:formatCode>
                <c:ptCount val="24"/>
                <c:pt idx="0">
                  <c:v>6-jun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#NAME?</c:v>
                </c:pt>
                <c:pt idx="7">
                  <c:v>#NAME?</c:v>
                </c:pt>
                <c:pt idx="8">
                  <c:v>#NAME?</c:v>
                </c:pt>
                <c:pt idx="9">
                  <c:v>#NAME?</c:v>
                </c:pt>
                <c:pt idx="10">
                  <c:v>#NAME?</c:v>
                </c:pt>
                <c:pt idx="11">
                  <c:v>#NAME?</c:v>
                </c:pt>
                <c:pt idx="12">
                  <c:v>#NAME?</c:v>
                </c:pt>
                <c:pt idx="13">
                  <c:v>#NAME?</c:v>
                </c:pt>
                <c:pt idx="14">
                  <c:v>#NAME?</c:v>
                </c:pt>
                <c:pt idx="15">
                  <c:v>#NAME?</c:v>
                </c:pt>
                <c:pt idx="16">
                  <c:v>#NAME?</c:v>
                </c:pt>
                <c:pt idx="17">
                  <c:v>#NAME?</c:v>
                </c:pt>
                <c:pt idx="18">
                  <c:v>#NAME?</c:v>
                </c:pt>
                <c:pt idx="19">
                  <c:v>#NAME?</c:v>
                </c:pt>
                <c:pt idx="20">
                  <c:v>#NAME?</c:v>
                </c:pt>
                <c:pt idx="21">
                  <c:v>#NAME?</c:v>
                </c:pt>
                <c:pt idx="22">
                  <c:v>#NAME?</c:v>
                </c:pt>
                <c:pt idx="23">
                  <c:v>#NAME?</c:v>
                </c:pt>
              </c:numCache>
            </c:numRef>
          </c:cat>
          <c:val>
            <c:numRef>
              <c:f>Gráficos!$B$63:$Y$63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8080"/>
            </a:solidFill>
            <a:ln w="12600">
              <a:solidFill>
                <a:srgbClr val="008080"/>
              </a:solidFill>
              <a:round/>
            </a:ln>
          </c:spPr>
          <c:marker>
            <c:symbol val="plus"/>
            <c:size val="5"/>
            <c:spPr>
              <a:solidFill>
                <a:srgbClr val="008080"/>
              </a:solidFill>
            </c:spPr>
          </c:marker>
          <c:dLbls>
            <c:txPr>
              <a:bodyPr wrap="square"/>
              <a:lstStyle/>
              <a:p>
                <a:pPr>
                  <a:defRPr b="0" sz="8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Gráficos!$B$57:$Y$57</c:f>
              <c:numCache>
                <c:formatCode>[$-C0A]d\-mmm;@</c:formatCode>
                <c:ptCount val="24"/>
                <c:pt idx="0">
                  <c:v>6-jun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#NAME?</c:v>
                </c:pt>
                <c:pt idx="7">
                  <c:v>#NAME?</c:v>
                </c:pt>
                <c:pt idx="8">
                  <c:v>#NAME?</c:v>
                </c:pt>
                <c:pt idx="9">
                  <c:v>#NAME?</c:v>
                </c:pt>
                <c:pt idx="10">
                  <c:v>#NAME?</c:v>
                </c:pt>
                <c:pt idx="11">
                  <c:v>#NAME?</c:v>
                </c:pt>
                <c:pt idx="12">
                  <c:v>#NAME?</c:v>
                </c:pt>
                <c:pt idx="13">
                  <c:v>#NAME?</c:v>
                </c:pt>
                <c:pt idx="14">
                  <c:v>#NAME?</c:v>
                </c:pt>
                <c:pt idx="15">
                  <c:v>#NAME?</c:v>
                </c:pt>
                <c:pt idx="16">
                  <c:v>#NAME?</c:v>
                </c:pt>
                <c:pt idx="17">
                  <c:v>#NAME?</c:v>
                </c:pt>
                <c:pt idx="18">
                  <c:v>#NAME?</c:v>
                </c:pt>
                <c:pt idx="19">
                  <c:v>#NAME?</c:v>
                </c:pt>
                <c:pt idx="20">
                  <c:v>#NAME?</c:v>
                </c:pt>
                <c:pt idx="21">
                  <c:v>#NAME?</c:v>
                </c:pt>
                <c:pt idx="22">
                  <c:v>#NAME?</c:v>
                </c:pt>
                <c:pt idx="23">
                  <c:v>#NAME?</c:v>
                </c:pt>
              </c:numCache>
            </c:numRef>
          </c:cat>
          <c:val>
            <c:numRef>
              <c:f>Gráficos!$B$64:$Y$64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round/>
            </a:ln>
          </c:spPr>
          <c:marker>
            <c:symbol val="triangle"/>
            <c:size val="5"/>
            <c:spPr>
              <a:solidFill>
                <a:srgbClr val="0000ff"/>
              </a:solidFill>
            </c:spPr>
          </c:marker>
          <c:dLbls>
            <c:txPr>
              <a:bodyPr wrap="square"/>
              <a:lstStyle/>
              <a:p>
                <a:pPr>
                  <a:defRPr b="0" sz="8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Gráficos!$B$57:$Y$57</c:f>
              <c:numCache>
                <c:formatCode>[$-C0A]d\-mmm;@</c:formatCode>
                <c:ptCount val="24"/>
                <c:pt idx="0">
                  <c:v>6-jun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#NAME?</c:v>
                </c:pt>
                <c:pt idx="7">
                  <c:v>#NAME?</c:v>
                </c:pt>
                <c:pt idx="8">
                  <c:v>#NAME?</c:v>
                </c:pt>
                <c:pt idx="9">
                  <c:v>#NAME?</c:v>
                </c:pt>
                <c:pt idx="10">
                  <c:v>#NAME?</c:v>
                </c:pt>
                <c:pt idx="11">
                  <c:v>#NAME?</c:v>
                </c:pt>
                <c:pt idx="12">
                  <c:v>#NAME?</c:v>
                </c:pt>
                <c:pt idx="13">
                  <c:v>#NAME?</c:v>
                </c:pt>
                <c:pt idx="14">
                  <c:v>#NAME?</c:v>
                </c:pt>
                <c:pt idx="15">
                  <c:v>#NAME?</c:v>
                </c:pt>
                <c:pt idx="16">
                  <c:v>#NAME?</c:v>
                </c:pt>
                <c:pt idx="17">
                  <c:v>#NAME?</c:v>
                </c:pt>
                <c:pt idx="18">
                  <c:v>#NAME?</c:v>
                </c:pt>
                <c:pt idx="19">
                  <c:v>#NAME?</c:v>
                </c:pt>
                <c:pt idx="20">
                  <c:v>#NAME?</c:v>
                </c:pt>
                <c:pt idx="21">
                  <c:v>#NAME?</c:v>
                </c:pt>
                <c:pt idx="22">
                  <c:v>#NAME?</c:v>
                </c:pt>
                <c:pt idx="23">
                  <c:v>#NAME?</c:v>
                </c:pt>
              </c:numCache>
            </c:numRef>
          </c:cat>
          <c:val>
            <c:numRef>
              <c:f>Gráficos!$B$65:$Y$65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ccff"/>
            </a:solidFill>
            <a:ln w="12600">
              <a:solidFill>
                <a:srgbClr val="00ccff"/>
              </a:solidFill>
              <a:round/>
            </a:ln>
          </c:spPr>
          <c:marker>
            <c:symbol val="dash"/>
            <c:size val="5"/>
            <c:spPr>
              <a:solidFill>
                <a:srgbClr val="00ccff"/>
              </a:solidFill>
            </c:spPr>
          </c:marker>
          <c:dLbls>
            <c:txPr>
              <a:bodyPr wrap="square"/>
              <a:lstStyle/>
              <a:p>
                <a:pPr>
                  <a:defRPr b="0" sz="8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Gráficos!$B$57:$Y$57</c:f>
              <c:numCache>
                <c:formatCode>[$-C0A]d\-mmm;@</c:formatCode>
                <c:ptCount val="24"/>
                <c:pt idx="0">
                  <c:v>6-jun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#NAME?</c:v>
                </c:pt>
                <c:pt idx="7">
                  <c:v>#NAME?</c:v>
                </c:pt>
                <c:pt idx="8">
                  <c:v>#NAME?</c:v>
                </c:pt>
                <c:pt idx="9">
                  <c:v>#NAME?</c:v>
                </c:pt>
                <c:pt idx="10">
                  <c:v>#NAME?</c:v>
                </c:pt>
                <c:pt idx="11">
                  <c:v>#NAME?</c:v>
                </c:pt>
                <c:pt idx="12">
                  <c:v>#NAME?</c:v>
                </c:pt>
                <c:pt idx="13">
                  <c:v>#NAME?</c:v>
                </c:pt>
                <c:pt idx="14">
                  <c:v>#NAME?</c:v>
                </c:pt>
                <c:pt idx="15">
                  <c:v>#NAME?</c:v>
                </c:pt>
                <c:pt idx="16">
                  <c:v>#NAME?</c:v>
                </c:pt>
                <c:pt idx="17">
                  <c:v>#NAME?</c:v>
                </c:pt>
                <c:pt idx="18">
                  <c:v>#NAME?</c:v>
                </c:pt>
                <c:pt idx="19">
                  <c:v>#NAME?</c:v>
                </c:pt>
                <c:pt idx="20">
                  <c:v>#NAME?</c:v>
                </c:pt>
                <c:pt idx="21">
                  <c:v>#NAME?</c:v>
                </c:pt>
                <c:pt idx="22">
                  <c:v>#NAME?</c:v>
                </c:pt>
                <c:pt idx="23">
                  <c:v>#NAME?</c:v>
                </c:pt>
              </c:numCache>
            </c:numRef>
          </c:cat>
          <c:val>
            <c:numRef>
              <c:f>Gráficos!$B$66:$Y$66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ccffcc"/>
            </a:solidFill>
            <a:ln w="12600">
              <a:solidFill>
                <a:srgbClr val="ccffcc"/>
              </a:solidFill>
              <a:round/>
            </a:ln>
          </c:spPr>
          <c:marker>
            <c:symbol val="square"/>
            <c:size val="5"/>
            <c:spPr>
              <a:solidFill>
                <a:srgbClr val="ccffcc"/>
              </a:solidFill>
            </c:spPr>
          </c:marker>
          <c:dLbls>
            <c:txPr>
              <a:bodyPr wrap="square"/>
              <a:lstStyle/>
              <a:p>
                <a:pPr>
                  <a:defRPr b="0" sz="8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Gráficos!$B$57:$Y$57</c:f>
              <c:numCache>
                <c:formatCode>[$-C0A]d\-mmm;@</c:formatCode>
                <c:ptCount val="24"/>
                <c:pt idx="0">
                  <c:v>6-jun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#NAME?</c:v>
                </c:pt>
                <c:pt idx="7">
                  <c:v>#NAME?</c:v>
                </c:pt>
                <c:pt idx="8">
                  <c:v>#NAME?</c:v>
                </c:pt>
                <c:pt idx="9">
                  <c:v>#NAME?</c:v>
                </c:pt>
                <c:pt idx="10">
                  <c:v>#NAME?</c:v>
                </c:pt>
                <c:pt idx="11">
                  <c:v>#NAME?</c:v>
                </c:pt>
                <c:pt idx="12">
                  <c:v>#NAME?</c:v>
                </c:pt>
                <c:pt idx="13">
                  <c:v>#NAME?</c:v>
                </c:pt>
                <c:pt idx="14">
                  <c:v>#NAME?</c:v>
                </c:pt>
                <c:pt idx="15">
                  <c:v>#NAME?</c:v>
                </c:pt>
                <c:pt idx="16">
                  <c:v>#NAME?</c:v>
                </c:pt>
                <c:pt idx="17">
                  <c:v>#NAME?</c:v>
                </c:pt>
                <c:pt idx="18">
                  <c:v>#NAME?</c:v>
                </c:pt>
                <c:pt idx="19">
                  <c:v>#NAME?</c:v>
                </c:pt>
                <c:pt idx="20">
                  <c:v>#NAME?</c:v>
                </c:pt>
                <c:pt idx="21">
                  <c:v>#NAME?</c:v>
                </c:pt>
                <c:pt idx="22">
                  <c:v>#NAME?</c:v>
                </c:pt>
                <c:pt idx="23">
                  <c:v>#NAME?</c:v>
                </c:pt>
              </c:numCache>
            </c:numRef>
          </c:cat>
          <c:val>
            <c:numRef>
              <c:f>Gráficos!$B$67:$Y$67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ccffff"/>
              </a:solidFill>
              <a:round/>
            </a:ln>
          </c:spPr>
          <c:marker>
            <c:symbol val="diamond"/>
            <c:size val="5"/>
            <c:spPr>
              <a:solidFill>
                <a:srgbClr val="ccffff"/>
              </a:solidFill>
            </c:spPr>
          </c:marker>
          <c:dLbls>
            <c:txPr>
              <a:bodyPr wrap="square"/>
              <a:lstStyle/>
              <a:p>
                <a:pPr>
                  <a:defRPr b="0" sz="8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Gráficos!$B$57:$Y$57</c:f>
              <c:numCache>
                <c:formatCode>[$-C0A]d\-mmm;@</c:formatCode>
                <c:ptCount val="24"/>
                <c:pt idx="0">
                  <c:v>6-jun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#NAME?</c:v>
                </c:pt>
                <c:pt idx="7">
                  <c:v>#NAME?</c:v>
                </c:pt>
                <c:pt idx="8">
                  <c:v>#NAME?</c:v>
                </c:pt>
                <c:pt idx="9">
                  <c:v>#NAME?</c:v>
                </c:pt>
                <c:pt idx="10">
                  <c:v>#NAME?</c:v>
                </c:pt>
                <c:pt idx="11">
                  <c:v>#NAME?</c:v>
                </c:pt>
                <c:pt idx="12">
                  <c:v>#NAME?</c:v>
                </c:pt>
                <c:pt idx="13">
                  <c:v>#NAME?</c:v>
                </c:pt>
                <c:pt idx="14">
                  <c:v>#NAME?</c:v>
                </c:pt>
                <c:pt idx="15">
                  <c:v>#NAME?</c:v>
                </c:pt>
                <c:pt idx="16">
                  <c:v>#NAME?</c:v>
                </c:pt>
                <c:pt idx="17">
                  <c:v>#NAME?</c:v>
                </c:pt>
                <c:pt idx="18">
                  <c:v>#NAME?</c:v>
                </c:pt>
                <c:pt idx="19">
                  <c:v>#NAME?</c:v>
                </c:pt>
                <c:pt idx="20">
                  <c:v>#NAME?</c:v>
                </c:pt>
                <c:pt idx="21">
                  <c:v>#NAME?</c:v>
                </c:pt>
                <c:pt idx="22">
                  <c:v>#NAME?</c:v>
                </c:pt>
                <c:pt idx="23">
                  <c:v>#NAME?</c:v>
                </c:pt>
              </c:numCache>
            </c:numRef>
          </c:cat>
          <c:val>
            <c:numRef>
              <c:f>Gráficos!$B$68:$Y$68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f99"/>
            </a:solidFill>
            <a:ln w="12600">
              <a:solidFill>
                <a:srgbClr val="ffff99"/>
              </a:solidFill>
              <a:round/>
            </a:ln>
          </c:spPr>
          <c:marker>
            <c:symbol val="triangle"/>
            <c:size val="5"/>
            <c:spPr>
              <a:solidFill>
                <a:srgbClr val="ffff99"/>
              </a:solidFill>
            </c:spPr>
          </c:marker>
          <c:dLbls>
            <c:txPr>
              <a:bodyPr wrap="square"/>
              <a:lstStyle/>
              <a:p>
                <a:pPr>
                  <a:defRPr b="0" sz="8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Gráficos!$B$57:$Y$57</c:f>
              <c:numCache>
                <c:formatCode>[$-C0A]d\-mmm;@</c:formatCode>
                <c:ptCount val="24"/>
                <c:pt idx="0">
                  <c:v>6-jun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#NAME?</c:v>
                </c:pt>
                <c:pt idx="7">
                  <c:v>#NAME?</c:v>
                </c:pt>
                <c:pt idx="8">
                  <c:v>#NAME?</c:v>
                </c:pt>
                <c:pt idx="9">
                  <c:v>#NAME?</c:v>
                </c:pt>
                <c:pt idx="10">
                  <c:v>#NAME?</c:v>
                </c:pt>
                <c:pt idx="11">
                  <c:v>#NAME?</c:v>
                </c:pt>
                <c:pt idx="12">
                  <c:v>#NAME?</c:v>
                </c:pt>
                <c:pt idx="13">
                  <c:v>#NAME?</c:v>
                </c:pt>
                <c:pt idx="14">
                  <c:v>#NAME?</c:v>
                </c:pt>
                <c:pt idx="15">
                  <c:v>#NAME?</c:v>
                </c:pt>
                <c:pt idx="16">
                  <c:v>#NAME?</c:v>
                </c:pt>
                <c:pt idx="17">
                  <c:v>#NAME?</c:v>
                </c:pt>
                <c:pt idx="18">
                  <c:v>#NAME?</c:v>
                </c:pt>
                <c:pt idx="19">
                  <c:v>#NAME?</c:v>
                </c:pt>
                <c:pt idx="20">
                  <c:v>#NAME?</c:v>
                </c:pt>
                <c:pt idx="21">
                  <c:v>#NAME?</c:v>
                </c:pt>
                <c:pt idx="22">
                  <c:v>#NAME?</c:v>
                </c:pt>
                <c:pt idx="23">
                  <c:v>#NAME?</c:v>
                </c:pt>
              </c:numCache>
            </c:numRef>
          </c:cat>
          <c:val>
            <c:numRef>
              <c:f>Gráficos!$B$69:$Y$69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094221"/>
        <c:axId val="85275693"/>
      </c:lineChart>
      <c:dateAx>
        <c:axId val="21094221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5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5275693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  <c:noMultiLvlLbl val="0"/>
      </c:dateAx>
      <c:valAx>
        <c:axId val="85275693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154645096443785"/>
              <c:y val="0.294611819235226"/>
            </c:manualLayout>
          </c:layout>
          <c:overlay val="0"/>
          <c:spPr>
            <a:noFill/>
            <a:ln w="2556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1094221"/>
        <c:crosses val="autoZero"/>
        <c:crossBetween val="between"/>
      </c:valAx>
      <c:spPr>
        <a:noFill/>
        <a:ln w="12600">
          <a:solidFill>
            <a:srgbClr val="c0c0c0"/>
          </a:solidFill>
          <a:round/>
        </a:ln>
      </c:spPr>
    </c:plotArea>
    <c:legend>
      <c:legendPos val="l"/>
      <c:layout>
        <c:manualLayout>
          <c:xMode val="edge"/>
          <c:yMode val="edge"/>
          <c:x val="0.0228494623655914"/>
          <c:y val="0.0651345018654277"/>
          <c:w val="0.102150678745802"/>
          <c:h val="0.877397854003882"/>
        </c:manualLayout>
      </c:layout>
      <c:overlay val="0"/>
      <c:spPr>
        <a:solidFill>
          <a:srgbClr val="ffffff"/>
        </a:solidFill>
        <a:ln w="3240">
          <a:solidFill>
            <a:srgbClr val="808080"/>
          </a:solidFill>
          <a:round/>
        </a:ln>
      </c:spPr>
      <c:txPr>
        <a:bodyPr/>
        <a:lstStyle/>
        <a:p>
          <a:pPr>
            <a:defRPr b="0" sz="73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80808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627840</xdr:colOff>
      <xdr:row>39</xdr:row>
      <xdr:rowOff>104040</xdr:rowOff>
    </xdr:to>
    <xdr:pic>
      <xdr:nvPicPr>
        <xdr:cNvPr id="0" name="Picture 15" descr=""/>
        <xdr:cNvPicPr/>
      </xdr:nvPicPr>
      <xdr:blipFill>
        <a:blip r:embed="rId1"/>
        <a:srcRect l="0" t="0" r="0" b="20423"/>
        <a:stretch/>
      </xdr:blipFill>
      <xdr:spPr>
        <a:xfrm>
          <a:off x="0" y="0"/>
          <a:ext cx="5462640" cy="6419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714240</xdr:colOff>
      <xdr:row>4</xdr:row>
      <xdr:rowOff>19080</xdr:rowOff>
    </xdr:from>
    <xdr:to>
      <xdr:col>23</xdr:col>
      <xdr:colOff>94320</xdr:colOff>
      <xdr:row>19</xdr:row>
      <xdr:rowOff>65880</xdr:rowOff>
    </xdr:to>
    <xdr:graphicFrame>
      <xdr:nvGraphicFramePr>
        <xdr:cNvPr id="1" name="Chart 2"/>
        <xdr:cNvGraphicFramePr/>
      </xdr:nvGraphicFramePr>
      <xdr:xfrm>
        <a:off x="714240" y="666720"/>
        <a:ext cx="7492320" cy="247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723960</xdr:colOff>
      <xdr:row>20</xdr:row>
      <xdr:rowOff>19080</xdr:rowOff>
    </xdr:from>
    <xdr:to>
      <xdr:col>23</xdr:col>
      <xdr:colOff>104040</xdr:colOff>
      <xdr:row>35</xdr:row>
      <xdr:rowOff>65880</xdr:rowOff>
    </xdr:to>
    <xdr:graphicFrame>
      <xdr:nvGraphicFramePr>
        <xdr:cNvPr id="2" name="Chart 3"/>
        <xdr:cNvGraphicFramePr/>
      </xdr:nvGraphicFramePr>
      <xdr:xfrm>
        <a:off x="723960" y="3257640"/>
        <a:ext cx="7492320" cy="247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752400</xdr:colOff>
      <xdr:row>36</xdr:row>
      <xdr:rowOff>104760</xdr:rowOff>
    </xdr:from>
    <xdr:to>
      <xdr:col>23</xdr:col>
      <xdr:colOff>161280</xdr:colOff>
      <xdr:row>51</xdr:row>
      <xdr:rowOff>161280</xdr:rowOff>
    </xdr:to>
    <xdr:graphicFrame>
      <xdr:nvGraphicFramePr>
        <xdr:cNvPr id="3" name="Chart 4"/>
        <xdr:cNvGraphicFramePr/>
      </xdr:nvGraphicFramePr>
      <xdr:xfrm>
        <a:off x="752400" y="5934240"/>
        <a:ext cx="7521120" cy="248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false" rightToLeft="false" tabSelected="false" showOutlineSymbols="true" defaultGridColor="true" view="normal" topLeftCell="A1" colorId="64" zoomScale="120" zoomScaleNormal="120" zoomScalePageLayoutView="100" workbookViewId="0">
      <selection pane="topLeft" activeCell="I45" activeCellId="0" sqref="I45"/>
    </sheetView>
  </sheetViews>
  <sheetFormatPr defaultColWidth="8.6796875" defaultRowHeight="12.75" zeroHeight="false" outlineLevelRow="0" outlineLevelCol="0"/>
  <cols>
    <col collapsed="false" customWidth="true" hidden="false" outlineLevel="0" max="256" min="1" style="1" width="11.43"/>
  </cols>
  <sheetData/>
  <printOptions headings="false" gridLines="false" gridLinesSet="true" horizontalCentered="false" verticalCentered="false"/>
  <pageMargins left="0.640277777777778" right="0.55" top="0.6" bottom="0.6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5:G33"/>
  <sheetViews>
    <sheetView showFormulas="false" showGridLines="false" showRowColHeaders="false" showZeros="false" rightToLeft="false" tabSelected="false" showOutlineSymbols="true" defaultGridColor="true" view="normal" topLeftCell="A1" colorId="64" zoomScale="120" zoomScaleNormal="120" zoomScalePageLayoutView="100" workbookViewId="0">
      <selection pane="topLeft" activeCell="H19" activeCellId="0" sqref="H19"/>
    </sheetView>
  </sheetViews>
  <sheetFormatPr defaultColWidth="8.6796875" defaultRowHeight="12.75" zeroHeight="false" outlineLevelRow="0" outlineLevelCol="0"/>
  <cols>
    <col collapsed="false" customWidth="true" hidden="false" outlineLevel="0" max="4" min="1" style="1" width="15.71"/>
    <col collapsed="false" customWidth="true" hidden="false" outlineLevel="0" max="256" min="5" style="1" width="11.43"/>
  </cols>
  <sheetData>
    <row r="5" customFormat="false" ht="12.75" hidden="false" customHeight="false" outlineLevel="0" collapsed="false">
      <c r="A5" s="2" t="s">
        <v>0</v>
      </c>
      <c r="B5" s="2"/>
      <c r="C5" s="2"/>
      <c r="D5" s="2"/>
    </row>
    <row r="6" customFormat="false" ht="12.75" hidden="false" customHeight="false" outlineLevel="0" collapsed="false">
      <c r="A6" s="3" t="s">
        <v>1</v>
      </c>
      <c r="B6" s="3"/>
      <c r="C6" s="3"/>
      <c r="D6" s="3"/>
    </row>
    <row r="8" customFormat="false" ht="12.75" hidden="false" customHeight="false" outlineLevel="0" collapsed="false">
      <c r="A8" s="4" t="s">
        <v>2</v>
      </c>
      <c r="B8" s="5" t="s">
        <v>3</v>
      </c>
      <c r="C8" s="5" t="s">
        <v>4</v>
      </c>
      <c r="D8" s="6" t="s">
        <v>5</v>
      </c>
    </row>
    <row r="9" customFormat="false" ht="12.75" hidden="false" customHeight="false" outlineLevel="0" collapsed="false">
      <c r="A9" s="7" t="n">
        <v>1</v>
      </c>
      <c r="B9" s="8" t="n">
        <v>45449</v>
      </c>
      <c r="C9" s="9" t="n">
        <v>24</v>
      </c>
      <c r="D9" s="7" t="n">
        <v>8</v>
      </c>
    </row>
    <row r="12" customFormat="false" ht="12.75" hidden="false" customHeight="false" outlineLevel="0" collapsed="false">
      <c r="A12" s="10" t="s">
        <v>6</v>
      </c>
      <c r="B12" s="10"/>
      <c r="C12" s="11" t="s">
        <v>7</v>
      </c>
      <c r="D12" s="12" t="s">
        <v>8</v>
      </c>
    </row>
    <row r="13" customFormat="false" ht="12.75" hidden="false" customHeight="false" outlineLevel="0" collapsed="false">
      <c r="A13" s="13" t="s">
        <v>9</v>
      </c>
      <c r="B13" s="14" t="s">
        <v>10</v>
      </c>
      <c r="C13" s="11"/>
      <c r="D13" s="12"/>
    </row>
    <row r="14" customFormat="false" ht="12.75" hidden="false" customHeight="false" outlineLevel="0" collapsed="false">
      <c r="A14" s="15" t="s">
        <v>11</v>
      </c>
      <c r="B14" s="16" t="s">
        <v>12</v>
      </c>
      <c r="C14" s="15" t="s">
        <v>13</v>
      </c>
      <c r="D14" s="17" t="n">
        <v>38768</v>
      </c>
    </row>
    <row r="15" customFormat="false" ht="12.75" hidden="false" customHeight="false" outlineLevel="0" collapsed="false">
      <c r="A15" s="15" t="s">
        <v>14</v>
      </c>
      <c r="B15" s="16" t="s">
        <v>15</v>
      </c>
      <c r="C15" s="15"/>
      <c r="D15" s="17"/>
    </row>
    <row r="16" customFormat="false" ht="12.75" hidden="false" customHeight="false" outlineLevel="0" collapsed="false">
      <c r="A16" s="15" t="s">
        <v>16</v>
      </c>
      <c r="B16" s="16" t="s">
        <v>17</v>
      </c>
      <c r="C16" s="15"/>
      <c r="D16" s="17"/>
    </row>
    <row r="17" customFormat="false" ht="12.75" hidden="false" customHeight="false" outlineLevel="0" collapsed="false">
      <c r="A17" s="15" t="s">
        <v>18</v>
      </c>
      <c r="B17" s="16" t="s">
        <v>19</v>
      </c>
      <c r="C17" s="15"/>
      <c r="D17" s="17"/>
    </row>
    <row r="18" customFormat="false" ht="12.75" hidden="false" customHeight="false" outlineLevel="0" collapsed="false">
      <c r="A18" s="15" t="s">
        <v>20</v>
      </c>
      <c r="B18" s="16"/>
      <c r="C18" s="15"/>
      <c r="D18" s="17"/>
    </row>
    <row r="19" customFormat="false" ht="12.75" hidden="false" customHeight="false" outlineLevel="0" collapsed="false">
      <c r="A19" s="15"/>
      <c r="B19" s="16"/>
      <c r="C19" s="15"/>
      <c r="D19" s="17"/>
    </row>
    <row r="20" customFormat="false" ht="12.75" hidden="false" customHeight="false" outlineLevel="0" collapsed="false">
      <c r="A20" s="15"/>
      <c r="B20" s="16"/>
      <c r="C20" s="15"/>
      <c r="D20" s="17"/>
    </row>
    <row r="21" customFormat="false" ht="12.75" hidden="false" customHeight="false" outlineLevel="0" collapsed="false">
      <c r="A21" s="15"/>
      <c r="B21" s="16"/>
      <c r="C21" s="15"/>
      <c r="D21" s="17"/>
    </row>
    <row r="22" customFormat="false" ht="12.75" hidden="false" customHeight="false" outlineLevel="0" collapsed="false">
      <c r="A22" s="15"/>
      <c r="B22" s="16"/>
      <c r="C22" s="15"/>
      <c r="D22" s="17"/>
    </row>
    <row r="23" customFormat="false" ht="12.75" hidden="false" customHeight="false" outlineLevel="0" collapsed="false">
      <c r="A23" s="15"/>
      <c r="B23" s="16"/>
      <c r="C23" s="15"/>
      <c r="D23" s="17"/>
    </row>
    <row r="24" customFormat="false" ht="12.75" hidden="false" customHeight="false" outlineLevel="0" collapsed="false">
      <c r="A24" s="15"/>
      <c r="B24" s="16"/>
      <c r="C24" s="15"/>
      <c r="D24" s="17"/>
    </row>
    <row r="25" customFormat="false" ht="12.75" hidden="false" customHeight="false" outlineLevel="0" collapsed="false">
      <c r="A25" s="18"/>
      <c r="B25" s="19"/>
      <c r="C25" s="18"/>
      <c r="D25" s="20"/>
    </row>
    <row r="31" customFormat="false" ht="12.75" hidden="false" customHeight="false" outlineLevel="0" collapsed="false">
      <c r="F31" s="21"/>
      <c r="G31" s="21"/>
    </row>
    <row r="32" customFormat="false" ht="12.75" hidden="false" customHeight="false" outlineLevel="0" collapsed="false">
      <c r="F32" s="21"/>
      <c r="G32" s="21"/>
    </row>
    <row r="33" customFormat="false" ht="12.75" hidden="false" customHeight="false" outlineLevel="0" collapsed="false">
      <c r="F33" s="21"/>
      <c r="G33" s="21"/>
    </row>
  </sheetData>
  <mergeCells count="5">
    <mergeCell ref="A5:D5"/>
    <mergeCell ref="A6:D6"/>
    <mergeCell ref="A12:B12"/>
    <mergeCell ref="C12:C13"/>
    <mergeCell ref="D12:D13"/>
  </mergeCells>
  <dataValidations count="3">
    <dataValidation allowBlank="true" error="Duración mínima 3, máxima 24 (días laborables)" errorStyle="stop" errorTitle="Valor incorrecto" operator="between" showDropDown="false" showErrorMessage="true" showInputMessage="true" sqref="C9" type="whole">
      <formula1>3</formula1>
      <formula2>24</formula2>
    </dataValidation>
    <dataValidation allowBlank="true" error="El valor debe ser una fecha" errorStyle="stop" errorTitle="Valir incorrecto" operator="greaterThanOrEqual" showDropDown="false" showErrorMessage="true" showInputMessage="true" sqref="B9" type="date">
      <formula1>1</formula1>
      <formula2>0</formula2>
    </dataValidation>
    <dataValidation allowBlank="true" error="Debe ser un valor entero mayor de 0" errorStyle="stop" errorTitle="Valor incorrecto" operator="greaterThanOrEqual" showDropDown="false" showErrorMessage="true" showInputMessage="true" sqref="A9" type="whole">
      <formula1>1</formula1>
      <formula2>0</formula2>
    </dataValidation>
  </dataValidations>
  <printOptions headings="false" gridLines="false" gridLinesSet="true" horizontalCentered="true" verticalCentered="false"/>
  <pageMargins left="0.7875" right="0.7875" top="0.984027777777778" bottom="0.84513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3:AO510"/>
  <sheetViews>
    <sheetView showFormulas="false" showGridLines="false" showRowColHeaders="false" showZeros="false" rightToLeft="false" tabSelected="true" showOutlineSymbols="true" defaultGridColor="true" view="normal" topLeftCell="A1" colorId="64" zoomScale="120" zoomScaleNormal="120" zoomScalePageLayoutView="100" workbookViewId="0">
      <pane xSplit="7" ySplit="9" topLeftCell="H10" activePane="bottomRight" state="frozen"/>
      <selection pane="topLeft" activeCell="A1" activeCellId="0" sqref="A1"/>
      <selection pane="topRight" activeCell="H1" activeCellId="0" sqref="H1"/>
      <selection pane="bottomLeft" activeCell="A10" activeCellId="0" sqref="A10"/>
      <selection pane="bottomRight" activeCell="Q25" activeCellId="0" sqref="Q25"/>
    </sheetView>
  </sheetViews>
  <sheetFormatPr defaultColWidth="8.6796875" defaultRowHeight="12.75" zeroHeight="false" outlineLevelRow="0" outlineLevelCol="0"/>
  <cols>
    <col collapsed="false" customWidth="true" hidden="false" outlineLevel="0" max="5" min="1" style="1" width="10.14"/>
    <col collapsed="false" customWidth="true" hidden="false" outlineLevel="0" max="6" min="6" style="1" width="9.71"/>
    <col collapsed="false" customWidth="true" hidden="false" outlineLevel="0" max="7" min="7" style="1" width="11.43"/>
    <col collapsed="false" customWidth="true" hidden="false" outlineLevel="0" max="8" min="8" style="1" width="4.29"/>
    <col collapsed="false" customWidth="true" hidden="false" outlineLevel="0" max="9" min="9" style="1" width="3.86"/>
    <col collapsed="false" customWidth="true" hidden="false" outlineLevel="0" max="32" min="10" style="1" width="4.29"/>
    <col collapsed="false" customWidth="true" hidden="false" outlineLevel="0" max="38" min="33" style="1" width="11.43"/>
    <col collapsed="false" customWidth="true" hidden="true" outlineLevel="0" max="41" min="39" style="1" width="11.53"/>
    <col collapsed="false" customWidth="true" hidden="false" outlineLevel="0" max="256" min="42" style="1" width="11.43"/>
  </cols>
  <sheetData>
    <row r="3" customFormat="false" ht="12.75" hidden="false" customHeight="false" outlineLevel="0" collapsed="false">
      <c r="C3" s="22" t="s">
        <v>21</v>
      </c>
      <c r="D3" s="22" t="s">
        <v>22</v>
      </c>
      <c r="E3" s="22" t="s">
        <v>23</v>
      </c>
      <c r="I3" s="23"/>
    </row>
    <row r="4" customFormat="false" ht="12.75" hidden="false" customHeight="false" outlineLevel="0" collapsed="false">
      <c r="C4" s="24" t="n">
        <f aca="false">Config!A9</f>
        <v>1</v>
      </c>
      <c r="D4" s="25" t="n">
        <f aca="false">Config!B9</f>
        <v>45449</v>
      </c>
      <c r="E4" s="26" t="n">
        <f aca="false">Config!C9</f>
        <v>24</v>
      </c>
      <c r="H4" s="27" t="str">
        <f aca="false">IF(H5=""," ",CHOOSE(WEEKDAY(H5,2),"L","M","X","J","V","S","D"))</f>
        <v>J</v>
      </c>
      <c r="I4" s="27" t="e">
        <f aca="false">IF(I5=""," ",CHOOSE(WEEKDAY(I5,2),"L","M","X","J","V","S","D"))</f>
        <v>#NAME?</v>
      </c>
      <c r="J4" s="27" t="e">
        <f aca="false">IF(J5=""," ",CHOOSE(WEEKDAY(J5,2),"L","M","X","J","V","S","D"))</f>
        <v>#NAME?</v>
      </c>
      <c r="K4" s="27" t="e">
        <f aca="false">IF(K5=""," ",CHOOSE(WEEKDAY(K5,2),"L","M","X","J","V","S","D"))</f>
        <v>#NAME?</v>
      </c>
      <c r="L4" s="27" t="e">
        <f aca="false">IF(L5=""," ",CHOOSE(WEEKDAY(L5,2),"L","M","X","J","V","S","D"))</f>
        <v>#NAME?</v>
      </c>
      <c r="M4" s="27" t="e">
        <f aca="false">IF(M5=""," ",CHOOSE(WEEKDAY(M5,2),"L","M","X","J","V","S","D"))</f>
        <v>#NAME?</v>
      </c>
      <c r="N4" s="27" t="e">
        <f aca="false">IF(N5=""," ",CHOOSE(WEEKDAY(N5,2),"L","M","X","J","V","S","D"))</f>
        <v>#NAME?</v>
      </c>
      <c r="O4" s="27" t="e">
        <f aca="false">IF(O5=""," ",CHOOSE(WEEKDAY(O5,2),"L","M","X","J","V","S","D"))</f>
        <v>#NAME?</v>
      </c>
      <c r="P4" s="27" t="e">
        <f aca="false">IF(P5=""," ",CHOOSE(WEEKDAY(P5,2),"L","M","X","J","V","S","D"))</f>
        <v>#NAME?</v>
      </c>
      <c r="Q4" s="27" t="e">
        <f aca="false">IF(Q5=""," ",CHOOSE(WEEKDAY(Q5,2),"L","M","X","J","V","S","D"))</f>
        <v>#NAME?</v>
      </c>
      <c r="R4" s="27" t="e">
        <f aca="false">IF(R5=""," ",CHOOSE(WEEKDAY(R5,2),"L","M","X","J","V","S","D"))</f>
        <v>#NAME?</v>
      </c>
      <c r="S4" s="27" t="e">
        <f aca="false">IF(S5=""," ",CHOOSE(WEEKDAY(S5,2),"L","M","X","J","V","S","D"))</f>
        <v>#NAME?</v>
      </c>
      <c r="T4" s="27" t="e">
        <f aca="false">IF(T5=""," ",CHOOSE(WEEKDAY(T5,2),"L","M","X","J","V","S","D"))</f>
        <v>#NAME?</v>
      </c>
      <c r="U4" s="27" t="e">
        <f aca="false">IF(U5=""," ",CHOOSE(WEEKDAY(U5,2),"L","M","X","J","V","S","D"))</f>
        <v>#NAME?</v>
      </c>
      <c r="V4" s="27" t="e">
        <f aca="false">IF(V5=""," ",CHOOSE(WEEKDAY(V5,2),"L","M","X","J","V","S","D"))</f>
        <v>#NAME?</v>
      </c>
      <c r="W4" s="27" t="e">
        <f aca="false">IF(W5=""," ",CHOOSE(WEEKDAY(W5,2),"L","M","X","J","V","S","D"))</f>
        <v>#NAME?</v>
      </c>
      <c r="X4" s="27" t="e">
        <f aca="false">IF(X5=""," ",CHOOSE(WEEKDAY(X5,2),"L","M","X","J","V","S","D"))</f>
        <v>#NAME?</v>
      </c>
      <c r="Y4" s="27" t="e">
        <f aca="false">IF(Y5=""," ",CHOOSE(WEEKDAY(Y5,2),"L","M","X","J","V","S","D"))</f>
        <v>#NAME?</v>
      </c>
      <c r="Z4" s="27" t="e">
        <f aca="false">IF(Z5=""," ",CHOOSE(WEEKDAY(Z5,2),"L","M","X","J","V","S","D"))</f>
        <v>#NAME?</v>
      </c>
      <c r="AA4" s="27" t="e">
        <f aca="false">IF(AA5=""," ",CHOOSE(WEEKDAY(AA5,2),"L","M","X","J","V","S","D"))</f>
        <v>#NAME?</v>
      </c>
      <c r="AB4" s="27" t="e">
        <f aca="false">IF(AB5=""," ",CHOOSE(WEEKDAY(AB5,2),"L","M","X","J","V","S","D"))</f>
        <v>#NAME?</v>
      </c>
      <c r="AC4" s="27" t="e">
        <f aca="false">IF(AC5=""," ",CHOOSE(WEEKDAY(AC5,2),"L","M","X","J","V","S","D"))</f>
        <v>#NAME?</v>
      </c>
      <c r="AD4" s="27" t="e">
        <f aca="false">IF(AD5=""," ",CHOOSE(WEEKDAY(AD5,2),"L","M","X","J","V","S","D"))</f>
        <v>#NAME?</v>
      </c>
      <c r="AE4" s="27" t="e">
        <f aca="false">IF(AE5=""," ",CHOOSE(WEEKDAY(AE5,2),"L","M","X","J","V","S","D"))</f>
        <v>#NAME?</v>
      </c>
      <c r="AF4" s="28"/>
    </row>
    <row r="5" s="28" customFormat="true" ht="33" hidden="false" customHeight="true" outlineLevel="0" collapsed="false">
      <c r="H5" s="29" t="n">
        <f aca="false">Config!B9</f>
        <v>45449</v>
      </c>
      <c r="I5" s="29" t="e">
        <f aca="false">IF(AND(H5&lt;_xll.dia.lab($D$4,$E$4)-1,H5&lt;&gt;0),_xll.dia.lab(H5,1,Config!$D$14:$D$25),"")</f>
        <v>#NAME?</v>
      </c>
      <c r="J5" s="29" t="e">
        <f aca="false">IF(AND(I5&lt;_xll.dia.lab($D$4,$E$4)-1,I5&lt;&gt;0),_xll.dia.lab(I5,1,Config!$D$14:$D$25),"")</f>
        <v>#NAME?</v>
      </c>
      <c r="K5" s="29" t="e">
        <f aca="false">IF(AND(J5&lt;_xll.dia.lab($D$4,$E$4)-1,J5&lt;&gt;0),_xll.dia.lab(J5,1,Config!$D$14:$D$25),"")</f>
        <v>#NAME?</v>
      </c>
      <c r="L5" s="29" t="e">
        <f aca="false">IF(AND(K5&lt;_xll.dia.lab($D$4,$E$4)-1,K5&lt;&gt;0),_xll.dia.lab(K5,1,Config!$D$14:$D$25),"")</f>
        <v>#NAME?</v>
      </c>
      <c r="M5" s="29" t="e">
        <f aca="false">IF(AND(L5&lt;_xll.dia.lab($D$4,$E$4)-1,L5&lt;&gt;0),_xll.dia.lab(L5,1,Config!$D$14:$D$25),"")</f>
        <v>#NAME?</v>
      </c>
      <c r="N5" s="29" t="e">
        <f aca="false">IF(AND(M5&lt;_xll.dia.lab($D$4,$E$4)-1,M5&lt;&gt;0),_xll.dia.lab(M5,1,Config!$D$14:$D$25),"")</f>
        <v>#NAME?</v>
      </c>
      <c r="O5" s="29" t="e">
        <f aca="false">IF(AND(N5&lt;_xll.dia.lab($D$4,$E$4)-1,N5&lt;&gt;0),_xll.dia.lab(N5,1,Config!$D$14:$D$25),"")</f>
        <v>#NAME?</v>
      </c>
      <c r="P5" s="29" t="e">
        <f aca="false">IF(AND(O5&lt;_xll.dia.lab($D$4,$E$4)-1,O5&lt;&gt;0),_xll.dia.lab(O5,1,Config!$D$14:$D$25),"")</f>
        <v>#NAME?</v>
      </c>
      <c r="Q5" s="29" t="e">
        <f aca="false">IF(AND(P5&lt;_xll.dia.lab($D$4,$E$4)-1,P5&lt;&gt;0),_xll.dia.lab(P5,1,Config!$D$14:$D$25),"")</f>
        <v>#NAME?</v>
      </c>
      <c r="R5" s="29" t="e">
        <f aca="false">IF(AND(Q5&lt;_xll.dia.lab($D$4,$E$4)-1,Q5&lt;&gt;0),_xll.dia.lab(Q5,1,Config!$D$14:$D$25),"")</f>
        <v>#NAME?</v>
      </c>
      <c r="S5" s="29" t="e">
        <f aca="false">IF(AND(R5&lt;_xll.dia.lab($D$4,$E$4)-1,R5&lt;&gt;0),_xll.dia.lab(R5,1,Config!$D$14:$D$25),"")</f>
        <v>#NAME?</v>
      </c>
      <c r="T5" s="29" t="e">
        <f aca="false">IF(AND(S5&lt;_xll.dia.lab($D$4,$E$4)-1,S5&lt;&gt;0),_xll.dia.lab(S5,1,Config!$D$14:$D$25),"")</f>
        <v>#NAME?</v>
      </c>
      <c r="U5" s="29" t="e">
        <f aca="false">IF(AND(T5&lt;_xll.dia.lab($D$4,$E$4)-1,T5&lt;&gt;0),_xll.dia.lab(T5,1,Config!$D$14:$D$25),"")</f>
        <v>#NAME?</v>
      </c>
      <c r="V5" s="29" t="e">
        <f aca="false">IF(AND(U5&lt;_xll.dia.lab($D$4,$E$4)-1,U5&lt;&gt;0),_xll.dia.lab(U5,1,Config!$D$14:$D$25),"")</f>
        <v>#NAME?</v>
      </c>
      <c r="W5" s="29" t="e">
        <f aca="false">IF(AND(V5&lt;_xll.dia.lab($D$4,$E$4)-1,V5&lt;&gt;0),_xll.dia.lab(V5,1,Config!$D$14:$D$25),"")</f>
        <v>#NAME?</v>
      </c>
      <c r="X5" s="29" t="e">
        <f aca="false">IF(AND(W5&lt;_xll.dia.lab($D$4,$E$4)-1,W5&lt;&gt;0),_xll.dia.lab(W5,1,Config!$D$14:$D$25),"")</f>
        <v>#NAME?</v>
      </c>
      <c r="Y5" s="29" t="e">
        <f aca="false">IF(AND(X5&lt;_xll.dia.lab($D$4,$E$4)-1,X5&lt;&gt;0),_xll.dia.lab(X5,1,Config!$D$14:$D$25),"")</f>
        <v>#NAME?</v>
      </c>
      <c r="Z5" s="29" t="e">
        <f aca="false">IF(AND(Y5&lt;_xll.dia.lab($D$4,$E$4)-1,Y5&lt;&gt;0),_xll.dia.lab(Y5,1,Config!$D$14:$D$25),"")</f>
        <v>#NAME?</v>
      </c>
      <c r="AA5" s="29" t="e">
        <f aca="false">IF(AND(Z5&lt;_xll.dia.lab($D$4,$E$4)-1,Z5&lt;&gt;0),_xll.dia.lab(Z5,1,Config!$D$14:$D$25),"")</f>
        <v>#NAME?</v>
      </c>
      <c r="AB5" s="29" t="e">
        <f aca="false">IF(AND(AA5&lt;_xll.dia.lab($D$4,$E$4)-1,AA5&lt;&gt;0),_xll.dia.lab(AA5,1,Config!$D$14:$D$25),"")</f>
        <v>#NAME?</v>
      </c>
      <c r="AC5" s="29" t="e">
        <f aca="false">IF(AND(AB5&lt;_xll.dia.lab($D$4,$E$4)-1,AB5&lt;&gt;0),_xll.dia.lab(AB5,1,Config!$D$14:$D$25),"")</f>
        <v>#NAME?</v>
      </c>
      <c r="AD5" s="29" t="e">
        <f aca="false">IF(AND(AC5&lt;_xll.dia.lab($D$4,$E$4)-1,AC5&lt;&gt;0),_xll.dia.lab(AC5,1,Config!$D$14:$D$25),"")</f>
        <v>#NAME?</v>
      </c>
      <c r="AE5" s="29" t="e">
        <f aca="false">IF(AND(AD5&lt;_xll.dia.lab($D$4,$E$4)-1,AD5&lt;&gt;0),_xll.dia.lab(AD5,1,Config!$D$14:$D$25),"")</f>
        <v>#NAME?</v>
      </c>
      <c r="AF5" s="30"/>
    </row>
    <row r="6" s="28" customFormat="true" ht="12.75" hidden="false" customHeight="true" outlineLevel="0" collapsed="false">
      <c r="E6" s="31" t="s">
        <v>24</v>
      </c>
      <c r="F6" s="31"/>
      <c r="G6" s="31"/>
      <c r="H6" s="32" t="n">
        <v>15</v>
      </c>
      <c r="I6" s="32" t="n">
        <f aca="false">COUNTIF(I10:I1002,"&gt;0")</f>
        <v>15</v>
      </c>
      <c r="J6" s="32" t="n">
        <f aca="false">COUNTIF(J10:J1002,"&gt;0")</f>
        <v>15</v>
      </c>
      <c r="K6" s="32" t="n">
        <f aca="false">COUNTIF(K10:K1002,"&gt;0")</f>
        <v>14</v>
      </c>
      <c r="L6" s="32" t="n">
        <f aca="false">COUNTIF(L10:L1002,"&gt;0")</f>
        <v>13</v>
      </c>
      <c r="M6" s="32" t="n">
        <f aca="false">COUNTIF(M10:M1002,"&gt;0")</f>
        <v>11</v>
      </c>
      <c r="N6" s="32" t="n">
        <f aca="false">COUNTIF(N10:N1002,"&gt;0")</f>
        <v>9</v>
      </c>
      <c r="O6" s="32" t="n">
        <f aca="false">COUNTIF(O10:O1002,"&gt;0")</f>
        <v>7</v>
      </c>
      <c r="P6" s="32" t="n">
        <f aca="false">COUNTIF(P10:P1002,"&gt;0")</f>
        <v>7</v>
      </c>
      <c r="Q6" s="32" t="n">
        <f aca="false">COUNTIF(Q10:Q1002,"&gt;0")</f>
        <v>7</v>
      </c>
      <c r="R6" s="32" t="n">
        <f aca="false">COUNTIF(R10:R1002,"&gt;0")</f>
        <v>6</v>
      </c>
      <c r="S6" s="32" t="n">
        <f aca="false">COUNTIF(S10:S1002,"&gt;0")</f>
        <v>5</v>
      </c>
      <c r="T6" s="32" t="n">
        <f aca="false">COUNTIF(T10:T1002,"&gt;0")</f>
        <v>4</v>
      </c>
      <c r="U6" s="32" t="n">
        <f aca="false">COUNTIF(U10:U1002,"&gt;0")</f>
        <v>0</v>
      </c>
      <c r="V6" s="32" t="n">
        <f aca="false">COUNTIF(V10:V1002,"&gt;0")</f>
        <v>0</v>
      </c>
      <c r="W6" s="32" t="n">
        <f aca="false">COUNTIF(W10:W1002,"&gt;0")</f>
        <v>0</v>
      </c>
      <c r="X6" s="32" t="n">
        <f aca="false">COUNTIF(X10:X1002,"&gt;0")</f>
        <v>0</v>
      </c>
      <c r="Y6" s="32" t="n">
        <f aca="false">COUNTIF(Y10:Y1002,"&gt;0")</f>
        <v>0</v>
      </c>
      <c r="Z6" s="32" t="n">
        <f aca="false">COUNTIF(Z10:Z1002,"&gt;0")</f>
        <v>0</v>
      </c>
      <c r="AA6" s="32" t="n">
        <f aca="false">COUNTIF(AA10:AA1002,"&gt;0")</f>
        <v>0</v>
      </c>
      <c r="AB6" s="32" t="n">
        <f aca="false">COUNTIF(AB10:AB1002,"&gt;0")</f>
        <v>0</v>
      </c>
      <c r="AC6" s="32" t="n">
        <f aca="false">COUNTIF(AC10:AC1002,"&gt;0")</f>
        <v>0</v>
      </c>
      <c r="AD6" s="32" t="n">
        <f aca="false">COUNTIF(AD10:AD1002,"&gt;0")</f>
        <v>0</v>
      </c>
      <c r="AE6" s="32" t="n">
        <f aca="false">COUNTIF(AE10:AE1002,"&gt;0")</f>
        <v>0</v>
      </c>
      <c r="AF6" s="33"/>
      <c r="AM6" s="34" t="str">
        <f aca="false">Config!A14</f>
        <v>Análisis</v>
      </c>
      <c r="AN6" s="34" t="str">
        <f aca="false">Config!B14</f>
        <v>Pendiente</v>
      </c>
      <c r="AO6" s="34" t="str">
        <f aca="false">Config!C14</f>
        <v>Gabriel</v>
      </c>
    </row>
    <row r="7" customFormat="false" ht="12.75" hidden="false" customHeight="false" outlineLevel="0" collapsed="false">
      <c r="E7" s="35" t="s">
        <v>25</v>
      </c>
      <c r="F7" s="35"/>
      <c r="G7" s="35"/>
      <c r="H7" s="36" t="n">
        <f aca="false">SUM(H9:H1002)</f>
        <v>160</v>
      </c>
      <c r="I7" s="36" t="n">
        <f aca="false">SUM(I9:I1002)</f>
        <v>130</v>
      </c>
      <c r="J7" s="36" t="n">
        <f aca="false">SUM(J9:J1002)</f>
        <v>112</v>
      </c>
      <c r="K7" s="36" t="n">
        <f aca="false">SUM(K9:K1002)</f>
        <v>114</v>
      </c>
      <c r="L7" s="36" t="n">
        <f aca="false">SUM(L9:L1002)</f>
        <v>91</v>
      </c>
      <c r="M7" s="36" t="n">
        <f aca="false">SUM(M9:M1002)</f>
        <v>83</v>
      </c>
      <c r="N7" s="36" t="n">
        <f aca="false">SUM(N9:N1002)</f>
        <v>74</v>
      </c>
      <c r="O7" s="36" t="n">
        <f aca="false">SUM(O9:O1002)</f>
        <v>70</v>
      </c>
      <c r="P7" s="36" t="n">
        <f aca="false">SUM(P9:P1002)</f>
        <v>70</v>
      </c>
      <c r="Q7" s="36" t="n">
        <f aca="false">SUM(Q9:Q1002)</f>
        <v>58</v>
      </c>
      <c r="R7" s="36" t="n">
        <f aca="false">SUM(R9:R1002)</f>
        <v>48</v>
      </c>
      <c r="S7" s="36" t="n">
        <f aca="false">SUM(S9:S1002)</f>
        <v>34</v>
      </c>
      <c r="T7" s="36" t="n">
        <f aca="false">SUM(T9:T1002)</f>
        <v>30</v>
      </c>
      <c r="U7" s="36" t="n">
        <f aca="false">SUM(U9:U1002)</f>
        <v>0</v>
      </c>
      <c r="V7" s="36" t="n">
        <f aca="false">SUM(V9:V1002)</f>
        <v>0</v>
      </c>
      <c r="W7" s="36" t="n">
        <f aca="false">SUM(W9:W1002)</f>
        <v>0</v>
      </c>
      <c r="X7" s="36" t="n">
        <f aca="false">SUM(X9:X1002)</f>
        <v>0</v>
      </c>
      <c r="Y7" s="36" t="n">
        <f aca="false">SUM(Y9:Y1002)</f>
        <v>0</v>
      </c>
      <c r="Z7" s="36" t="n">
        <f aca="false">SUM(Z9:Z1002)</f>
        <v>0</v>
      </c>
      <c r="AA7" s="36" t="n">
        <f aca="false">SUM(AA9:AA1002)</f>
        <v>0</v>
      </c>
      <c r="AB7" s="36" t="n">
        <f aca="false">SUM(AB9:AB1002)</f>
        <v>0</v>
      </c>
      <c r="AC7" s="36" t="n">
        <f aca="false">SUM(AC9:AC1002)</f>
        <v>0</v>
      </c>
      <c r="AD7" s="36" t="n">
        <f aca="false">SUM(AD9:AD1002)</f>
        <v>0</v>
      </c>
      <c r="AE7" s="36" t="n">
        <f aca="false">SUM(AE9:AE1002)</f>
        <v>0</v>
      </c>
      <c r="AM7" s="34" t="str">
        <f aca="false">Config!A15</f>
        <v>Codificación</v>
      </c>
      <c r="AN7" s="34" t="str">
        <f aca="false">Config!B15</f>
        <v>En curso</v>
      </c>
      <c r="AO7" s="34" t="n">
        <f aca="false">Config!C15</f>
        <v>0</v>
      </c>
    </row>
    <row r="8" customFormat="false" ht="12.75" hidden="false" customHeight="false" outlineLevel="0" collapsed="false">
      <c r="A8" s="37" t="s">
        <v>26</v>
      </c>
      <c r="B8" s="37"/>
      <c r="C8" s="37"/>
      <c r="D8" s="37"/>
      <c r="E8" s="37"/>
      <c r="F8" s="37"/>
      <c r="G8" s="37"/>
      <c r="H8" s="38" t="s">
        <v>27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M8" s="34" t="str">
        <f aca="false">Config!A16</f>
        <v>Prototipado</v>
      </c>
      <c r="AN8" s="34" t="str">
        <f aca="false">Config!B16</f>
        <v>Terminada</v>
      </c>
      <c r="AO8" s="34" t="n">
        <f aca="false">Config!C16</f>
        <v>0</v>
      </c>
    </row>
    <row r="9" customFormat="false" ht="12.75" hidden="false" customHeight="false" outlineLevel="0" collapsed="false">
      <c r="A9" s="39" t="s">
        <v>28</v>
      </c>
      <c r="B9" s="40" t="s">
        <v>29</v>
      </c>
      <c r="C9" s="40"/>
      <c r="D9" s="40"/>
      <c r="E9" s="39" t="s">
        <v>30</v>
      </c>
      <c r="F9" s="39" t="s">
        <v>31</v>
      </c>
      <c r="G9" s="39" t="s">
        <v>32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M9" s="34" t="str">
        <f aca="false">Config!A17</f>
        <v>Pruebas</v>
      </c>
      <c r="AN9" s="34" t="str">
        <f aca="false">Config!B17</f>
        <v>Eliminada</v>
      </c>
      <c r="AO9" s="34" t="n">
        <f aca="false">Config!C17</f>
        <v>0</v>
      </c>
    </row>
    <row r="10" customFormat="false" ht="12.75" hidden="false" customHeight="false" outlineLevel="0" collapsed="false">
      <c r="A10" s="41"/>
      <c r="B10" s="42" t="s">
        <v>33</v>
      </c>
      <c r="C10" s="42"/>
      <c r="D10" s="42"/>
      <c r="E10" s="42" t="s">
        <v>20</v>
      </c>
      <c r="F10" s="42" t="s">
        <v>17</v>
      </c>
      <c r="G10" s="42" t="s">
        <v>13</v>
      </c>
      <c r="H10" s="41" t="n">
        <v>16</v>
      </c>
      <c r="I10" s="41" t="n">
        <v>16</v>
      </c>
      <c r="J10" s="41" t="n">
        <v>16</v>
      </c>
      <c r="K10" s="41" t="n">
        <v>16</v>
      </c>
      <c r="L10" s="41" t="n">
        <v>16</v>
      </c>
      <c r="M10" s="41" t="n">
        <v>16</v>
      </c>
      <c r="N10" s="41" t="n">
        <v>16</v>
      </c>
      <c r="O10" s="41" t="n">
        <v>16</v>
      </c>
      <c r="P10" s="41" t="n">
        <v>16</v>
      </c>
      <c r="Q10" s="41" t="n">
        <v>4</v>
      </c>
      <c r="R10" s="41" t="s">
        <v>34</v>
      </c>
      <c r="S10" s="41" t="s">
        <v>34</v>
      </c>
      <c r="T10" s="41" t="s">
        <v>34</v>
      </c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M10" s="34" t="str">
        <f aca="false">Config!A18</f>
        <v>Reunión</v>
      </c>
      <c r="AN10" s="34" t="n">
        <f aca="false">Config!B18</f>
        <v>0</v>
      </c>
      <c r="AO10" s="34" t="n">
        <f aca="false">Config!C18</f>
        <v>0</v>
      </c>
    </row>
    <row r="11" customFormat="false" ht="12.75" hidden="false" customHeight="true" outlineLevel="0" collapsed="false">
      <c r="A11" s="41"/>
      <c r="B11" s="43" t="s">
        <v>35</v>
      </c>
      <c r="C11" s="43"/>
      <c r="D11" s="43"/>
      <c r="E11" s="42" t="s">
        <v>11</v>
      </c>
      <c r="F11" s="42" t="s">
        <v>17</v>
      </c>
      <c r="G11" s="42" t="s">
        <v>13</v>
      </c>
      <c r="H11" s="41" t="n">
        <v>12</v>
      </c>
      <c r="I11" s="41" t="n">
        <v>8</v>
      </c>
      <c r="J11" s="41" t="n">
        <v>3</v>
      </c>
      <c r="K11" s="41" t="s">
        <v>34</v>
      </c>
      <c r="L11" s="41" t="s">
        <v>34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M11" s="34" t="n">
        <f aca="false">Config!A19</f>
        <v>0</v>
      </c>
      <c r="AN11" s="34" t="n">
        <f aca="false">Config!B19</f>
        <v>0</v>
      </c>
      <c r="AO11" s="34" t="n">
        <f aca="false">Config!C19</f>
        <v>0</v>
      </c>
    </row>
    <row r="12" customFormat="false" ht="12.75" hidden="false" customHeight="false" outlineLevel="0" collapsed="false">
      <c r="A12" s="41"/>
      <c r="B12" s="42" t="s">
        <v>36</v>
      </c>
      <c r="C12" s="42"/>
      <c r="D12" s="42"/>
      <c r="E12" s="42" t="s">
        <v>16</v>
      </c>
      <c r="F12" s="42" t="s">
        <v>17</v>
      </c>
      <c r="G12" s="42" t="s">
        <v>13</v>
      </c>
      <c r="H12" s="41" t="n">
        <v>4</v>
      </c>
      <c r="I12" s="41" t="n">
        <v>4</v>
      </c>
      <c r="J12" s="41" t="n">
        <v>4</v>
      </c>
      <c r="K12" s="41" t="n">
        <v>4</v>
      </c>
      <c r="L12" s="41" t="n">
        <v>4</v>
      </c>
      <c r="M12" s="41" t="s">
        <v>34</v>
      </c>
      <c r="N12" s="41" t="s">
        <v>34</v>
      </c>
      <c r="O12" s="41" t="s">
        <v>34</v>
      </c>
      <c r="P12" s="41" t="s">
        <v>34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M12" s="34" t="n">
        <f aca="false">Config!A20</f>
        <v>0</v>
      </c>
      <c r="AN12" s="34" t="n">
        <f aca="false">Config!B20</f>
        <v>0</v>
      </c>
      <c r="AO12" s="34" t="n">
        <f aca="false">Config!C20</f>
        <v>0</v>
      </c>
    </row>
    <row r="13" customFormat="false" ht="12.75" hidden="false" customHeight="false" outlineLevel="0" collapsed="false">
      <c r="A13" s="41"/>
      <c r="B13" s="42" t="s">
        <v>37</v>
      </c>
      <c r="C13" s="42"/>
      <c r="D13" s="42"/>
      <c r="E13" s="42" t="s">
        <v>20</v>
      </c>
      <c r="F13" s="42" t="s">
        <v>17</v>
      </c>
      <c r="G13" s="42" t="s">
        <v>13</v>
      </c>
      <c r="H13" s="41" t="n">
        <v>8</v>
      </c>
      <c r="I13" s="41" t="n">
        <v>4</v>
      </c>
      <c r="J13" s="41" t="n">
        <v>3</v>
      </c>
      <c r="K13" s="41" t="n">
        <v>3</v>
      </c>
      <c r="L13" s="41" t="n">
        <v>3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M13" s="34" t="n">
        <f aca="false">Config!A21</f>
        <v>0</v>
      </c>
      <c r="AN13" s="34" t="n">
        <f aca="false">Config!B21</f>
        <v>0</v>
      </c>
      <c r="AO13" s="34" t="n">
        <f aca="false">Config!C21</f>
        <v>0</v>
      </c>
    </row>
    <row r="14" customFormat="false" ht="12.75" hidden="false" customHeight="true" outlineLevel="0" collapsed="false">
      <c r="A14" s="41"/>
      <c r="B14" s="43" t="s">
        <v>38</v>
      </c>
      <c r="C14" s="43"/>
      <c r="D14" s="43"/>
      <c r="E14" s="42" t="s">
        <v>11</v>
      </c>
      <c r="F14" s="42" t="s">
        <v>17</v>
      </c>
      <c r="G14" s="42" t="s">
        <v>13</v>
      </c>
      <c r="H14" s="41" t="n">
        <v>16</v>
      </c>
      <c r="I14" s="41" t="n">
        <v>16</v>
      </c>
      <c r="J14" s="41" t="n">
        <v>4</v>
      </c>
      <c r="K14" s="41" t="n">
        <v>6</v>
      </c>
      <c r="L14" s="41" t="n">
        <v>3</v>
      </c>
      <c r="M14" s="41" t="n">
        <v>3</v>
      </c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M14" s="34" t="n">
        <f aca="false">Config!A22</f>
        <v>0</v>
      </c>
      <c r="AN14" s="34" t="n">
        <f aca="false">Config!B22</f>
        <v>0</v>
      </c>
      <c r="AO14" s="34" t="n">
        <f aca="false">Config!C22</f>
        <v>0</v>
      </c>
    </row>
    <row r="15" customFormat="false" ht="12.75" hidden="false" customHeight="false" outlineLevel="0" collapsed="false">
      <c r="A15" s="41"/>
      <c r="B15" s="42" t="s">
        <v>39</v>
      </c>
      <c r="C15" s="42"/>
      <c r="D15" s="42"/>
      <c r="E15" s="42" t="s">
        <v>16</v>
      </c>
      <c r="F15" s="42" t="s">
        <v>17</v>
      </c>
      <c r="G15" s="42" t="s">
        <v>13</v>
      </c>
      <c r="H15" s="41" t="n">
        <v>6</v>
      </c>
      <c r="I15" s="41" t="n">
        <v>6</v>
      </c>
      <c r="J15" s="41" t="n">
        <v>2</v>
      </c>
      <c r="K15" s="41" t="n">
        <v>4</v>
      </c>
      <c r="L15" s="41" t="n">
        <v>2</v>
      </c>
      <c r="M15" s="41" t="n">
        <v>2</v>
      </c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M15" s="34" t="n">
        <f aca="false">Config!A23</f>
        <v>0</v>
      </c>
      <c r="AN15" s="34" t="n">
        <f aca="false">Config!B23</f>
        <v>0</v>
      </c>
      <c r="AO15" s="34" t="n">
        <f aca="false">Config!C23</f>
        <v>0</v>
      </c>
    </row>
    <row r="16" customFormat="false" ht="12.75" hidden="false" customHeight="false" outlineLevel="0" collapsed="false">
      <c r="A16" s="41"/>
      <c r="B16" s="42" t="s">
        <v>40</v>
      </c>
      <c r="C16" s="42"/>
      <c r="D16" s="42"/>
      <c r="E16" s="42" t="s">
        <v>14</v>
      </c>
      <c r="F16" s="42" t="s">
        <v>17</v>
      </c>
      <c r="G16" s="42" t="s">
        <v>13</v>
      </c>
      <c r="H16" s="41" t="n">
        <v>16</v>
      </c>
      <c r="I16" s="41" t="n">
        <v>4</v>
      </c>
      <c r="J16" s="41" t="n">
        <v>2</v>
      </c>
      <c r="K16" s="41" t="n">
        <v>3</v>
      </c>
      <c r="L16" s="41" t="n">
        <v>0</v>
      </c>
      <c r="M16" s="41" t="n">
        <v>0</v>
      </c>
      <c r="N16" s="41" t="n">
        <v>0</v>
      </c>
      <c r="O16" s="41" t="n">
        <v>0</v>
      </c>
      <c r="P16" s="41" t="n">
        <v>0</v>
      </c>
      <c r="Q16" s="41" t="n">
        <v>0</v>
      </c>
      <c r="R16" s="41" t="n">
        <v>0</v>
      </c>
      <c r="S16" s="41" t="n">
        <v>0</v>
      </c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M16" s="34" t="n">
        <f aca="false">Config!A24</f>
        <v>0</v>
      </c>
      <c r="AN16" s="34" t="n">
        <f aca="false">Config!B24</f>
        <v>0</v>
      </c>
      <c r="AO16" s="34" t="n">
        <f aca="false">Config!C24</f>
        <v>0</v>
      </c>
    </row>
    <row r="17" customFormat="false" ht="12.75" hidden="false" customHeight="false" outlineLevel="0" collapsed="false">
      <c r="A17" s="41"/>
      <c r="B17" s="42" t="s">
        <v>41</v>
      </c>
      <c r="C17" s="42"/>
      <c r="D17" s="42"/>
      <c r="E17" s="42" t="s">
        <v>14</v>
      </c>
      <c r="F17" s="42" t="s">
        <v>12</v>
      </c>
      <c r="G17" s="42" t="s">
        <v>13</v>
      </c>
      <c r="H17" s="41" t="n">
        <v>16</v>
      </c>
      <c r="I17" s="41" t="n">
        <v>16</v>
      </c>
      <c r="J17" s="41" t="n">
        <v>20</v>
      </c>
      <c r="K17" s="41" t="n">
        <v>12</v>
      </c>
      <c r="L17" s="41" t="n">
        <v>4</v>
      </c>
      <c r="M17" s="41" t="n">
        <v>4</v>
      </c>
      <c r="N17" s="41" t="n">
        <v>2</v>
      </c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M17" s="34" t="n">
        <f aca="false">Config!A25</f>
        <v>0</v>
      </c>
      <c r="AN17" s="34" t="n">
        <f aca="false">Config!B25</f>
        <v>0</v>
      </c>
      <c r="AO17" s="34" t="n">
        <f aca="false">Config!C25</f>
        <v>0</v>
      </c>
    </row>
    <row r="18" customFormat="false" ht="12.75" hidden="false" customHeight="false" outlineLevel="0" collapsed="false">
      <c r="A18" s="41"/>
      <c r="B18" s="42" t="s">
        <v>42</v>
      </c>
      <c r="C18" s="42"/>
      <c r="D18" s="42"/>
      <c r="E18" s="42" t="s">
        <v>14</v>
      </c>
      <c r="F18" s="42" t="s">
        <v>12</v>
      </c>
      <c r="G18" s="42" t="s">
        <v>13</v>
      </c>
      <c r="H18" s="41" t="n">
        <v>12</v>
      </c>
      <c r="I18" s="41" t="n">
        <v>2</v>
      </c>
      <c r="J18" s="41" t="n">
        <v>4</v>
      </c>
      <c r="K18" s="41" t="n">
        <v>12</v>
      </c>
      <c r="L18" s="41" t="n">
        <v>5</v>
      </c>
      <c r="M18" s="41" t="n">
        <v>4</v>
      </c>
      <c r="N18" s="41" t="n">
        <v>2</v>
      </c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M18" s="34" t="n">
        <f aca="false">Config!G14</f>
        <v>0</v>
      </c>
      <c r="AN18" s="34" t="n">
        <f aca="false">Config!H14</f>
        <v>0</v>
      </c>
      <c r="AO18" s="34" t="n">
        <f aca="false">Config!I14</f>
        <v>0</v>
      </c>
    </row>
    <row r="19" customFormat="false" ht="12.75" hidden="false" customHeight="false" outlineLevel="0" collapsed="false">
      <c r="A19" s="41"/>
      <c r="B19" s="42" t="s">
        <v>43</v>
      </c>
      <c r="C19" s="42"/>
      <c r="D19" s="42"/>
      <c r="E19" s="42" t="s">
        <v>14</v>
      </c>
      <c r="F19" s="42" t="s">
        <v>12</v>
      </c>
      <c r="G19" s="42" t="s">
        <v>13</v>
      </c>
      <c r="H19" s="41" t="n">
        <v>12</v>
      </c>
      <c r="I19" s="41" t="n">
        <v>12</v>
      </c>
      <c r="J19" s="41" t="n">
        <v>12</v>
      </c>
      <c r="K19" s="41" t="n">
        <v>12</v>
      </c>
      <c r="L19" s="41" t="n">
        <v>12</v>
      </c>
      <c r="M19" s="41" t="n">
        <v>12</v>
      </c>
      <c r="N19" s="41" t="n">
        <v>12</v>
      </c>
      <c r="O19" s="41" t="n">
        <v>12</v>
      </c>
      <c r="P19" s="41" t="n">
        <v>12</v>
      </c>
      <c r="Q19" s="41" t="n">
        <v>12</v>
      </c>
      <c r="R19" s="41" t="n">
        <v>6</v>
      </c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</row>
    <row r="20" customFormat="false" ht="12.75" hidden="false" customHeight="false" outlineLevel="0" collapsed="false">
      <c r="A20" s="41"/>
      <c r="B20" s="42" t="s">
        <v>44</v>
      </c>
      <c r="C20" s="42"/>
      <c r="D20" s="42"/>
      <c r="E20" s="42" t="s">
        <v>14</v>
      </c>
      <c r="F20" s="42" t="s">
        <v>15</v>
      </c>
      <c r="G20" s="42" t="s">
        <v>13</v>
      </c>
      <c r="H20" s="41" t="n">
        <v>8</v>
      </c>
      <c r="I20" s="41" t="n">
        <v>8</v>
      </c>
      <c r="J20" s="41" t="n">
        <v>8</v>
      </c>
      <c r="K20" s="41" t="n">
        <v>8</v>
      </c>
      <c r="L20" s="41" t="n">
        <v>8</v>
      </c>
      <c r="M20" s="41" t="n">
        <v>8</v>
      </c>
      <c r="N20" s="41" t="n">
        <v>8</v>
      </c>
      <c r="O20" s="41" t="n">
        <v>8</v>
      </c>
      <c r="P20" s="41" t="n">
        <v>8</v>
      </c>
      <c r="Q20" s="41" t="n">
        <v>8</v>
      </c>
      <c r="R20" s="41" t="n">
        <v>8</v>
      </c>
      <c r="S20" s="41" t="n">
        <v>4</v>
      </c>
      <c r="T20" s="41" t="n">
        <v>0</v>
      </c>
      <c r="U20" s="41"/>
      <c r="V20" s="41"/>
      <c r="W20" s="41"/>
      <c r="X20" s="41"/>
      <c r="Y20" s="41"/>
      <c r="Z20" s="41"/>
      <c r="AA20" s="41" t="n">
        <v>0</v>
      </c>
      <c r="AB20" s="41" t="n">
        <v>0</v>
      </c>
      <c r="AC20" s="41"/>
      <c r="AD20" s="41"/>
      <c r="AE20" s="41"/>
    </row>
    <row r="21" customFormat="false" ht="12.75" hidden="false" customHeight="false" outlineLevel="0" collapsed="false">
      <c r="A21" s="41"/>
      <c r="B21" s="42" t="s">
        <v>45</v>
      </c>
      <c r="C21" s="42"/>
      <c r="D21" s="42"/>
      <c r="E21" s="42" t="s">
        <v>14</v>
      </c>
      <c r="F21" s="42" t="s">
        <v>15</v>
      </c>
      <c r="G21" s="42" t="s">
        <v>13</v>
      </c>
      <c r="H21" s="41" t="n">
        <v>14</v>
      </c>
      <c r="I21" s="41" t="n">
        <v>14</v>
      </c>
      <c r="J21" s="41" t="n">
        <v>14</v>
      </c>
      <c r="K21" s="41" t="n">
        <v>14</v>
      </c>
      <c r="L21" s="41" t="n">
        <v>14</v>
      </c>
      <c r="M21" s="41" t="n">
        <v>14</v>
      </c>
      <c r="N21" s="41" t="n">
        <v>14</v>
      </c>
      <c r="O21" s="41" t="n">
        <v>14</v>
      </c>
      <c r="P21" s="41" t="n">
        <v>14</v>
      </c>
      <c r="Q21" s="41" t="n">
        <v>14</v>
      </c>
      <c r="R21" s="41" t="n">
        <v>14</v>
      </c>
      <c r="S21" s="41" t="n">
        <v>10</v>
      </c>
      <c r="T21" s="41" t="n">
        <v>10</v>
      </c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</row>
    <row r="22" customFormat="false" ht="12.75" hidden="false" customHeight="false" outlineLevel="0" collapsed="false">
      <c r="A22" s="41"/>
      <c r="B22" s="42" t="s">
        <v>46</v>
      </c>
      <c r="C22" s="42"/>
      <c r="D22" s="42"/>
      <c r="E22" s="42" t="s">
        <v>14</v>
      </c>
      <c r="F22" s="42" t="s">
        <v>12</v>
      </c>
      <c r="G22" s="42" t="s">
        <v>13</v>
      </c>
      <c r="H22" s="41" t="n">
        <v>8</v>
      </c>
      <c r="I22" s="41" t="n">
        <v>8</v>
      </c>
      <c r="J22" s="41" t="n">
        <v>8</v>
      </c>
      <c r="K22" s="41" t="n">
        <v>8</v>
      </c>
      <c r="L22" s="41" t="n">
        <v>8</v>
      </c>
      <c r="M22" s="41" t="n">
        <v>8</v>
      </c>
      <c r="N22" s="41" t="n">
        <v>8</v>
      </c>
      <c r="O22" s="41" t="n">
        <v>8</v>
      </c>
      <c r="P22" s="41" t="n">
        <v>8</v>
      </c>
      <c r="Q22" s="41" t="n">
        <v>8</v>
      </c>
      <c r="R22" s="41" t="n">
        <v>8</v>
      </c>
      <c r="S22" s="41" t="n">
        <v>8</v>
      </c>
      <c r="T22" s="41" t="n">
        <v>8</v>
      </c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</row>
    <row r="23" customFormat="false" ht="12.75" hidden="false" customHeight="false" outlineLevel="0" collapsed="false">
      <c r="A23" s="41"/>
      <c r="B23" s="42" t="s">
        <v>47</v>
      </c>
      <c r="C23" s="42"/>
      <c r="D23" s="42"/>
      <c r="E23" s="42" t="s">
        <v>14</v>
      </c>
      <c r="F23" s="42" t="s">
        <v>12</v>
      </c>
      <c r="G23" s="42" t="s">
        <v>13</v>
      </c>
      <c r="H23" s="41" t="n">
        <v>6</v>
      </c>
      <c r="I23" s="41" t="n">
        <v>6</v>
      </c>
      <c r="J23" s="41" t="n">
        <v>6</v>
      </c>
      <c r="K23" s="41" t="n">
        <v>6</v>
      </c>
      <c r="L23" s="41" t="n">
        <v>6</v>
      </c>
      <c r="M23" s="41" t="n">
        <v>6</v>
      </c>
      <c r="N23" s="41" t="n">
        <v>6</v>
      </c>
      <c r="O23" s="41" t="n">
        <v>6</v>
      </c>
      <c r="P23" s="41" t="n">
        <v>6</v>
      </c>
      <c r="Q23" s="41" t="n">
        <v>6</v>
      </c>
      <c r="R23" s="41" t="n">
        <v>6</v>
      </c>
      <c r="S23" s="41" t="n">
        <v>6</v>
      </c>
      <c r="T23" s="41" t="n">
        <v>6</v>
      </c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</row>
    <row r="24" customFormat="false" ht="12.75" hidden="false" customHeight="false" outlineLevel="0" collapsed="false">
      <c r="A24" s="41"/>
      <c r="B24" s="42" t="s">
        <v>48</v>
      </c>
      <c r="C24" s="42"/>
      <c r="D24" s="42"/>
      <c r="E24" s="42" t="s">
        <v>18</v>
      </c>
      <c r="F24" s="42" t="s">
        <v>12</v>
      </c>
      <c r="G24" s="42" t="s">
        <v>13</v>
      </c>
      <c r="H24" s="41" t="n">
        <v>6</v>
      </c>
      <c r="I24" s="41" t="n">
        <v>6</v>
      </c>
      <c r="J24" s="41" t="n">
        <v>6</v>
      </c>
      <c r="K24" s="41" t="n">
        <v>6</v>
      </c>
      <c r="L24" s="41" t="n">
        <v>6</v>
      </c>
      <c r="M24" s="41" t="n">
        <v>6</v>
      </c>
      <c r="N24" s="41" t="n">
        <v>6</v>
      </c>
      <c r="O24" s="41" t="n">
        <v>6</v>
      </c>
      <c r="P24" s="41" t="n">
        <v>6</v>
      </c>
      <c r="Q24" s="41" t="n">
        <v>6</v>
      </c>
      <c r="R24" s="41" t="n">
        <v>6</v>
      </c>
      <c r="S24" s="41" t="n">
        <v>6</v>
      </c>
      <c r="T24" s="41" t="n">
        <v>6</v>
      </c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</row>
    <row r="25" customFormat="false" ht="12.75" hidden="false" customHeight="false" outlineLevel="0" collapsed="false">
      <c r="A25" s="41"/>
      <c r="B25" s="42"/>
      <c r="C25" s="42"/>
      <c r="D25" s="42"/>
      <c r="E25" s="42"/>
      <c r="F25" s="42"/>
      <c r="G25" s="42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</row>
    <row r="26" customFormat="false" ht="12.75" hidden="false" customHeight="false" outlineLevel="0" collapsed="false">
      <c r="A26" s="41"/>
      <c r="B26" s="42"/>
      <c r="C26" s="42"/>
      <c r="D26" s="42"/>
      <c r="E26" s="42"/>
      <c r="F26" s="42"/>
      <c r="G26" s="42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</row>
    <row r="27" customFormat="false" ht="12.75" hidden="false" customHeight="false" outlineLevel="0" collapsed="false">
      <c r="A27" s="41"/>
      <c r="B27" s="42"/>
      <c r="C27" s="42"/>
      <c r="D27" s="42"/>
      <c r="E27" s="42"/>
      <c r="F27" s="42"/>
      <c r="G27" s="42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</row>
    <row r="28" customFormat="false" ht="12.75" hidden="false" customHeight="false" outlineLevel="0" collapsed="false">
      <c r="A28" s="41"/>
      <c r="B28" s="42"/>
      <c r="C28" s="42"/>
      <c r="D28" s="42"/>
      <c r="E28" s="42"/>
      <c r="F28" s="42"/>
      <c r="G28" s="42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</row>
    <row r="29" customFormat="false" ht="12.75" hidden="false" customHeight="false" outlineLevel="0" collapsed="false">
      <c r="A29" s="41"/>
      <c r="B29" s="42"/>
      <c r="C29" s="42"/>
      <c r="D29" s="42"/>
      <c r="E29" s="42"/>
      <c r="F29" s="42"/>
      <c r="G29" s="42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</row>
    <row r="30" customFormat="false" ht="12.75" hidden="false" customHeight="false" outlineLevel="0" collapsed="false">
      <c r="A30" s="41"/>
      <c r="B30" s="42"/>
      <c r="C30" s="42"/>
      <c r="D30" s="42"/>
      <c r="E30" s="42"/>
      <c r="F30" s="42"/>
      <c r="G30" s="42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</row>
    <row r="31" customFormat="false" ht="12.75" hidden="false" customHeight="false" outlineLevel="0" collapsed="false">
      <c r="A31" s="41"/>
      <c r="B31" s="42"/>
      <c r="C31" s="42"/>
      <c r="D31" s="42"/>
      <c r="E31" s="42"/>
      <c r="F31" s="42"/>
      <c r="G31" s="42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</row>
    <row r="32" customFormat="false" ht="12.75" hidden="false" customHeight="false" outlineLevel="0" collapsed="false">
      <c r="A32" s="41"/>
      <c r="B32" s="42"/>
      <c r="C32" s="42"/>
      <c r="D32" s="42"/>
      <c r="E32" s="42"/>
      <c r="F32" s="42"/>
      <c r="G32" s="42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</row>
    <row r="33" customFormat="false" ht="12.75" hidden="false" customHeight="false" outlineLevel="0" collapsed="false">
      <c r="A33" s="41"/>
      <c r="B33" s="42"/>
      <c r="C33" s="42"/>
      <c r="D33" s="42"/>
      <c r="E33" s="42"/>
      <c r="F33" s="42"/>
      <c r="G33" s="42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</row>
    <row r="34" customFormat="false" ht="12.75" hidden="false" customHeight="false" outlineLevel="0" collapsed="false">
      <c r="A34" s="41"/>
      <c r="B34" s="42"/>
      <c r="C34" s="42"/>
      <c r="D34" s="42"/>
      <c r="E34" s="42"/>
      <c r="F34" s="42"/>
      <c r="G34" s="42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</row>
    <row r="35" customFormat="false" ht="12.75" hidden="false" customHeight="false" outlineLevel="0" collapsed="false">
      <c r="A35" s="41"/>
      <c r="B35" s="42"/>
      <c r="C35" s="42"/>
      <c r="D35" s="42"/>
      <c r="E35" s="42"/>
      <c r="F35" s="42"/>
      <c r="G35" s="42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</row>
    <row r="36" customFormat="false" ht="12.75" hidden="false" customHeight="false" outlineLevel="0" collapsed="false">
      <c r="A36" s="41"/>
      <c r="B36" s="42"/>
      <c r="C36" s="42"/>
      <c r="D36" s="42"/>
      <c r="E36" s="42"/>
      <c r="F36" s="42"/>
      <c r="G36" s="42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</row>
    <row r="37" customFormat="false" ht="12.75" hidden="false" customHeight="false" outlineLevel="0" collapsed="false">
      <c r="A37" s="41"/>
      <c r="B37" s="42"/>
      <c r="C37" s="42"/>
      <c r="D37" s="42"/>
      <c r="E37" s="42"/>
      <c r="F37" s="42"/>
      <c r="G37" s="42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</row>
    <row r="38" customFormat="false" ht="12.75" hidden="false" customHeight="false" outlineLevel="0" collapsed="false">
      <c r="A38" s="41"/>
      <c r="B38" s="42"/>
      <c r="C38" s="42"/>
      <c r="D38" s="42"/>
      <c r="E38" s="42"/>
      <c r="F38" s="42"/>
      <c r="G38" s="42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</row>
    <row r="39" customFormat="false" ht="12.75" hidden="false" customHeight="false" outlineLevel="0" collapsed="false">
      <c r="A39" s="41"/>
      <c r="B39" s="42"/>
      <c r="C39" s="42"/>
      <c r="D39" s="42"/>
      <c r="E39" s="42"/>
      <c r="F39" s="42"/>
      <c r="G39" s="42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</row>
    <row r="40" customFormat="false" ht="12.75" hidden="false" customHeight="false" outlineLevel="0" collapsed="false">
      <c r="A40" s="41"/>
      <c r="B40" s="42"/>
      <c r="C40" s="42"/>
      <c r="D40" s="42"/>
      <c r="E40" s="42"/>
      <c r="F40" s="42"/>
      <c r="G40" s="42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</row>
    <row r="41" customFormat="false" ht="12.75" hidden="false" customHeight="false" outlineLevel="0" collapsed="false">
      <c r="A41" s="41"/>
      <c r="B41" s="42"/>
      <c r="C41" s="42"/>
      <c r="D41" s="42"/>
      <c r="E41" s="42"/>
      <c r="F41" s="42"/>
      <c r="G41" s="42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</row>
    <row r="42" customFormat="false" ht="12.75" hidden="false" customHeight="false" outlineLevel="0" collapsed="false">
      <c r="A42" s="41"/>
      <c r="B42" s="42"/>
      <c r="C42" s="42"/>
      <c r="D42" s="42"/>
      <c r="E42" s="42"/>
      <c r="F42" s="42"/>
      <c r="G42" s="42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</row>
    <row r="43" customFormat="false" ht="12.75" hidden="false" customHeight="false" outlineLevel="0" collapsed="false">
      <c r="A43" s="41"/>
      <c r="B43" s="42"/>
      <c r="C43" s="42"/>
      <c r="D43" s="42"/>
      <c r="E43" s="42"/>
      <c r="F43" s="42"/>
      <c r="G43" s="42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</row>
    <row r="44" customFormat="false" ht="12.75" hidden="false" customHeight="false" outlineLevel="0" collapsed="false">
      <c r="A44" s="41"/>
      <c r="B44" s="42"/>
      <c r="C44" s="42"/>
      <c r="D44" s="42"/>
      <c r="E44" s="42"/>
      <c r="F44" s="42"/>
      <c r="G44" s="42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</row>
    <row r="45" customFormat="false" ht="12.75" hidden="false" customHeight="false" outlineLevel="0" collapsed="false">
      <c r="A45" s="41"/>
      <c r="B45" s="42"/>
      <c r="C45" s="42"/>
      <c r="D45" s="42"/>
      <c r="E45" s="42"/>
      <c r="F45" s="42"/>
      <c r="G45" s="42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</row>
    <row r="46" customFormat="false" ht="12.75" hidden="false" customHeight="false" outlineLevel="0" collapsed="false">
      <c r="A46" s="41"/>
      <c r="B46" s="42"/>
      <c r="C46" s="42"/>
      <c r="D46" s="42"/>
      <c r="E46" s="42"/>
      <c r="F46" s="42"/>
      <c r="G46" s="42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</row>
    <row r="47" customFormat="false" ht="12.75" hidden="false" customHeight="false" outlineLevel="0" collapsed="false">
      <c r="A47" s="41"/>
      <c r="B47" s="42"/>
      <c r="C47" s="42"/>
      <c r="D47" s="42"/>
      <c r="E47" s="42"/>
      <c r="F47" s="42"/>
      <c r="G47" s="42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</row>
    <row r="48" customFormat="false" ht="12.75" hidden="false" customHeight="false" outlineLevel="0" collapsed="false">
      <c r="A48" s="41"/>
      <c r="B48" s="42"/>
      <c r="C48" s="42"/>
      <c r="D48" s="42"/>
      <c r="E48" s="42"/>
      <c r="F48" s="42"/>
      <c r="G48" s="42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</row>
    <row r="49" customFormat="false" ht="12.75" hidden="false" customHeight="false" outlineLevel="0" collapsed="false">
      <c r="A49" s="41"/>
      <c r="B49" s="42"/>
      <c r="C49" s="42"/>
      <c r="D49" s="42"/>
      <c r="E49" s="42"/>
      <c r="F49" s="42"/>
      <c r="G49" s="42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</row>
    <row r="50" customFormat="false" ht="12.75" hidden="false" customHeight="false" outlineLevel="0" collapsed="false">
      <c r="A50" s="41"/>
      <c r="B50" s="42"/>
      <c r="C50" s="42"/>
      <c r="D50" s="42"/>
      <c r="E50" s="42"/>
      <c r="F50" s="42"/>
      <c r="G50" s="42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</row>
    <row r="51" customFormat="false" ht="12.75" hidden="false" customHeight="false" outlineLevel="0" collapsed="false">
      <c r="A51" s="41"/>
      <c r="B51" s="42"/>
      <c r="C51" s="42"/>
      <c r="D51" s="42"/>
      <c r="E51" s="42"/>
      <c r="F51" s="42"/>
      <c r="G51" s="42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</row>
    <row r="52" customFormat="false" ht="12.75" hidden="false" customHeight="false" outlineLevel="0" collapsed="false">
      <c r="A52" s="41"/>
      <c r="B52" s="42"/>
      <c r="C52" s="42"/>
      <c r="D52" s="42"/>
      <c r="E52" s="42"/>
      <c r="F52" s="42"/>
      <c r="G52" s="42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</row>
    <row r="53" customFormat="false" ht="12.75" hidden="false" customHeight="false" outlineLevel="0" collapsed="false">
      <c r="A53" s="41"/>
      <c r="B53" s="42"/>
      <c r="C53" s="42"/>
      <c r="D53" s="42"/>
      <c r="E53" s="42"/>
      <c r="F53" s="42"/>
      <c r="G53" s="42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</row>
    <row r="54" customFormat="false" ht="12.75" hidden="false" customHeight="false" outlineLevel="0" collapsed="false">
      <c r="A54" s="41"/>
      <c r="B54" s="42"/>
      <c r="C54" s="42"/>
      <c r="D54" s="42"/>
      <c r="E54" s="42"/>
      <c r="F54" s="42"/>
      <c r="G54" s="42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</row>
    <row r="55" customFormat="false" ht="12.75" hidden="false" customHeight="false" outlineLevel="0" collapsed="false">
      <c r="A55" s="41"/>
      <c r="B55" s="42"/>
      <c r="C55" s="42"/>
      <c r="D55" s="42"/>
      <c r="E55" s="42"/>
      <c r="F55" s="42"/>
      <c r="G55" s="42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</row>
    <row r="56" customFormat="false" ht="12.75" hidden="false" customHeight="false" outlineLevel="0" collapsed="false">
      <c r="A56" s="41"/>
      <c r="B56" s="42"/>
      <c r="C56" s="42"/>
      <c r="D56" s="42"/>
      <c r="E56" s="42"/>
      <c r="F56" s="42"/>
      <c r="G56" s="42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</row>
    <row r="57" customFormat="false" ht="12.75" hidden="false" customHeight="false" outlineLevel="0" collapsed="false">
      <c r="A57" s="41"/>
      <c r="B57" s="42"/>
      <c r="C57" s="42"/>
      <c r="D57" s="42"/>
      <c r="E57" s="42"/>
      <c r="F57" s="42"/>
      <c r="G57" s="42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</row>
    <row r="58" customFormat="false" ht="12.75" hidden="false" customHeight="false" outlineLevel="0" collapsed="false">
      <c r="A58" s="41"/>
      <c r="B58" s="42"/>
      <c r="C58" s="42"/>
      <c r="D58" s="42"/>
      <c r="E58" s="42"/>
      <c r="F58" s="42"/>
      <c r="G58" s="42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</row>
    <row r="59" customFormat="false" ht="12.75" hidden="false" customHeight="false" outlineLevel="0" collapsed="false">
      <c r="A59" s="41"/>
      <c r="B59" s="42"/>
      <c r="C59" s="42"/>
      <c r="D59" s="42"/>
      <c r="E59" s="42"/>
      <c r="F59" s="42"/>
      <c r="G59" s="42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</row>
    <row r="60" customFormat="false" ht="12.75" hidden="false" customHeight="false" outlineLevel="0" collapsed="false">
      <c r="A60" s="41"/>
      <c r="B60" s="42"/>
      <c r="C60" s="42"/>
      <c r="D60" s="42"/>
      <c r="E60" s="42"/>
      <c r="F60" s="42"/>
      <c r="G60" s="42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</row>
    <row r="61" customFormat="false" ht="12.75" hidden="false" customHeight="false" outlineLevel="0" collapsed="false">
      <c r="A61" s="41"/>
      <c r="B61" s="42"/>
      <c r="C61" s="42"/>
      <c r="D61" s="42"/>
      <c r="E61" s="42"/>
      <c r="F61" s="42"/>
      <c r="G61" s="42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</row>
    <row r="62" customFormat="false" ht="12.75" hidden="false" customHeight="false" outlineLevel="0" collapsed="false">
      <c r="A62" s="41"/>
      <c r="B62" s="42"/>
      <c r="C62" s="42"/>
      <c r="D62" s="42"/>
      <c r="E62" s="42"/>
      <c r="F62" s="42"/>
      <c r="G62" s="42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</row>
    <row r="63" customFormat="false" ht="12.75" hidden="false" customHeight="false" outlineLevel="0" collapsed="false">
      <c r="A63" s="41"/>
      <c r="B63" s="42"/>
      <c r="C63" s="42"/>
      <c r="D63" s="42"/>
      <c r="E63" s="42"/>
      <c r="F63" s="42"/>
      <c r="G63" s="42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</row>
    <row r="64" customFormat="false" ht="12.75" hidden="false" customHeight="false" outlineLevel="0" collapsed="false">
      <c r="A64" s="41"/>
      <c r="B64" s="42"/>
      <c r="C64" s="42"/>
      <c r="D64" s="42"/>
      <c r="E64" s="42"/>
      <c r="F64" s="42"/>
      <c r="G64" s="42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</row>
    <row r="65" customFormat="false" ht="12.75" hidden="false" customHeight="false" outlineLevel="0" collapsed="false">
      <c r="A65" s="41"/>
      <c r="B65" s="42"/>
      <c r="C65" s="42"/>
      <c r="D65" s="42"/>
      <c r="E65" s="42"/>
      <c r="F65" s="42"/>
      <c r="G65" s="42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</row>
    <row r="66" customFormat="false" ht="12.75" hidden="false" customHeight="false" outlineLevel="0" collapsed="false">
      <c r="A66" s="41"/>
      <c r="B66" s="42"/>
      <c r="C66" s="42"/>
      <c r="D66" s="42"/>
      <c r="E66" s="42"/>
      <c r="F66" s="42"/>
      <c r="G66" s="42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</row>
    <row r="67" customFormat="false" ht="12.75" hidden="false" customHeight="false" outlineLevel="0" collapsed="false">
      <c r="A67" s="41"/>
      <c r="B67" s="42"/>
      <c r="C67" s="42"/>
      <c r="D67" s="42"/>
      <c r="E67" s="42"/>
      <c r="F67" s="42"/>
      <c r="G67" s="42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</row>
    <row r="68" customFormat="false" ht="12.75" hidden="false" customHeight="false" outlineLevel="0" collapsed="false">
      <c r="A68" s="41"/>
      <c r="B68" s="42"/>
      <c r="C68" s="42"/>
      <c r="D68" s="42"/>
      <c r="E68" s="42"/>
      <c r="F68" s="42"/>
      <c r="G68" s="42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</row>
    <row r="69" customFormat="false" ht="12.75" hidden="false" customHeight="false" outlineLevel="0" collapsed="false">
      <c r="A69" s="41"/>
      <c r="B69" s="42"/>
      <c r="C69" s="42"/>
      <c r="D69" s="42"/>
      <c r="E69" s="42"/>
      <c r="F69" s="42"/>
      <c r="G69" s="42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</row>
    <row r="70" customFormat="false" ht="12.75" hidden="false" customHeight="false" outlineLevel="0" collapsed="false">
      <c r="A70" s="41"/>
      <c r="B70" s="42"/>
      <c r="C70" s="42"/>
      <c r="D70" s="42"/>
      <c r="E70" s="42"/>
      <c r="F70" s="42"/>
      <c r="G70" s="42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</row>
    <row r="71" customFormat="false" ht="12.75" hidden="false" customHeight="false" outlineLevel="0" collapsed="false">
      <c r="A71" s="41"/>
      <c r="B71" s="42"/>
      <c r="C71" s="42"/>
      <c r="D71" s="42"/>
      <c r="E71" s="42"/>
      <c r="F71" s="42"/>
      <c r="G71" s="42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</row>
    <row r="72" customFormat="false" ht="12.75" hidden="false" customHeight="false" outlineLevel="0" collapsed="false">
      <c r="A72" s="41"/>
      <c r="B72" s="42"/>
      <c r="C72" s="42"/>
      <c r="D72" s="42"/>
      <c r="E72" s="42"/>
      <c r="F72" s="42"/>
      <c r="G72" s="42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</row>
    <row r="73" customFormat="false" ht="12.75" hidden="false" customHeight="false" outlineLevel="0" collapsed="false">
      <c r="A73" s="41"/>
      <c r="B73" s="42"/>
      <c r="C73" s="42"/>
      <c r="D73" s="42"/>
      <c r="E73" s="42"/>
      <c r="F73" s="42"/>
      <c r="G73" s="42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</row>
    <row r="74" customFormat="false" ht="12.75" hidden="false" customHeight="false" outlineLevel="0" collapsed="false">
      <c r="A74" s="41"/>
      <c r="B74" s="42"/>
      <c r="C74" s="42"/>
      <c r="D74" s="42"/>
      <c r="E74" s="42"/>
      <c r="F74" s="42"/>
      <c r="G74" s="42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</row>
    <row r="75" customFormat="false" ht="12.75" hidden="false" customHeight="false" outlineLevel="0" collapsed="false">
      <c r="A75" s="41"/>
      <c r="B75" s="42"/>
      <c r="C75" s="42"/>
      <c r="D75" s="42"/>
      <c r="E75" s="42"/>
      <c r="F75" s="42"/>
      <c r="G75" s="42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</row>
    <row r="76" customFormat="false" ht="12.75" hidden="false" customHeight="false" outlineLevel="0" collapsed="false">
      <c r="A76" s="41"/>
      <c r="B76" s="42"/>
      <c r="C76" s="42"/>
      <c r="D76" s="42"/>
      <c r="E76" s="42"/>
      <c r="F76" s="42"/>
      <c r="G76" s="42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</row>
    <row r="77" customFormat="false" ht="12.75" hidden="false" customHeight="false" outlineLevel="0" collapsed="false">
      <c r="A77" s="41"/>
      <c r="B77" s="42"/>
      <c r="C77" s="42"/>
      <c r="D77" s="42"/>
      <c r="E77" s="42"/>
      <c r="F77" s="42"/>
      <c r="G77" s="42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</row>
    <row r="78" customFormat="false" ht="12.75" hidden="false" customHeight="false" outlineLevel="0" collapsed="false">
      <c r="A78" s="41"/>
      <c r="B78" s="42"/>
      <c r="C78" s="42"/>
      <c r="D78" s="42"/>
      <c r="E78" s="42"/>
      <c r="F78" s="42"/>
      <c r="G78" s="42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</row>
    <row r="79" customFormat="false" ht="12.75" hidden="false" customHeight="false" outlineLevel="0" collapsed="false">
      <c r="A79" s="41"/>
      <c r="B79" s="42"/>
      <c r="C79" s="42"/>
      <c r="D79" s="42"/>
      <c r="E79" s="42"/>
      <c r="F79" s="42"/>
      <c r="G79" s="42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</row>
    <row r="80" customFormat="false" ht="12.75" hidden="false" customHeight="false" outlineLevel="0" collapsed="false">
      <c r="A80" s="41"/>
      <c r="B80" s="42"/>
      <c r="C80" s="42"/>
      <c r="D80" s="42"/>
      <c r="E80" s="42"/>
      <c r="F80" s="42"/>
      <c r="G80" s="42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</row>
    <row r="81" customFormat="false" ht="12.75" hidden="false" customHeight="false" outlineLevel="0" collapsed="false">
      <c r="A81" s="41"/>
      <c r="B81" s="42"/>
      <c r="C81" s="42"/>
      <c r="D81" s="42"/>
      <c r="E81" s="42"/>
      <c r="F81" s="42"/>
      <c r="G81" s="42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</row>
    <row r="82" customFormat="false" ht="12.75" hidden="false" customHeight="false" outlineLevel="0" collapsed="false">
      <c r="A82" s="41"/>
      <c r="B82" s="42"/>
      <c r="C82" s="42"/>
      <c r="D82" s="42"/>
      <c r="E82" s="42"/>
      <c r="F82" s="42"/>
      <c r="G82" s="42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</row>
    <row r="83" customFormat="false" ht="12.75" hidden="false" customHeight="false" outlineLevel="0" collapsed="false">
      <c r="A83" s="41"/>
      <c r="B83" s="42"/>
      <c r="C83" s="42"/>
      <c r="D83" s="42"/>
      <c r="E83" s="42"/>
      <c r="F83" s="42"/>
      <c r="G83" s="42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</row>
    <row r="84" customFormat="false" ht="12.75" hidden="false" customHeight="false" outlineLevel="0" collapsed="false">
      <c r="A84" s="41"/>
      <c r="B84" s="42"/>
      <c r="C84" s="42"/>
      <c r="D84" s="42"/>
      <c r="E84" s="42"/>
      <c r="F84" s="42"/>
      <c r="G84" s="42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</row>
    <row r="85" customFormat="false" ht="12.75" hidden="false" customHeight="false" outlineLevel="0" collapsed="false">
      <c r="A85" s="41"/>
      <c r="B85" s="42"/>
      <c r="C85" s="42"/>
      <c r="D85" s="42"/>
      <c r="E85" s="42"/>
      <c r="F85" s="42"/>
      <c r="G85" s="42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</row>
    <row r="86" customFormat="false" ht="12.75" hidden="false" customHeight="false" outlineLevel="0" collapsed="false">
      <c r="A86" s="41"/>
      <c r="B86" s="42"/>
      <c r="C86" s="42"/>
      <c r="D86" s="42"/>
      <c r="E86" s="42"/>
      <c r="F86" s="42"/>
      <c r="G86" s="42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</row>
    <row r="87" customFormat="false" ht="12.75" hidden="false" customHeight="false" outlineLevel="0" collapsed="false">
      <c r="A87" s="41"/>
      <c r="B87" s="42"/>
      <c r="C87" s="42"/>
      <c r="D87" s="42"/>
      <c r="E87" s="42"/>
      <c r="F87" s="42"/>
      <c r="G87" s="42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</row>
    <row r="88" customFormat="false" ht="12.75" hidden="false" customHeight="false" outlineLevel="0" collapsed="false">
      <c r="A88" s="41"/>
      <c r="B88" s="42"/>
      <c r="C88" s="42"/>
      <c r="D88" s="42"/>
      <c r="E88" s="42"/>
      <c r="F88" s="42"/>
      <c r="G88" s="42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</row>
    <row r="89" customFormat="false" ht="12.75" hidden="false" customHeight="false" outlineLevel="0" collapsed="false">
      <c r="A89" s="41"/>
      <c r="B89" s="42"/>
      <c r="C89" s="42"/>
      <c r="D89" s="42"/>
      <c r="E89" s="42"/>
      <c r="F89" s="42"/>
      <c r="G89" s="42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</row>
    <row r="90" customFormat="false" ht="12.75" hidden="false" customHeight="false" outlineLevel="0" collapsed="false">
      <c r="A90" s="41"/>
      <c r="B90" s="42"/>
      <c r="C90" s="42"/>
      <c r="D90" s="42"/>
      <c r="E90" s="42"/>
      <c r="F90" s="42"/>
      <c r="G90" s="42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</row>
    <row r="91" customFormat="false" ht="12.75" hidden="false" customHeight="false" outlineLevel="0" collapsed="false">
      <c r="A91" s="41"/>
      <c r="B91" s="42"/>
      <c r="C91" s="42"/>
      <c r="D91" s="42"/>
      <c r="E91" s="42"/>
      <c r="F91" s="42"/>
      <c r="G91" s="42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</row>
    <row r="92" customFormat="false" ht="12.75" hidden="false" customHeight="false" outlineLevel="0" collapsed="false">
      <c r="A92" s="41"/>
      <c r="B92" s="42"/>
      <c r="C92" s="42"/>
      <c r="D92" s="42"/>
      <c r="E92" s="42"/>
      <c r="F92" s="42"/>
      <c r="G92" s="42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</row>
    <row r="93" customFormat="false" ht="12.75" hidden="false" customHeight="false" outlineLevel="0" collapsed="false">
      <c r="A93" s="41"/>
      <c r="B93" s="42"/>
      <c r="C93" s="42"/>
      <c r="D93" s="42"/>
      <c r="E93" s="42"/>
      <c r="F93" s="42"/>
      <c r="G93" s="42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</row>
    <row r="94" customFormat="false" ht="12.75" hidden="false" customHeight="false" outlineLevel="0" collapsed="false">
      <c r="A94" s="41"/>
      <c r="B94" s="42"/>
      <c r="C94" s="42"/>
      <c r="D94" s="42"/>
      <c r="E94" s="42"/>
      <c r="F94" s="42"/>
      <c r="G94" s="42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</row>
    <row r="95" customFormat="false" ht="12.75" hidden="false" customHeight="false" outlineLevel="0" collapsed="false">
      <c r="A95" s="41"/>
      <c r="B95" s="42"/>
      <c r="C95" s="42"/>
      <c r="D95" s="42"/>
      <c r="E95" s="42"/>
      <c r="F95" s="42"/>
      <c r="G95" s="42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</row>
    <row r="96" customFormat="false" ht="12.75" hidden="false" customHeight="false" outlineLevel="0" collapsed="false">
      <c r="A96" s="41"/>
      <c r="B96" s="42"/>
      <c r="C96" s="42"/>
      <c r="D96" s="42"/>
      <c r="E96" s="42"/>
      <c r="F96" s="42"/>
      <c r="G96" s="42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</row>
    <row r="97" customFormat="false" ht="12.75" hidden="false" customHeight="false" outlineLevel="0" collapsed="false">
      <c r="A97" s="41"/>
      <c r="B97" s="42"/>
      <c r="C97" s="42"/>
      <c r="D97" s="42"/>
      <c r="E97" s="42"/>
      <c r="F97" s="42"/>
      <c r="G97" s="42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</row>
    <row r="98" customFormat="false" ht="12.75" hidden="false" customHeight="false" outlineLevel="0" collapsed="false">
      <c r="A98" s="41"/>
      <c r="B98" s="42"/>
      <c r="C98" s="42"/>
      <c r="D98" s="42"/>
      <c r="E98" s="42"/>
      <c r="F98" s="42"/>
      <c r="G98" s="42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</row>
    <row r="99" customFormat="false" ht="12.75" hidden="false" customHeight="false" outlineLevel="0" collapsed="false">
      <c r="A99" s="41"/>
      <c r="B99" s="42"/>
      <c r="C99" s="42"/>
      <c r="D99" s="42"/>
      <c r="E99" s="42"/>
      <c r="F99" s="42"/>
      <c r="G99" s="42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</row>
    <row r="100" customFormat="false" ht="12.75" hidden="false" customHeight="false" outlineLevel="0" collapsed="false">
      <c r="A100" s="41"/>
      <c r="B100" s="42"/>
      <c r="C100" s="42"/>
      <c r="D100" s="42"/>
      <c r="E100" s="42"/>
      <c r="F100" s="42"/>
      <c r="G100" s="42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</row>
    <row r="101" customFormat="false" ht="12.75" hidden="false" customHeight="false" outlineLevel="0" collapsed="false">
      <c r="A101" s="41"/>
      <c r="B101" s="42"/>
      <c r="C101" s="42"/>
      <c r="D101" s="42"/>
      <c r="E101" s="42"/>
      <c r="F101" s="42"/>
      <c r="G101" s="42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</row>
    <row r="102" customFormat="false" ht="12.75" hidden="false" customHeight="false" outlineLevel="0" collapsed="false">
      <c r="A102" s="41"/>
      <c r="B102" s="42"/>
      <c r="C102" s="42"/>
      <c r="D102" s="42"/>
      <c r="E102" s="42"/>
      <c r="F102" s="42"/>
      <c r="G102" s="42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</row>
    <row r="103" customFormat="false" ht="12.75" hidden="false" customHeight="false" outlineLevel="0" collapsed="false">
      <c r="A103" s="41"/>
      <c r="B103" s="42"/>
      <c r="C103" s="42"/>
      <c r="D103" s="42"/>
      <c r="E103" s="42"/>
      <c r="F103" s="42"/>
      <c r="G103" s="42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</row>
    <row r="104" customFormat="false" ht="12.75" hidden="false" customHeight="false" outlineLevel="0" collapsed="false">
      <c r="A104" s="41"/>
      <c r="B104" s="42"/>
      <c r="C104" s="42"/>
      <c r="D104" s="42"/>
      <c r="E104" s="42"/>
      <c r="F104" s="42"/>
      <c r="G104" s="42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</row>
    <row r="105" customFormat="false" ht="12.75" hidden="false" customHeight="false" outlineLevel="0" collapsed="false">
      <c r="A105" s="41"/>
      <c r="B105" s="42"/>
      <c r="C105" s="42"/>
      <c r="D105" s="42"/>
      <c r="E105" s="42"/>
      <c r="F105" s="42"/>
      <c r="G105" s="42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</row>
    <row r="106" customFormat="false" ht="12.75" hidden="false" customHeight="false" outlineLevel="0" collapsed="false">
      <c r="A106" s="41"/>
      <c r="B106" s="42"/>
      <c r="C106" s="42"/>
      <c r="D106" s="42"/>
      <c r="E106" s="42"/>
      <c r="F106" s="42"/>
      <c r="G106" s="42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</row>
    <row r="107" customFormat="false" ht="12.75" hidden="false" customHeight="false" outlineLevel="0" collapsed="false">
      <c r="A107" s="41"/>
      <c r="B107" s="42"/>
      <c r="C107" s="42"/>
      <c r="D107" s="42"/>
      <c r="E107" s="42"/>
      <c r="F107" s="42"/>
      <c r="G107" s="42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</row>
    <row r="108" customFormat="false" ht="12.75" hidden="false" customHeight="false" outlineLevel="0" collapsed="false">
      <c r="A108" s="41"/>
      <c r="B108" s="42"/>
      <c r="C108" s="42"/>
      <c r="D108" s="42"/>
      <c r="E108" s="42"/>
      <c r="F108" s="42"/>
      <c r="G108" s="42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</row>
    <row r="109" customFormat="false" ht="12.75" hidden="false" customHeight="false" outlineLevel="0" collapsed="false">
      <c r="A109" s="41"/>
      <c r="B109" s="42"/>
      <c r="C109" s="42"/>
      <c r="D109" s="42"/>
      <c r="E109" s="42"/>
      <c r="F109" s="42"/>
      <c r="G109" s="42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</row>
    <row r="110" customFormat="false" ht="12.75" hidden="false" customHeight="false" outlineLevel="0" collapsed="false">
      <c r="A110" s="41"/>
      <c r="B110" s="42"/>
      <c r="C110" s="42"/>
      <c r="D110" s="42"/>
      <c r="E110" s="42"/>
      <c r="F110" s="42"/>
      <c r="G110" s="42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</row>
    <row r="111" customFormat="false" ht="12.75" hidden="false" customHeight="false" outlineLevel="0" collapsed="false">
      <c r="A111" s="41"/>
      <c r="B111" s="42"/>
      <c r="C111" s="42"/>
      <c r="D111" s="42"/>
      <c r="E111" s="42"/>
      <c r="F111" s="42"/>
      <c r="G111" s="42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</row>
    <row r="112" customFormat="false" ht="12.75" hidden="false" customHeight="false" outlineLevel="0" collapsed="false">
      <c r="A112" s="41"/>
      <c r="B112" s="42"/>
      <c r="C112" s="42"/>
      <c r="D112" s="42"/>
      <c r="E112" s="42"/>
      <c r="F112" s="42"/>
      <c r="G112" s="42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</row>
    <row r="113" customFormat="false" ht="12.75" hidden="false" customHeight="false" outlineLevel="0" collapsed="false">
      <c r="A113" s="41"/>
      <c r="B113" s="42"/>
      <c r="C113" s="42"/>
      <c r="D113" s="42"/>
      <c r="E113" s="42"/>
      <c r="F113" s="42"/>
      <c r="G113" s="42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</row>
    <row r="114" customFormat="false" ht="12.75" hidden="false" customHeight="false" outlineLevel="0" collapsed="false">
      <c r="A114" s="41"/>
      <c r="B114" s="42"/>
      <c r="C114" s="42"/>
      <c r="D114" s="42"/>
      <c r="E114" s="42"/>
      <c r="F114" s="42"/>
      <c r="G114" s="42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</row>
    <row r="115" customFormat="false" ht="12.75" hidden="false" customHeight="false" outlineLevel="0" collapsed="false">
      <c r="A115" s="41"/>
      <c r="B115" s="42"/>
      <c r="C115" s="42"/>
      <c r="D115" s="42"/>
      <c r="E115" s="42"/>
      <c r="F115" s="42"/>
      <c r="G115" s="42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</row>
    <row r="116" customFormat="false" ht="12.75" hidden="false" customHeight="false" outlineLevel="0" collapsed="false">
      <c r="A116" s="41"/>
      <c r="B116" s="42"/>
      <c r="C116" s="42"/>
      <c r="D116" s="42"/>
      <c r="E116" s="42"/>
      <c r="F116" s="42"/>
      <c r="G116" s="42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</row>
    <row r="117" customFormat="false" ht="12.75" hidden="false" customHeight="false" outlineLevel="0" collapsed="false">
      <c r="A117" s="41"/>
      <c r="B117" s="42"/>
      <c r="C117" s="42"/>
      <c r="D117" s="42"/>
      <c r="E117" s="42"/>
      <c r="F117" s="42"/>
      <c r="G117" s="42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</row>
    <row r="118" customFormat="false" ht="12.75" hidden="false" customHeight="false" outlineLevel="0" collapsed="false">
      <c r="A118" s="41"/>
      <c r="B118" s="42"/>
      <c r="C118" s="42"/>
      <c r="D118" s="42"/>
      <c r="E118" s="42"/>
      <c r="F118" s="42"/>
      <c r="G118" s="42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</row>
    <row r="119" customFormat="false" ht="12.75" hidden="false" customHeight="false" outlineLevel="0" collapsed="false">
      <c r="A119" s="41"/>
      <c r="B119" s="42"/>
      <c r="C119" s="42"/>
      <c r="D119" s="42"/>
      <c r="E119" s="42"/>
      <c r="F119" s="42"/>
      <c r="G119" s="42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</row>
    <row r="120" customFormat="false" ht="12.75" hidden="false" customHeight="false" outlineLevel="0" collapsed="false">
      <c r="A120" s="41"/>
      <c r="B120" s="42"/>
      <c r="C120" s="42"/>
      <c r="D120" s="42"/>
      <c r="E120" s="42"/>
      <c r="F120" s="42"/>
      <c r="G120" s="42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</row>
    <row r="121" customFormat="false" ht="12.75" hidden="false" customHeight="false" outlineLevel="0" collapsed="false">
      <c r="A121" s="41"/>
      <c r="B121" s="42"/>
      <c r="C121" s="42"/>
      <c r="D121" s="42"/>
      <c r="E121" s="42"/>
      <c r="F121" s="42"/>
      <c r="G121" s="42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</row>
    <row r="122" customFormat="false" ht="12.75" hidden="false" customHeight="false" outlineLevel="0" collapsed="false">
      <c r="A122" s="41"/>
      <c r="B122" s="42"/>
      <c r="C122" s="42"/>
      <c r="D122" s="42"/>
      <c r="E122" s="42"/>
      <c r="F122" s="42"/>
      <c r="G122" s="42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</row>
    <row r="123" customFormat="false" ht="12.75" hidden="false" customHeight="false" outlineLevel="0" collapsed="false">
      <c r="A123" s="41"/>
      <c r="B123" s="42"/>
      <c r="C123" s="42"/>
      <c r="D123" s="42"/>
      <c r="E123" s="42"/>
      <c r="F123" s="42"/>
      <c r="G123" s="42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</row>
    <row r="124" customFormat="false" ht="12.75" hidden="false" customHeight="false" outlineLevel="0" collapsed="false">
      <c r="A124" s="41"/>
      <c r="B124" s="42"/>
      <c r="C124" s="42"/>
      <c r="D124" s="42"/>
      <c r="E124" s="42"/>
      <c r="F124" s="42"/>
      <c r="G124" s="42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</row>
    <row r="125" customFormat="false" ht="12.75" hidden="false" customHeight="false" outlineLevel="0" collapsed="false">
      <c r="A125" s="41"/>
      <c r="B125" s="42"/>
      <c r="C125" s="42"/>
      <c r="D125" s="42"/>
      <c r="E125" s="42"/>
      <c r="F125" s="42"/>
      <c r="G125" s="42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</row>
    <row r="126" customFormat="false" ht="12.75" hidden="false" customHeight="false" outlineLevel="0" collapsed="false">
      <c r="A126" s="41"/>
      <c r="B126" s="42"/>
      <c r="C126" s="42"/>
      <c r="D126" s="42"/>
      <c r="E126" s="42"/>
      <c r="F126" s="42"/>
      <c r="G126" s="42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</row>
    <row r="127" customFormat="false" ht="12.75" hidden="false" customHeight="false" outlineLevel="0" collapsed="false">
      <c r="A127" s="41"/>
      <c r="B127" s="42"/>
      <c r="C127" s="42"/>
      <c r="D127" s="42"/>
      <c r="E127" s="42"/>
      <c r="F127" s="42"/>
      <c r="G127" s="42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</row>
    <row r="128" customFormat="false" ht="12.75" hidden="false" customHeight="false" outlineLevel="0" collapsed="false">
      <c r="A128" s="41"/>
      <c r="B128" s="42"/>
      <c r="C128" s="42"/>
      <c r="D128" s="42"/>
      <c r="E128" s="42"/>
      <c r="F128" s="42"/>
      <c r="G128" s="42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</row>
    <row r="129" customFormat="false" ht="12.75" hidden="false" customHeight="false" outlineLevel="0" collapsed="false">
      <c r="A129" s="41"/>
      <c r="B129" s="42"/>
      <c r="C129" s="42"/>
      <c r="D129" s="42"/>
      <c r="E129" s="42"/>
      <c r="F129" s="42"/>
      <c r="G129" s="42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</row>
    <row r="130" customFormat="false" ht="12.75" hidden="false" customHeight="false" outlineLevel="0" collapsed="false">
      <c r="A130" s="41"/>
      <c r="B130" s="42"/>
      <c r="C130" s="42"/>
      <c r="D130" s="42"/>
      <c r="E130" s="42"/>
      <c r="F130" s="42"/>
      <c r="G130" s="42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</row>
    <row r="131" customFormat="false" ht="12.75" hidden="false" customHeight="false" outlineLevel="0" collapsed="false">
      <c r="A131" s="41"/>
      <c r="B131" s="42"/>
      <c r="C131" s="42"/>
      <c r="D131" s="42"/>
      <c r="E131" s="42"/>
      <c r="F131" s="42"/>
      <c r="G131" s="42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</row>
    <row r="132" customFormat="false" ht="12.75" hidden="false" customHeight="false" outlineLevel="0" collapsed="false">
      <c r="A132" s="41"/>
      <c r="B132" s="42"/>
      <c r="C132" s="42"/>
      <c r="D132" s="42"/>
      <c r="E132" s="42"/>
      <c r="F132" s="42"/>
      <c r="G132" s="42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</row>
    <row r="133" customFormat="false" ht="12.75" hidden="false" customHeight="false" outlineLevel="0" collapsed="false">
      <c r="A133" s="41"/>
      <c r="B133" s="42"/>
      <c r="C133" s="42"/>
      <c r="D133" s="42"/>
      <c r="E133" s="42"/>
      <c r="F133" s="42"/>
      <c r="G133" s="42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</row>
    <row r="134" customFormat="false" ht="12.75" hidden="false" customHeight="false" outlineLevel="0" collapsed="false">
      <c r="A134" s="41"/>
      <c r="B134" s="42"/>
      <c r="C134" s="42"/>
      <c r="D134" s="42"/>
      <c r="E134" s="42"/>
      <c r="F134" s="42"/>
      <c r="G134" s="42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</row>
    <row r="135" customFormat="false" ht="12.75" hidden="false" customHeight="false" outlineLevel="0" collapsed="false">
      <c r="A135" s="41"/>
      <c r="B135" s="42"/>
      <c r="C135" s="42"/>
      <c r="D135" s="42"/>
      <c r="E135" s="42"/>
      <c r="F135" s="42"/>
      <c r="G135" s="42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</row>
    <row r="136" customFormat="false" ht="12.75" hidden="false" customHeight="false" outlineLevel="0" collapsed="false">
      <c r="A136" s="41"/>
      <c r="B136" s="42"/>
      <c r="C136" s="42"/>
      <c r="D136" s="42"/>
      <c r="E136" s="42"/>
      <c r="F136" s="42"/>
      <c r="G136" s="42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</row>
    <row r="137" customFormat="false" ht="12.75" hidden="false" customHeight="false" outlineLevel="0" collapsed="false">
      <c r="A137" s="41"/>
      <c r="B137" s="42"/>
      <c r="C137" s="42"/>
      <c r="D137" s="42"/>
      <c r="E137" s="42"/>
      <c r="F137" s="42"/>
      <c r="G137" s="42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</row>
    <row r="138" customFormat="false" ht="12.75" hidden="false" customHeight="false" outlineLevel="0" collapsed="false">
      <c r="A138" s="41"/>
      <c r="B138" s="42"/>
      <c r="C138" s="42"/>
      <c r="D138" s="42"/>
      <c r="E138" s="42"/>
      <c r="F138" s="42"/>
      <c r="G138" s="42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</row>
    <row r="139" customFormat="false" ht="12.75" hidden="false" customHeight="false" outlineLevel="0" collapsed="false">
      <c r="A139" s="41"/>
      <c r="B139" s="42"/>
      <c r="C139" s="42"/>
      <c r="D139" s="42"/>
      <c r="E139" s="42"/>
      <c r="F139" s="42"/>
      <c r="G139" s="42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</row>
    <row r="140" customFormat="false" ht="12.75" hidden="false" customHeight="false" outlineLevel="0" collapsed="false">
      <c r="A140" s="41"/>
      <c r="B140" s="42"/>
      <c r="C140" s="42"/>
      <c r="D140" s="42"/>
      <c r="E140" s="42"/>
      <c r="F140" s="42"/>
      <c r="G140" s="42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</row>
    <row r="141" customFormat="false" ht="12.75" hidden="false" customHeight="false" outlineLevel="0" collapsed="false">
      <c r="A141" s="41"/>
      <c r="B141" s="42"/>
      <c r="C141" s="42"/>
      <c r="D141" s="42"/>
      <c r="E141" s="42"/>
      <c r="F141" s="42"/>
      <c r="G141" s="42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</row>
    <row r="142" customFormat="false" ht="12.75" hidden="false" customHeight="false" outlineLevel="0" collapsed="false">
      <c r="A142" s="41"/>
      <c r="B142" s="42"/>
      <c r="C142" s="42"/>
      <c r="D142" s="42"/>
      <c r="E142" s="42"/>
      <c r="F142" s="42"/>
      <c r="G142" s="42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</row>
    <row r="143" customFormat="false" ht="12.75" hidden="false" customHeight="false" outlineLevel="0" collapsed="false">
      <c r="A143" s="41"/>
      <c r="B143" s="42"/>
      <c r="C143" s="42"/>
      <c r="D143" s="42"/>
      <c r="E143" s="42"/>
      <c r="F143" s="42"/>
      <c r="G143" s="42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</row>
    <row r="144" customFormat="false" ht="12.75" hidden="false" customHeight="false" outlineLevel="0" collapsed="false">
      <c r="A144" s="41"/>
      <c r="B144" s="42"/>
      <c r="C144" s="42"/>
      <c r="D144" s="42"/>
      <c r="E144" s="42"/>
      <c r="F144" s="42"/>
      <c r="G144" s="42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</row>
    <row r="145" customFormat="false" ht="12.75" hidden="false" customHeight="false" outlineLevel="0" collapsed="false">
      <c r="A145" s="41"/>
      <c r="B145" s="42"/>
      <c r="C145" s="42"/>
      <c r="D145" s="42"/>
      <c r="E145" s="42"/>
      <c r="F145" s="42"/>
      <c r="G145" s="42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</row>
    <row r="146" customFormat="false" ht="12.75" hidden="false" customHeight="false" outlineLevel="0" collapsed="false">
      <c r="A146" s="41"/>
      <c r="B146" s="42"/>
      <c r="C146" s="42"/>
      <c r="D146" s="42"/>
      <c r="E146" s="42"/>
      <c r="F146" s="42"/>
      <c r="G146" s="42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</row>
    <row r="147" customFormat="false" ht="12.75" hidden="false" customHeight="false" outlineLevel="0" collapsed="false">
      <c r="A147" s="41"/>
      <c r="B147" s="42"/>
      <c r="C147" s="42"/>
      <c r="D147" s="42"/>
      <c r="E147" s="42"/>
      <c r="F147" s="42"/>
      <c r="G147" s="42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</row>
    <row r="148" customFormat="false" ht="12.75" hidden="false" customHeight="false" outlineLevel="0" collapsed="false">
      <c r="A148" s="41"/>
      <c r="B148" s="42"/>
      <c r="C148" s="42"/>
      <c r="D148" s="42"/>
      <c r="E148" s="42"/>
      <c r="F148" s="42"/>
      <c r="G148" s="42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</row>
    <row r="149" customFormat="false" ht="12.75" hidden="false" customHeight="false" outlineLevel="0" collapsed="false">
      <c r="A149" s="41"/>
      <c r="B149" s="42"/>
      <c r="C149" s="42"/>
      <c r="D149" s="42"/>
      <c r="E149" s="42"/>
      <c r="F149" s="42"/>
      <c r="G149" s="42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</row>
    <row r="150" customFormat="false" ht="12.75" hidden="false" customHeight="false" outlineLevel="0" collapsed="false">
      <c r="A150" s="41"/>
      <c r="B150" s="42"/>
      <c r="C150" s="42"/>
      <c r="D150" s="42"/>
      <c r="E150" s="42"/>
      <c r="F150" s="42"/>
      <c r="G150" s="42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</row>
    <row r="151" customFormat="false" ht="12.75" hidden="false" customHeight="false" outlineLevel="0" collapsed="false">
      <c r="A151" s="41"/>
      <c r="B151" s="42"/>
      <c r="C151" s="42"/>
      <c r="D151" s="42"/>
      <c r="E151" s="42"/>
      <c r="F151" s="42"/>
      <c r="G151" s="42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</row>
    <row r="152" customFormat="false" ht="12.75" hidden="false" customHeight="false" outlineLevel="0" collapsed="false">
      <c r="A152" s="41"/>
      <c r="B152" s="42"/>
      <c r="C152" s="42"/>
      <c r="D152" s="42"/>
      <c r="E152" s="42"/>
      <c r="F152" s="42"/>
      <c r="G152" s="42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</row>
    <row r="153" customFormat="false" ht="12.75" hidden="false" customHeight="false" outlineLevel="0" collapsed="false">
      <c r="A153" s="41"/>
      <c r="B153" s="42"/>
      <c r="C153" s="42"/>
      <c r="D153" s="42"/>
      <c r="E153" s="42"/>
      <c r="F153" s="42"/>
      <c r="G153" s="42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</row>
    <row r="154" customFormat="false" ht="12.75" hidden="false" customHeight="false" outlineLevel="0" collapsed="false">
      <c r="A154" s="41"/>
      <c r="B154" s="42"/>
      <c r="C154" s="42"/>
      <c r="D154" s="42"/>
      <c r="E154" s="42"/>
      <c r="F154" s="42"/>
      <c r="G154" s="42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</row>
    <row r="155" customFormat="false" ht="12.75" hidden="false" customHeight="false" outlineLevel="0" collapsed="false">
      <c r="A155" s="41"/>
      <c r="B155" s="42"/>
      <c r="C155" s="42"/>
      <c r="D155" s="42"/>
      <c r="E155" s="42"/>
      <c r="F155" s="42"/>
      <c r="G155" s="42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</row>
    <row r="156" customFormat="false" ht="12.75" hidden="false" customHeight="false" outlineLevel="0" collapsed="false">
      <c r="A156" s="41"/>
      <c r="B156" s="42"/>
      <c r="C156" s="42"/>
      <c r="D156" s="42"/>
      <c r="E156" s="42"/>
      <c r="F156" s="42"/>
      <c r="G156" s="42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</row>
    <row r="157" customFormat="false" ht="12.75" hidden="false" customHeight="false" outlineLevel="0" collapsed="false">
      <c r="A157" s="41"/>
      <c r="B157" s="42"/>
      <c r="C157" s="42"/>
      <c r="D157" s="42"/>
      <c r="E157" s="42"/>
      <c r="F157" s="42"/>
      <c r="G157" s="42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</row>
    <row r="158" customFormat="false" ht="12.75" hidden="false" customHeight="false" outlineLevel="0" collapsed="false">
      <c r="A158" s="41"/>
      <c r="B158" s="42"/>
      <c r="C158" s="42"/>
      <c r="D158" s="42"/>
      <c r="E158" s="42"/>
      <c r="F158" s="42"/>
      <c r="G158" s="42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</row>
    <row r="159" customFormat="false" ht="12.75" hidden="false" customHeight="false" outlineLevel="0" collapsed="false">
      <c r="A159" s="41"/>
      <c r="B159" s="42"/>
      <c r="C159" s="42"/>
      <c r="D159" s="42"/>
      <c r="E159" s="42"/>
      <c r="F159" s="42"/>
      <c r="G159" s="42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</row>
    <row r="160" customFormat="false" ht="12.75" hidden="false" customHeight="false" outlineLevel="0" collapsed="false">
      <c r="A160" s="41"/>
      <c r="B160" s="42"/>
      <c r="C160" s="42"/>
      <c r="D160" s="42"/>
      <c r="E160" s="42"/>
      <c r="F160" s="42"/>
      <c r="G160" s="42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</row>
    <row r="161" customFormat="false" ht="12.75" hidden="false" customHeight="false" outlineLevel="0" collapsed="false">
      <c r="A161" s="41"/>
      <c r="B161" s="42"/>
      <c r="C161" s="42"/>
      <c r="D161" s="42"/>
      <c r="E161" s="42"/>
      <c r="F161" s="42"/>
      <c r="G161" s="42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</row>
    <row r="162" customFormat="false" ht="12.75" hidden="false" customHeight="false" outlineLevel="0" collapsed="false">
      <c r="A162" s="41"/>
      <c r="B162" s="42"/>
      <c r="C162" s="42"/>
      <c r="D162" s="42"/>
      <c r="E162" s="42"/>
      <c r="F162" s="42"/>
      <c r="G162" s="42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</row>
    <row r="163" customFormat="false" ht="12.75" hidden="false" customHeight="false" outlineLevel="0" collapsed="false">
      <c r="A163" s="41"/>
      <c r="B163" s="42"/>
      <c r="C163" s="42"/>
      <c r="D163" s="42"/>
      <c r="E163" s="42"/>
      <c r="F163" s="42"/>
      <c r="G163" s="42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</row>
    <row r="164" customFormat="false" ht="12.75" hidden="false" customHeight="false" outlineLevel="0" collapsed="false">
      <c r="A164" s="41"/>
      <c r="B164" s="42"/>
      <c r="C164" s="42"/>
      <c r="D164" s="42"/>
      <c r="E164" s="42"/>
      <c r="F164" s="42"/>
      <c r="G164" s="42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</row>
    <row r="165" customFormat="false" ht="12.75" hidden="false" customHeight="false" outlineLevel="0" collapsed="false">
      <c r="A165" s="41"/>
      <c r="B165" s="42"/>
      <c r="C165" s="42"/>
      <c r="D165" s="42"/>
      <c r="E165" s="42"/>
      <c r="F165" s="42"/>
      <c r="G165" s="42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</row>
    <row r="166" customFormat="false" ht="12.75" hidden="false" customHeight="false" outlineLevel="0" collapsed="false">
      <c r="A166" s="41"/>
      <c r="B166" s="42"/>
      <c r="C166" s="42"/>
      <c r="D166" s="42"/>
      <c r="E166" s="42"/>
      <c r="F166" s="42"/>
      <c r="G166" s="42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</row>
    <row r="167" customFormat="false" ht="12.75" hidden="false" customHeight="false" outlineLevel="0" collapsed="false">
      <c r="A167" s="41"/>
      <c r="B167" s="42"/>
      <c r="C167" s="42"/>
      <c r="D167" s="42"/>
      <c r="E167" s="42"/>
      <c r="F167" s="42"/>
      <c r="G167" s="42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</row>
    <row r="168" customFormat="false" ht="12.75" hidden="false" customHeight="false" outlineLevel="0" collapsed="false">
      <c r="A168" s="41"/>
      <c r="B168" s="42"/>
      <c r="C168" s="42"/>
      <c r="D168" s="42"/>
      <c r="E168" s="42"/>
      <c r="F168" s="42"/>
      <c r="G168" s="42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</row>
    <row r="169" customFormat="false" ht="12.75" hidden="false" customHeight="false" outlineLevel="0" collapsed="false">
      <c r="A169" s="41"/>
      <c r="B169" s="42"/>
      <c r="C169" s="42"/>
      <c r="D169" s="42"/>
      <c r="E169" s="42"/>
      <c r="F169" s="42"/>
      <c r="G169" s="42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</row>
    <row r="170" customFormat="false" ht="12.75" hidden="false" customHeight="false" outlineLevel="0" collapsed="false">
      <c r="A170" s="41"/>
      <c r="B170" s="42"/>
      <c r="C170" s="42"/>
      <c r="D170" s="42"/>
      <c r="E170" s="42"/>
      <c r="F170" s="42"/>
      <c r="G170" s="42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</row>
    <row r="171" customFormat="false" ht="12.75" hidden="false" customHeight="false" outlineLevel="0" collapsed="false">
      <c r="A171" s="41"/>
      <c r="B171" s="42"/>
      <c r="C171" s="42"/>
      <c r="D171" s="42"/>
      <c r="E171" s="42"/>
      <c r="F171" s="42"/>
      <c r="G171" s="42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</row>
    <row r="172" customFormat="false" ht="12.75" hidden="false" customHeight="false" outlineLevel="0" collapsed="false">
      <c r="A172" s="41"/>
      <c r="B172" s="42"/>
      <c r="C172" s="42"/>
      <c r="D172" s="42"/>
      <c r="E172" s="42"/>
      <c r="F172" s="42"/>
      <c r="G172" s="42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</row>
    <row r="173" customFormat="false" ht="12.75" hidden="false" customHeight="false" outlineLevel="0" collapsed="false">
      <c r="A173" s="41"/>
      <c r="B173" s="42"/>
      <c r="C173" s="42"/>
      <c r="D173" s="42"/>
      <c r="E173" s="42"/>
      <c r="F173" s="42"/>
      <c r="G173" s="42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</row>
    <row r="174" customFormat="false" ht="12.75" hidden="false" customHeight="false" outlineLevel="0" collapsed="false">
      <c r="A174" s="41"/>
      <c r="B174" s="42"/>
      <c r="C174" s="42"/>
      <c r="D174" s="42"/>
      <c r="E174" s="42"/>
      <c r="F174" s="42"/>
      <c r="G174" s="42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</row>
    <row r="175" customFormat="false" ht="12.75" hidden="false" customHeight="false" outlineLevel="0" collapsed="false">
      <c r="A175" s="41"/>
      <c r="B175" s="42"/>
      <c r="C175" s="42"/>
      <c r="D175" s="42"/>
      <c r="E175" s="42"/>
      <c r="F175" s="42"/>
      <c r="G175" s="42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</row>
    <row r="176" customFormat="false" ht="12.75" hidden="false" customHeight="false" outlineLevel="0" collapsed="false">
      <c r="A176" s="41"/>
      <c r="B176" s="42"/>
      <c r="C176" s="42"/>
      <c r="D176" s="42"/>
      <c r="E176" s="42"/>
      <c r="F176" s="42"/>
      <c r="G176" s="42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</row>
    <row r="177" customFormat="false" ht="12.75" hidden="false" customHeight="false" outlineLevel="0" collapsed="false">
      <c r="A177" s="41"/>
      <c r="B177" s="42"/>
      <c r="C177" s="42"/>
      <c r="D177" s="42"/>
      <c r="E177" s="42"/>
      <c r="F177" s="42"/>
      <c r="G177" s="42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</row>
    <row r="178" customFormat="false" ht="12.75" hidden="false" customHeight="false" outlineLevel="0" collapsed="false">
      <c r="A178" s="41"/>
      <c r="B178" s="42"/>
      <c r="C178" s="42"/>
      <c r="D178" s="42"/>
      <c r="E178" s="42"/>
      <c r="F178" s="42"/>
      <c r="G178" s="42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</row>
    <row r="179" customFormat="false" ht="12.75" hidden="false" customHeight="false" outlineLevel="0" collapsed="false">
      <c r="A179" s="41"/>
      <c r="B179" s="42"/>
      <c r="C179" s="42"/>
      <c r="D179" s="42"/>
      <c r="E179" s="42"/>
      <c r="F179" s="42"/>
      <c r="G179" s="42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</row>
    <row r="180" customFormat="false" ht="12.75" hidden="false" customHeight="false" outlineLevel="0" collapsed="false">
      <c r="A180" s="41"/>
      <c r="B180" s="42"/>
      <c r="C180" s="42"/>
      <c r="D180" s="42"/>
      <c r="E180" s="42"/>
      <c r="F180" s="42"/>
      <c r="G180" s="42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</row>
    <row r="181" customFormat="false" ht="12.75" hidden="false" customHeight="false" outlineLevel="0" collapsed="false">
      <c r="A181" s="41"/>
      <c r="B181" s="42"/>
      <c r="C181" s="42"/>
      <c r="D181" s="42"/>
      <c r="E181" s="42"/>
      <c r="F181" s="42"/>
      <c r="G181" s="42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</row>
    <row r="182" customFormat="false" ht="12.75" hidden="false" customHeight="false" outlineLevel="0" collapsed="false">
      <c r="A182" s="41"/>
      <c r="B182" s="42"/>
      <c r="C182" s="42"/>
      <c r="D182" s="42"/>
      <c r="E182" s="42"/>
      <c r="F182" s="42"/>
      <c r="G182" s="42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</row>
    <row r="183" customFormat="false" ht="12.75" hidden="false" customHeight="false" outlineLevel="0" collapsed="false">
      <c r="A183" s="41"/>
      <c r="B183" s="42"/>
      <c r="C183" s="42"/>
      <c r="D183" s="42"/>
      <c r="E183" s="42"/>
      <c r="F183" s="42"/>
      <c r="G183" s="42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</row>
    <row r="184" customFormat="false" ht="12.75" hidden="false" customHeight="false" outlineLevel="0" collapsed="false">
      <c r="A184" s="41"/>
      <c r="B184" s="42"/>
      <c r="C184" s="42"/>
      <c r="D184" s="42"/>
      <c r="E184" s="42"/>
      <c r="F184" s="42"/>
      <c r="G184" s="42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</row>
    <row r="185" customFormat="false" ht="12.75" hidden="false" customHeight="false" outlineLevel="0" collapsed="false">
      <c r="A185" s="41"/>
      <c r="B185" s="42"/>
      <c r="C185" s="42"/>
      <c r="D185" s="42"/>
      <c r="E185" s="42"/>
      <c r="F185" s="42"/>
      <c r="G185" s="42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</row>
    <row r="186" customFormat="false" ht="12.75" hidden="false" customHeight="false" outlineLevel="0" collapsed="false">
      <c r="A186" s="41"/>
      <c r="B186" s="42"/>
      <c r="C186" s="42"/>
      <c r="D186" s="42"/>
      <c r="E186" s="42"/>
      <c r="F186" s="42"/>
      <c r="G186" s="42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</row>
    <row r="187" customFormat="false" ht="12.75" hidden="false" customHeight="false" outlineLevel="0" collapsed="false">
      <c r="A187" s="41"/>
      <c r="B187" s="42"/>
      <c r="C187" s="42"/>
      <c r="D187" s="42"/>
      <c r="E187" s="42"/>
      <c r="F187" s="42"/>
      <c r="G187" s="42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</row>
    <row r="188" customFormat="false" ht="12.75" hidden="false" customHeight="false" outlineLevel="0" collapsed="false">
      <c r="A188" s="41"/>
      <c r="B188" s="42"/>
      <c r="C188" s="42"/>
      <c r="D188" s="42"/>
      <c r="E188" s="42"/>
      <c r="F188" s="42"/>
      <c r="G188" s="42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</row>
    <row r="189" customFormat="false" ht="12.75" hidden="false" customHeight="false" outlineLevel="0" collapsed="false">
      <c r="A189" s="41"/>
      <c r="B189" s="42"/>
      <c r="C189" s="42"/>
      <c r="D189" s="42"/>
      <c r="E189" s="42"/>
      <c r="F189" s="42"/>
      <c r="G189" s="42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</row>
    <row r="190" customFormat="false" ht="12.75" hidden="false" customHeight="false" outlineLevel="0" collapsed="false">
      <c r="A190" s="41"/>
      <c r="B190" s="42"/>
      <c r="C190" s="42"/>
      <c r="D190" s="42"/>
      <c r="E190" s="42"/>
      <c r="F190" s="42"/>
      <c r="G190" s="42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</row>
    <row r="191" customFormat="false" ht="12.75" hidden="false" customHeight="false" outlineLevel="0" collapsed="false">
      <c r="A191" s="41"/>
      <c r="B191" s="42"/>
      <c r="C191" s="42"/>
      <c r="D191" s="42"/>
      <c r="E191" s="42"/>
      <c r="F191" s="42"/>
      <c r="G191" s="42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</row>
    <row r="192" customFormat="false" ht="12.75" hidden="false" customHeight="false" outlineLevel="0" collapsed="false">
      <c r="A192" s="41"/>
      <c r="B192" s="42"/>
      <c r="C192" s="42"/>
      <c r="D192" s="42"/>
      <c r="E192" s="42"/>
      <c r="F192" s="42"/>
      <c r="G192" s="42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</row>
    <row r="193" customFormat="false" ht="12.75" hidden="false" customHeight="false" outlineLevel="0" collapsed="false">
      <c r="A193" s="41"/>
      <c r="B193" s="42"/>
      <c r="C193" s="42"/>
      <c r="D193" s="42"/>
      <c r="E193" s="42"/>
      <c r="F193" s="42"/>
      <c r="G193" s="42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</row>
    <row r="194" customFormat="false" ht="12.75" hidden="false" customHeight="false" outlineLevel="0" collapsed="false">
      <c r="A194" s="41"/>
      <c r="B194" s="42"/>
      <c r="C194" s="42"/>
      <c r="D194" s="42"/>
      <c r="E194" s="42"/>
      <c r="F194" s="42"/>
      <c r="G194" s="42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</row>
    <row r="195" customFormat="false" ht="12.75" hidden="false" customHeight="false" outlineLevel="0" collapsed="false">
      <c r="A195" s="41"/>
      <c r="B195" s="42"/>
      <c r="C195" s="42"/>
      <c r="D195" s="42"/>
      <c r="E195" s="42"/>
      <c r="F195" s="42"/>
      <c r="G195" s="42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</row>
    <row r="196" customFormat="false" ht="12.75" hidden="false" customHeight="false" outlineLevel="0" collapsed="false">
      <c r="A196" s="41"/>
      <c r="B196" s="42"/>
      <c r="C196" s="42"/>
      <c r="D196" s="42"/>
      <c r="E196" s="42"/>
      <c r="F196" s="42"/>
      <c r="G196" s="42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</row>
    <row r="197" customFormat="false" ht="12.75" hidden="false" customHeight="false" outlineLevel="0" collapsed="false">
      <c r="A197" s="41"/>
      <c r="B197" s="42"/>
      <c r="C197" s="42"/>
      <c r="D197" s="42"/>
      <c r="E197" s="42"/>
      <c r="F197" s="42"/>
      <c r="G197" s="42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</row>
    <row r="198" customFormat="false" ht="12.75" hidden="false" customHeight="false" outlineLevel="0" collapsed="false">
      <c r="A198" s="41"/>
      <c r="B198" s="42"/>
      <c r="C198" s="42"/>
      <c r="D198" s="42"/>
      <c r="E198" s="42"/>
      <c r="F198" s="42"/>
      <c r="G198" s="42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</row>
    <row r="199" customFormat="false" ht="12.75" hidden="false" customHeight="false" outlineLevel="0" collapsed="false">
      <c r="A199" s="41"/>
      <c r="B199" s="42"/>
      <c r="C199" s="42"/>
      <c r="D199" s="42"/>
      <c r="E199" s="42"/>
      <c r="F199" s="42"/>
      <c r="G199" s="42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</row>
    <row r="200" customFormat="false" ht="12.75" hidden="false" customHeight="false" outlineLevel="0" collapsed="false">
      <c r="A200" s="41"/>
      <c r="B200" s="42"/>
      <c r="C200" s="42"/>
      <c r="D200" s="42"/>
      <c r="E200" s="42"/>
      <c r="F200" s="42"/>
      <c r="G200" s="42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</row>
    <row r="201" customFormat="false" ht="12.75" hidden="false" customHeight="false" outlineLevel="0" collapsed="false">
      <c r="A201" s="41"/>
      <c r="B201" s="42"/>
      <c r="C201" s="42"/>
      <c r="D201" s="42"/>
      <c r="E201" s="42"/>
      <c r="F201" s="42"/>
      <c r="G201" s="42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</row>
    <row r="202" customFormat="false" ht="12.75" hidden="false" customHeight="false" outlineLevel="0" collapsed="false">
      <c r="A202" s="41"/>
      <c r="B202" s="42"/>
      <c r="C202" s="42"/>
      <c r="D202" s="42"/>
      <c r="E202" s="42"/>
      <c r="F202" s="42"/>
      <c r="G202" s="42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</row>
    <row r="203" customFormat="false" ht="12.75" hidden="false" customHeight="false" outlineLevel="0" collapsed="false">
      <c r="A203" s="41"/>
      <c r="B203" s="42"/>
      <c r="C203" s="42"/>
      <c r="D203" s="42"/>
      <c r="E203" s="42"/>
      <c r="F203" s="42"/>
      <c r="G203" s="42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</row>
    <row r="204" customFormat="false" ht="12.75" hidden="false" customHeight="false" outlineLevel="0" collapsed="false">
      <c r="A204" s="41"/>
      <c r="B204" s="42"/>
      <c r="C204" s="42"/>
      <c r="D204" s="42"/>
      <c r="E204" s="42"/>
      <c r="F204" s="42"/>
      <c r="G204" s="42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</row>
    <row r="205" customFormat="false" ht="12.75" hidden="false" customHeight="false" outlineLevel="0" collapsed="false">
      <c r="A205" s="41"/>
      <c r="B205" s="42"/>
      <c r="C205" s="42"/>
      <c r="D205" s="42"/>
      <c r="E205" s="42"/>
      <c r="F205" s="42"/>
      <c r="G205" s="42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</row>
    <row r="206" customFormat="false" ht="12.75" hidden="false" customHeight="false" outlineLevel="0" collapsed="false">
      <c r="A206" s="41"/>
      <c r="B206" s="42"/>
      <c r="C206" s="42"/>
      <c r="D206" s="42"/>
      <c r="E206" s="42"/>
      <c r="F206" s="42"/>
      <c r="G206" s="42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</row>
    <row r="207" customFormat="false" ht="12.75" hidden="false" customHeight="false" outlineLevel="0" collapsed="false">
      <c r="A207" s="41"/>
      <c r="B207" s="42"/>
      <c r="C207" s="42"/>
      <c r="D207" s="42"/>
      <c r="E207" s="42"/>
      <c r="F207" s="42"/>
      <c r="G207" s="42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</row>
    <row r="208" customFormat="false" ht="12.75" hidden="false" customHeight="false" outlineLevel="0" collapsed="false">
      <c r="A208" s="41"/>
      <c r="B208" s="42"/>
      <c r="C208" s="42"/>
      <c r="D208" s="42"/>
      <c r="E208" s="42"/>
      <c r="F208" s="42"/>
      <c r="G208" s="42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</row>
    <row r="209" customFormat="false" ht="12.75" hidden="false" customHeight="false" outlineLevel="0" collapsed="false">
      <c r="A209" s="41"/>
      <c r="B209" s="42"/>
      <c r="C209" s="42"/>
      <c r="D209" s="42"/>
      <c r="E209" s="42"/>
      <c r="F209" s="42"/>
      <c r="G209" s="42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</row>
    <row r="210" customFormat="false" ht="12.75" hidden="false" customHeight="false" outlineLevel="0" collapsed="false">
      <c r="A210" s="41"/>
      <c r="B210" s="42"/>
      <c r="C210" s="42"/>
      <c r="D210" s="42"/>
      <c r="E210" s="42"/>
      <c r="F210" s="42"/>
      <c r="G210" s="42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</row>
    <row r="211" customFormat="false" ht="12.75" hidden="false" customHeight="false" outlineLevel="0" collapsed="false">
      <c r="A211" s="41"/>
      <c r="B211" s="42"/>
      <c r="C211" s="42"/>
      <c r="D211" s="42"/>
      <c r="E211" s="42"/>
      <c r="F211" s="42"/>
      <c r="G211" s="42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</row>
    <row r="212" customFormat="false" ht="12.75" hidden="false" customHeight="false" outlineLevel="0" collapsed="false">
      <c r="A212" s="41"/>
      <c r="B212" s="42"/>
      <c r="C212" s="42"/>
      <c r="D212" s="42"/>
      <c r="E212" s="42"/>
      <c r="F212" s="42"/>
      <c r="G212" s="42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</row>
    <row r="213" customFormat="false" ht="12.75" hidden="false" customHeight="false" outlineLevel="0" collapsed="false">
      <c r="A213" s="41"/>
      <c r="B213" s="42"/>
      <c r="C213" s="42"/>
      <c r="D213" s="42"/>
      <c r="E213" s="42"/>
      <c r="F213" s="42"/>
      <c r="G213" s="42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</row>
    <row r="214" customFormat="false" ht="12.75" hidden="false" customHeight="false" outlineLevel="0" collapsed="false">
      <c r="A214" s="41"/>
      <c r="B214" s="42"/>
      <c r="C214" s="42"/>
      <c r="D214" s="42"/>
      <c r="E214" s="42"/>
      <c r="F214" s="42"/>
      <c r="G214" s="42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</row>
    <row r="215" customFormat="false" ht="12.75" hidden="false" customHeight="false" outlineLevel="0" collapsed="false">
      <c r="A215" s="41"/>
      <c r="B215" s="42"/>
      <c r="C215" s="42"/>
      <c r="D215" s="42"/>
      <c r="E215" s="42"/>
      <c r="F215" s="42"/>
      <c r="G215" s="42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</row>
    <row r="216" customFormat="false" ht="12.75" hidden="false" customHeight="false" outlineLevel="0" collapsed="false">
      <c r="A216" s="41"/>
      <c r="B216" s="42"/>
      <c r="C216" s="42"/>
      <c r="D216" s="42"/>
      <c r="E216" s="42"/>
      <c r="F216" s="42"/>
      <c r="G216" s="42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</row>
    <row r="217" customFormat="false" ht="12.75" hidden="false" customHeight="false" outlineLevel="0" collapsed="false">
      <c r="A217" s="41"/>
      <c r="B217" s="42"/>
      <c r="C217" s="42"/>
      <c r="D217" s="42"/>
      <c r="E217" s="42"/>
      <c r="F217" s="42"/>
      <c r="G217" s="42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</row>
    <row r="218" customFormat="false" ht="12.75" hidden="false" customHeight="false" outlineLevel="0" collapsed="false">
      <c r="A218" s="41"/>
      <c r="B218" s="42"/>
      <c r="C218" s="42"/>
      <c r="D218" s="42"/>
      <c r="E218" s="42"/>
      <c r="F218" s="42"/>
      <c r="G218" s="42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</row>
    <row r="219" customFormat="false" ht="12.75" hidden="false" customHeight="false" outlineLevel="0" collapsed="false">
      <c r="A219" s="41"/>
      <c r="B219" s="42"/>
      <c r="C219" s="42"/>
      <c r="D219" s="42"/>
      <c r="E219" s="42"/>
      <c r="F219" s="42"/>
      <c r="G219" s="42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</row>
    <row r="220" customFormat="false" ht="12.75" hidden="false" customHeight="false" outlineLevel="0" collapsed="false">
      <c r="A220" s="41"/>
      <c r="B220" s="42"/>
      <c r="C220" s="42"/>
      <c r="D220" s="42"/>
      <c r="E220" s="42"/>
      <c r="F220" s="42"/>
      <c r="G220" s="42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</row>
    <row r="221" customFormat="false" ht="12.75" hidden="false" customHeight="false" outlineLevel="0" collapsed="false">
      <c r="A221" s="41"/>
      <c r="B221" s="42"/>
      <c r="C221" s="42"/>
      <c r="D221" s="42"/>
      <c r="E221" s="42"/>
      <c r="F221" s="42"/>
      <c r="G221" s="42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</row>
    <row r="222" customFormat="false" ht="12.75" hidden="false" customHeight="false" outlineLevel="0" collapsed="false">
      <c r="A222" s="41"/>
      <c r="B222" s="42"/>
      <c r="C222" s="42"/>
      <c r="D222" s="42"/>
      <c r="E222" s="42"/>
      <c r="F222" s="42"/>
      <c r="G222" s="42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</row>
    <row r="223" customFormat="false" ht="12.75" hidden="false" customHeight="false" outlineLevel="0" collapsed="false">
      <c r="A223" s="41"/>
      <c r="B223" s="42"/>
      <c r="C223" s="42"/>
      <c r="D223" s="42"/>
      <c r="E223" s="42"/>
      <c r="F223" s="42"/>
      <c r="G223" s="42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</row>
    <row r="224" customFormat="false" ht="12.75" hidden="false" customHeight="false" outlineLevel="0" collapsed="false">
      <c r="A224" s="41"/>
      <c r="B224" s="42"/>
      <c r="C224" s="42"/>
      <c r="D224" s="42"/>
      <c r="E224" s="42"/>
      <c r="F224" s="42"/>
      <c r="G224" s="42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</row>
    <row r="225" customFormat="false" ht="12.75" hidden="false" customHeight="false" outlineLevel="0" collapsed="false">
      <c r="A225" s="41"/>
      <c r="B225" s="42"/>
      <c r="C225" s="42"/>
      <c r="D225" s="42"/>
      <c r="E225" s="42"/>
      <c r="F225" s="42"/>
      <c r="G225" s="42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</row>
    <row r="226" customFormat="false" ht="12.75" hidden="false" customHeight="false" outlineLevel="0" collapsed="false">
      <c r="A226" s="41"/>
      <c r="B226" s="42"/>
      <c r="C226" s="42"/>
      <c r="D226" s="42"/>
      <c r="E226" s="42"/>
      <c r="F226" s="42"/>
      <c r="G226" s="42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</row>
    <row r="227" customFormat="false" ht="12.75" hidden="false" customHeight="false" outlineLevel="0" collapsed="false">
      <c r="A227" s="41"/>
      <c r="B227" s="42"/>
      <c r="C227" s="42"/>
      <c r="D227" s="42"/>
      <c r="E227" s="42"/>
      <c r="F227" s="42"/>
      <c r="G227" s="42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</row>
    <row r="228" customFormat="false" ht="12.75" hidden="false" customHeight="false" outlineLevel="0" collapsed="false">
      <c r="A228" s="41"/>
      <c r="B228" s="42"/>
      <c r="C228" s="42"/>
      <c r="D228" s="42"/>
      <c r="E228" s="42"/>
      <c r="F228" s="42"/>
      <c r="G228" s="42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</row>
    <row r="229" customFormat="false" ht="12.75" hidden="false" customHeight="false" outlineLevel="0" collapsed="false">
      <c r="A229" s="41"/>
      <c r="B229" s="42"/>
      <c r="C229" s="42"/>
      <c r="D229" s="42"/>
      <c r="E229" s="42"/>
      <c r="F229" s="42"/>
      <c r="G229" s="42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</row>
    <row r="230" customFormat="false" ht="12.75" hidden="false" customHeight="false" outlineLevel="0" collapsed="false">
      <c r="A230" s="41"/>
      <c r="B230" s="42"/>
      <c r="C230" s="42"/>
      <c r="D230" s="42"/>
      <c r="E230" s="42"/>
      <c r="F230" s="42"/>
      <c r="G230" s="42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</row>
    <row r="231" customFormat="false" ht="12.75" hidden="false" customHeight="false" outlineLevel="0" collapsed="false">
      <c r="A231" s="41"/>
      <c r="B231" s="42"/>
      <c r="C231" s="42"/>
      <c r="D231" s="42"/>
      <c r="E231" s="42"/>
      <c r="F231" s="42"/>
      <c r="G231" s="42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</row>
    <row r="232" customFormat="false" ht="12.75" hidden="false" customHeight="false" outlineLevel="0" collapsed="false">
      <c r="A232" s="41"/>
      <c r="B232" s="42"/>
      <c r="C232" s="42"/>
      <c r="D232" s="42"/>
      <c r="E232" s="42"/>
      <c r="F232" s="42"/>
      <c r="G232" s="42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</row>
    <row r="233" customFormat="false" ht="12.75" hidden="false" customHeight="false" outlineLevel="0" collapsed="false">
      <c r="A233" s="41"/>
      <c r="B233" s="42"/>
      <c r="C233" s="42"/>
      <c r="D233" s="42"/>
      <c r="E233" s="42"/>
      <c r="F233" s="42"/>
      <c r="G233" s="42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</row>
    <row r="234" customFormat="false" ht="12.75" hidden="false" customHeight="false" outlineLevel="0" collapsed="false">
      <c r="A234" s="41"/>
      <c r="B234" s="42"/>
      <c r="C234" s="42"/>
      <c r="D234" s="42"/>
      <c r="E234" s="42"/>
      <c r="F234" s="42"/>
      <c r="G234" s="42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</row>
    <row r="235" customFormat="false" ht="12.75" hidden="false" customHeight="false" outlineLevel="0" collapsed="false">
      <c r="A235" s="41"/>
      <c r="B235" s="42"/>
      <c r="C235" s="42"/>
      <c r="D235" s="42"/>
      <c r="E235" s="42"/>
      <c r="F235" s="42"/>
      <c r="G235" s="42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</row>
    <row r="236" customFormat="false" ht="12.75" hidden="false" customHeight="false" outlineLevel="0" collapsed="false">
      <c r="A236" s="41"/>
      <c r="B236" s="42"/>
      <c r="C236" s="42"/>
      <c r="D236" s="42"/>
      <c r="E236" s="42"/>
      <c r="F236" s="42"/>
      <c r="G236" s="42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</row>
    <row r="237" customFormat="false" ht="12.75" hidden="false" customHeight="false" outlineLevel="0" collapsed="false">
      <c r="A237" s="41"/>
      <c r="B237" s="42"/>
      <c r="C237" s="42"/>
      <c r="D237" s="42"/>
      <c r="E237" s="42"/>
      <c r="F237" s="42"/>
      <c r="G237" s="42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</row>
    <row r="238" customFormat="false" ht="12.75" hidden="false" customHeight="false" outlineLevel="0" collapsed="false">
      <c r="A238" s="41"/>
      <c r="B238" s="42"/>
      <c r="C238" s="42"/>
      <c r="D238" s="42"/>
      <c r="E238" s="42"/>
      <c r="F238" s="42"/>
      <c r="G238" s="42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</row>
    <row r="239" customFormat="false" ht="12.75" hidden="false" customHeight="false" outlineLevel="0" collapsed="false">
      <c r="A239" s="41"/>
      <c r="B239" s="42"/>
      <c r="C239" s="42"/>
      <c r="D239" s="42"/>
      <c r="E239" s="42"/>
      <c r="F239" s="42"/>
      <c r="G239" s="42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</row>
    <row r="240" customFormat="false" ht="12.75" hidden="false" customHeight="false" outlineLevel="0" collapsed="false">
      <c r="A240" s="41"/>
      <c r="B240" s="42"/>
      <c r="C240" s="42"/>
      <c r="D240" s="42"/>
      <c r="E240" s="42"/>
      <c r="F240" s="42"/>
      <c r="G240" s="42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</row>
    <row r="241" customFormat="false" ht="12.75" hidden="false" customHeight="false" outlineLevel="0" collapsed="false">
      <c r="A241" s="41"/>
      <c r="B241" s="42"/>
      <c r="C241" s="42"/>
      <c r="D241" s="42"/>
      <c r="E241" s="42"/>
      <c r="F241" s="42"/>
      <c r="G241" s="42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</row>
    <row r="242" customFormat="false" ht="12.75" hidden="false" customHeight="false" outlineLevel="0" collapsed="false">
      <c r="A242" s="41"/>
      <c r="B242" s="42"/>
      <c r="C242" s="42"/>
      <c r="D242" s="42"/>
      <c r="E242" s="42"/>
      <c r="F242" s="42"/>
      <c r="G242" s="42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</row>
    <row r="243" customFormat="false" ht="12.75" hidden="false" customHeight="false" outlineLevel="0" collapsed="false">
      <c r="A243" s="41"/>
      <c r="B243" s="42"/>
      <c r="C243" s="42"/>
      <c r="D243" s="42"/>
      <c r="E243" s="42"/>
      <c r="F243" s="42"/>
      <c r="G243" s="42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</row>
    <row r="244" customFormat="false" ht="12.75" hidden="false" customHeight="false" outlineLevel="0" collapsed="false">
      <c r="A244" s="41"/>
      <c r="B244" s="42"/>
      <c r="C244" s="42"/>
      <c r="D244" s="42"/>
      <c r="E244" s="42"/>
      <c r="F244" s="42"/>
      <c r="G244" s="42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</row>
    <row r="245" customFormat="false" ht="12.75" hidden="false" customHeight="false" outlineLevel="0" collapsed="false">
      <c r="A245" s="41"/>
      <c r="B245" s="42"/>
      <c r="C245" s="42"/>
      <c r="D245" s="42"/>
      <c r="E245" s="42"/>
      <c r="F245" s="42"/>
      <c r="G245" s="42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</row>
    <row r="246" customFormat="false" ht="12.75" hidden="false" customHeight="false" outlineLevel="0" collapsed="false">
      <c r="A246" s="41"/>
      <c r="B246" s="42"/>
      <c r="C246" s="42"/>
      <c r="D246" s="42"/>
      <c r="E246" s="42"/>
      <c r="F246" s="42"/>
      <c r="G246" s="42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</row>
    <row r="247" customFormat="false" ht="12.75" hidden="false" customHeight="false" outlineLevel="0" collapsed="false">
      <c r="A247" s="41"/>
      <c r="B247" s="42"/>
      <c r="C247" s="42"/>
      <c r="D247" s="42"/>
      <c r="E247" s="42"/>
      <c r="F247" s="42"/>
      <c r="G247" s="42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</row>
    <row r="248" customFormat="false" ht="12.75" hidden="false" customHeight="false" outlineLevel="0" collapsed="false">
      <c r="A248" s="41"/>
      <c r="B248" s="42"/>
      <c r="C248" s="42"/>
      <c r="D248" s="42"/>
      <c r="E248" s="42"/>
      <c r="F248" s="42"/>
      <c r="G248" s="42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</row>
    <row r="249" customFormat="false" ht="12.75" hidden="false" customHeight="false" outlineLevel="0" collapsed="false">
      <c r="A249" s="41"/>
      <c r="B249" s="42"/>
      <c r="C249" s="42"/>
      <c r="D249" s="42"/>
      <c r="E249" s="42"/>
      <c r="F249" s="42"/>
      <c r="G249" s="42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</row>
    <row r="250" customFormat="false" ht="12.75" hidden="false" customHeight="false" outlineLevel="0" collapsed="false">
      <c r="A250" s="41"/>
      <c r="B250" s="42"/>
      <c r="C250" s="42"/>
      <c r="D250" s="42"/>
      <c r="E250" s="42"/>
      <c r="F250" s="42"/>
      <c r="G250" s="42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</row>
    <row r="251" customFormat="false" ht="12.75" hidden="false" customHeight="false" outlineLevel="0" collapsed="false">
      <c r="A251" s="41"/>
      <c r="B251" s="42"/>
      <c r="C251" s="42"/>
      <c r="D251" s="42"/>
      <c r="E251" s="42"/>
      <c r="F251" s="42"/>
      <c r="G251" s="42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</row>
    <row r="252" customFormat="false" ht="12.75" hidden="false" customHeight="false" outlineLevel="0" collapsed="false">
      <c r="A252" s="41"/>
      <c r="B252" s="42"/>
      <c r="C252" s="42"/>
      <c r="D252" s="42"/>
      <c r="E252" s="42"/>
      <c r="F252" s="42"/>
      <c r="G252" s="42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</row>
    <row r="253" customFormat="false" ht="12.75" hidden="false" customHeight="false" outlineLevel="0" collapsed="false">
      <c r="A253" s="41"/>
      <c r="B253" s="42"/>
      <c r="C253" s="42"/>
      <c r="D253" s="42"/>
      <c r="E253" s="42"/>
      <c r="F253" s="42"/>
      <c r="G253" s="42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</row>
    <row r="254" customFormat="false" ht="12.75" hidden="false" customHeight="false" outlineLevel="0" collapsed="false">
      <c r="A254" s="41"/>
      <c r="B254" s="42"/>
      <c r="C254" s="42"/>
      <c r="D254" s="42"/>
      <c r="E254" s="42"/>
      <c r="F254" s="42"/>
      <c r="G254" s="42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</row>
    <row r="255" customFormat="false" ht="12.75" hidden="false" customHeight="false" outlineLevel="0" collapsed="false">
      <c r="A255" s="41"/>
      <c r="B255" s="42"/>
      <c r="C255" s="42"/>
      <c r="D255" s="42"/>
      <c r="E255" s="42"/>
      <c r="F255" s="42"/>
      <c r="G255" s="42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</row>
    <row r="256" customFormat="false" ht="12.75" hidden="false" customHeight="false" outlineLevel="0" collapsed="false">
      <c r="A256" s="41"/>
      <c r="B256" s="42"/>
      <c r="C256" s="42"/>
      <c r="D256" s="42"/>
      <c r="E256" s="42"/>
      <c r="F256" s="42"/>
      <c r="G256" s="42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</row>
    <row r="257" customFormat="false" ht="12.75" hidden="false" customHeight="false" outlineLevel="0" collapsed="false">
      <c r="A257" s="41"/>
      <c r="B257" s="42"/>
      <c r="C257" s="42"/>
      <c r="D257" s="42"/>
      <c r="E257" s="42"/>
      <c r="F257" s="42"/>
      <c r="G257" s="42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</row>
    <row r="258" customFormat="false" ht="12.75" hidden="false" customHeight="false" outlineLevel="0" collapsed="false">
      <c r="A258" s="41"/>
      <c r="B258" s="42"/>
      <c r="C258" s="42"/>
      <c r="D258" s="42"/>
      <c r="E258" s="42"/>
      <c r="F258" s="42"/>
      <c r="G258" s="42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</row>
    <row r="259" customFormat="false" ht="12.75" hidden="false" customHeight="false" outlineLevel="0" collapsed="false">
      <c r="A259" s="41"/>
      <c r="B259" s="42"/>
      <c r="C259" s="42"/>
      <c r="D259" s="42"/>
      <c r="E259" s="42"/>
      <c r="F259" s="42"/>
      <c r="G259" s="42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</row>
    <row r="260" customFormat="false" ht="12.75" hidden="false" customHeight="false" outlineLevel="0" collapsed="false">
      <c r="A260" s="41"/>
      <c r="B260" s="42"/>
      <c r="C260" s="42"/>
      <c r="D260" s="42"/>
      <c r="E260" s="42"/>
      <c r="F260" s="42"/>
      <c r="G260" s="42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</row>
    <row r="261" customFormat="false" ht="12.75" hidden="false" customHeight="false" outlineLevel="0" collapsed="false">
      <c r="A261" s="41"/>
      <c r="B261" s="42"/>
      <c r="C261" s="42"/>
      <c r="D261" s="42"/>
      <c r="E261" s="42"/>
      <c r="F261" s="42"/>
      <c r="G261" s="42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</row>
    <row r="262" customFormat="false" ht="12.75" hidden="false" customHeight="false" outlineLevel="0" collapsed="false">
      <c r="A262" s="41"/>
      <c r="B262" s="42"/>
      <c r="C262" s="42"/>
      <c r="D262" s="42"/>
      <c r="E262" s="42"/>
      <c r="F262" s="42"/>
      <c r="G262" s="42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</row>
    <row r="263" customFormat="false" ht="12.75" hidden="false" customHeight="false" outlineLevel="0" collapsed="false">
      <c r="A263" s="41"/>
      <c r="B263" s="42"/>
      <c r="C263" s="42"/>
      <c r="D263" s="42"/>
      <c r="E263" s="42"/>
      <c r="F263" s="42"/>
      <c r="G263" s="42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</row>
    <row r="264" customFormat="false" ht="12.75" hidden="false" customHeight="false" outlineLevel="0" collapsed="false">
      <c r="A264" s="41"/>
      <c r="B264" s="42"/>
      <c r="C264" s="42"/>
      <c r="D264" s="42"/>
      <c r="E264" s="42"/>
      <c r="F264" s="42"/>
      <c r="G264" s="42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</row>
    <row r="265" customFormat="false" ht="12.75" hidden="false" customHeight="false" outlineLevel="0" collapsed="false">
      <c r="A265" s="41"/>
      <c r="B265" s="42"/>
      <c r="C265" s="42"/>
      <c r="D265" s="42"/>
      <c r="E265" s="42"/>
      <c r="F265" s="42"/>
      <c r="G265" s="42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</row>
    <row r="266" customFormat="false" ht="12.75" hidden="false" customHeight="false" outlineLevel="0" collapsed="false">
      <c r="A266" s="41"/>
      <c r="B266" s="42"/>
      <c r="C266" s="42"/>
      <c r="D266" s="42"/>
      <c r="E266" s="42"/>
      <c r="F266" s="42"/>
      <c r="G266" s="42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</row>
    <row r="267" customFormat="false" ht="12.75" hidden="false" customHeight="false" outlineLevel="0" collapsed="false">
      <c r="A267" s="41"/>
      <c r="B267" s="42"/>
      <c r="C267" s="42"/>
      <c r="D267" s="42"/>
      <c r="E267" s="42"/>
      <c r="F267" s="42"/>
      <c r="G267" s="42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</row>
    <row r="268" customFormat="false" ht="12.75" hidden="false" customHeight="false" outlineLevel="0" collapsed="false">
      <c r="A268" s="41"/>
      <c r="B268" s="42"/>
      <c r="C268" s="42"/>
      <c r="D268" s="42"/>
      <c r="E268" s="42"/>
      <c r="F268" s="42"/>
      <c r="G268" s="42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</row>
    <row r="269" customFormat="false" ht="12.75" hidden="false" customHeight="false" outlineLevel="0" collapsed="false">
      <c r="A269" s="41"/>
      <c r="B269" s="42"/>
      <c r="C269" s="42"/>
      <c r="D269" s="42"/>
      <c r="E269" s="42"/>
      <c r="F269" s="42"/>
      <c r="G269" s="42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</row>
    <row r="270" customFormat="false" ht="12.75" hidden="false" customHeight="false" outlineLevel="0" collapsed="false">
      <c r="A270" s="41"/>
      <c r="B270" s="42"/>
      <c r="C270" s="42"/>
      <c r="D270" s="42"/>
      <c r="E270" s="42"/>
      <c r="F270" s="42"/>
      <c r="G270" s="42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</row>
    <row r="271" customFormat="false" ht="12.75" hidden="false" customHeight="false" outlineLevel="0" collapsed="false">
      <c r="A271" s="41"/>
      <c r="B271" s="42"/>
      <c r="C271" s="42"/>
      <c r="D271" s="42"/>
      <c r="E271" s="42"/>
      <c r="F271" s="42"/>
      <c r="G271" s="42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</row>
    <row r="272" customFormat="false" ht="12.75" hidden="false" customHeight="false" outlineLevel="0" collapsed="false">
      <c r="A272" s="41"/>
      <c r="B272" s="42"/>
      <c r="C272" s="42"/>
      <c r="D272" s="42"/>
      <c r="E272" s="42"/>
      <c r="F272" s="42"/>
      <c r="G272" s="42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</row>
    <row r="273" customFormat="false" ht="12.75" hidden="false" customHeight="false" outlineLevel="0" collapsed="false">
      <c r="A273" s="41"/>
      <c r="B273" s="42"/>
      <c r="C273" s="42"/>
      <c r="D273" s="42"/>
      <c r="E273" s="42"/>
      <c r="F273" s="42"/>
      <c r="G273" s="42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</row>
    <row r="274" customFormat="false" ht="12.75" hidden="false" customHeight="false" outlineLevel="0" collapsed="false">
      <c r="A274" s="41"/>
      <c r="B274" s="42"/>
      <c r="C274" s="42"/>
      <c r="D274" s="42"/>
      <c r="E274" s="42"/>
      <c r="F274" s="42"/>
      <c r="G274" s="42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</row>
    <row r="275" customFormat="false" ht="12.75" hidden="false" customHeight="false" outlineLevel="0" collapsed="false">
      <c r="A275" s="41"/>
      <c r="B275" s="42"/>
      <c r="C275" s="42"/>
      <c r="D275" s="42"/>
      <c r="E275" s="42"/>
      <c r="F275" s="42"/>
      <c r="G275" s="42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</row>
    <row r="276" customFormat="false" ht="12.75" hidden="false" customHeight="false" outlineLevel="0" collapsed="false">
      <c r="A276" s="41"/>
      <c r="B276" s="42"/>
      <c r="C276" s="42"/>
      <c r="D276" s="42"/>
      <c r="E276" s="42"/>
      <c r="F276" s="42"/>
      <c r="G276" s="42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</row>
    <row r="277" customFormat="false" ht="12.75" hidden="false" customHeight="false" outlineLevel="0" collapsed="false">
      <c r="A277" s="41"/>
      <c r="B277" s="42"/>
      <c r="C277" s="42"/>
      <c r="D277" s="42"/>
      <c r="E277" s="42"/>
      <c r="F277" s="42"/>
      <c r="G277" s="42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</row>
    <row r="278" customFormat="false" ht="12.75" hidden="false" customHeight="false" outlineLevel="0" collapsed="false">
      <c r="A278" s="41"/>
      <c r="B278" s="42"/>
      <c r="C278" s="42"/>
      <c r="D278" s="42"/>
      <c r="E278" s="42"/>
      <c r="F278" s="42"/>
      <c r="G278" s="42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</row>
    <row r="279" customFormat="false" ht="12.75" hidden="false" customHeight="false" outlineLevel="0" collapsed="false">
      <c r="A279" s="41"/>
      <c r="B279" s="42"/>
      <c r="C279" s="42"/>
      <c r="D279" s="42"/>
      <c r="E279" s="42"/>
      <c r="F279" s="42"/>
      <c r="G279" s="42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</row>
    <row r="280" customFormat="false" ht="12.75" hidden="false" customHeight="false" outlineLevel="0" collapsed="false">
      <c r="A280" s="41"/>
      <c r="B280" s="42"/>
      <c r="C280" s="42"/>
      <c r="D280" s="42"/>
      <c r="E280" s="42"/>
      <c r="F280" s="42"/>
      <c r="G280" s="42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</row>
    <row r="281" customFormat="false" ht="12.75" hidden="false" customHeight="false" outlineLevel="0" collapsed="false">
      <c r="A281" s="41"/>
      <c r="B281" s="42"/>
      <c r="C281" s="42"/>
      <c r="D281" s="42"/>
      <c r="E281" s="42"/>
      <c r="F281" s="42"/>
      <c r="G281" s="42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</row>
    <row r="282" customFormat="false" ht="12.75" hidden="false" customHeight="false" outlineLevel="0" collapsed="false">
      <c r="A282" s="41"/>
      <c r="B282" s="42"/>
      <c r="C282" s="42"/>
      <c r="D282" s="42"/>
      <c r="E282" s="42"/>
      <c r="F282" s="42"/>
      <c r="G282" s="42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</row>
    <row r="283" customFormat="false" ht="12.75" hidden="false" customHeight="false" outlineLevel="0" collapsed="false">
      <c r="A283" s="41"/>
      <c r="B283" s="42"/>
      <c r="C283" s="42"/>
      <c r="D283" s="42"/>
      <c r="E283" s="42"/>
      <c r="F283" s="42"/>
      <c r="G283" s="42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</row>
    <row r="284" customFormat="false" ht="12.75" hidden="false" customHeight="false" outlineLevel="0" collapsed="false">
      <c r="A284" s="41"/>
      <c r="B284" s="42"/>
      <c r="C284" s="42"/>
      <c r="D284" s="42"/>
      <c r="E284" s="42"/>
      <c r="F284" s="42"/>
      <c r="G284" s="42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</row>
    <row r="285" customFormat="false" ht="12.75" hidden="false" customHeight="false" outlineLevel="0" collapsed="false">
      <c r="A285" s="41"/>
      <c r="B285" s="42"/>
      <c r="C285" s="42"/>
      <c r="D285" s="42"/>
      <c r="E285" s="42"/>
      <c r="F285" s="42"/>
      <c r="G285" s="42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</row>
    <row r="286" customFormat="false" ht="12.75" hidden="false" customHeight="false" outlineLevel="0" collapsed="false">
      <c r="A286" s="41"/>
      <c r="B286" s="42"/>
      <c r="C286" s="42"/>
      <c r="D286" s="42"/>
      <c r="E286" s="42"/>
      <c r="F286" s="42"/>
      <c r="G286" s="42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</row>
    <row r="287" customFormat="false" ht="12.75" hidden="false" customHeight="false" outlineLevel="0" collapsed="false">
      <c r="A287" s="41"/>
      <c r="B287" s="42"/>
      <c r="C287" s="42"/>
      <c r="D287" s="42"/>
      <c r="E287" s="42"/>
      <c r="F287" s="42"/>
      <c r="G287" s="42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</row>
    <row r="288" customFormat="false" ht="12.75" hidden="false" customHeight="false" outlineLevel="0" collapsed="false">
      <c r="A288" s="41"/>
      <c r="B288" s="42"/>
      <c r="C288" s="42"/>
      <c r="D288" s="42"/>
      <c r="E288" s="42"/>
      <c r="F288" s="42"/>
      <c r="G288" s="42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</row>
    <row r="289" customFormat="false" ht="12.75" hidden="false" customHeight="false" outlineLevel="0" collapsed="false">
      <c r="A289" s="41"/>
      <c r="B289" s="42"/>
      <c r="C289" s="42"/>
      <c r="D289" s="42"/>
      <c r="E289" s="42"/>
      <c r="F289" s="42"/>
      <c r="G289" s="42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</row>
    <row r="290" customFormat="false" ht="12.75" hidden="false" customHeight="false" outlineLevel="0" collapsed="false">
      <c r="A290" s="41"/>
      <c r="B290" s="42"/>
      <c r="C290" s="42"/>
      <c r="D290" s="42"/>
      <c r="E290" s="42"/>
      <c r="F290" s="42"/>
      <c r="G290" s="42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</row>
    <row r="291" customFormat="false" ht="12.75" hidden="false" customHeight="false" outlineLevel="0" collapsed="false">
      <c r="A291" s="41"/>
      <c r="B291" s="42"/>
      <c r="C291" s="42"/>
      <c r="D291" s="42"/>
      <c r="E291" s="42"/>
      <c r="F291" s="42"/>
      <c r="G291" s="42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</row>
    <row r="292" customFormat="false" ht="12.75" hidden="false" customHeight="false" outlineLevel="0" collapsed="false">
      <c r="A292" s="41"/>
      <c r="B292" s="42"/>
      <c r="C292" s="42"/>
      <c r="D292" s="42"/>
      <c r="E292" s="42"/>
      <c r="F292" s="42"/>
      <c r="G292" s="42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</row>
    <row r="293" customFormat="false" ht="12.75" hidden="false" customHeight="false" outlineLevel="0" collapsed="false">
      <c r="A293" s="41"/>
      <c r="B293" s="42"/>
      <c r="C293" s="42"/>
      <c r="D293" s="42"/>
      <c r="E293" s="42"/>
      <c r="F293" s="42"/>
      <c r="G293" s="42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</row>
    <row r="294" customFormat="false" ht="12.75" hidden="false" customHeight="false" outlineLevel="0" collapsed="false">
      <c r="A294" s="41"/>
      <c r="B294" s="42"/>
      <c r="C294" s="42"/>
      <c r="D294" s="42"/>
      <c r="E294" s="42"/>
      <c r="F294" s="42"/>
      <c r="G294" s="42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</row>
    <row r="295" customFormat="false" ht="12.75" hidden="false" customHeight="false" outlineLevel="0" collapsed="false">
      <c r="A295" s="41"/>
      <c r="B295" s="42"/>
      <c r="C295" s="42"/>
      <c r="D295" s="42"/>
      <c r="E295" s="42"/>
      <c r="F295" s="42"/>
      <c r="G295" s="42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</row>
    <row r="296" customFormat="false" ht="12.75" hidden="false" customHeight="false" outlineLevel="0" collapsed="false">
      <c r="A296" s="41"/>
      <c r="B296" s="42"/>
      <c r="C296" s="42"/>
      <c r="D296" s="42"/>
      <c r="E296" s="42"/>
      <c r="F296" s="42"/>
      <c r="G296" s="42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</row>
    <row r="297" customFormat="false" ht="12.75" hidden="false" customHeight="false" outlineLevel="0" collapsed="false">
      <c r="A297" s="41"/>
      <c r="B297" s="42"/>
      <c r="C297" s="42"/>
      <c r="D297" s="42"/>
      <c r="E297" s="42"/>
      <c r="F297" s="42"/>
      <c r="G297" s="42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</row>
    <row r="298" customFormat="false" ht="12.75" hidden="false" customHeight="false" outlineLevel="0" collapsed="false">
      <c r="A298" s="41"/>
      <c r="B298" s="42"/>
      <c r="C298" s="42"/>
      <c r="D298" s="42"/>
      <c r="E298" s="42"/>
      <c r="F298" s="42"/>
      <c r="G298" s="42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</row>
    <row r="299" customFormat="false" ht="12.75" hidden="false" customHeight="false" outlineLevel="0" collapsed="false">
      <c r="A299" s="41"/>
      <c r="B299" s="42"/>
      <c r="C299" s="42"/>
      <c r="D299" s="42"/>
      <c r="E299" s="42"/>
      <c r="F299" s="42"/>
      <c r="G299" s="42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</row>
    <row r="300" customFormat="false" ht="12.75" hidden="false" customHeight="false" outlineLevel="0" collapsed="false">
      <c r="A300" s="41"/>
      <c r="B300" s="42"/>
      <c r="C300" s="42"/>
      <c r="D300" s="42"/>
      <c r="E300" s="42"/>
      <c r="F300" s="42"/>
      <c r="G300" s="42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</row>
    <row r="301" customFormat="false" ht="12.75" hidden="false" customHeight="false" outlineLevel="0" collapsed="false">
      <c r="A301" s="41"/>
      <c r="B301" s="42"/>
      <c r="C301" s="42"/>
      <c r="D301" s="42"/>
      <c r="E301" s="42"/>
      <c r="F301" s="42"/>
      <c r="G301" s="42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</row>
    <row r="302" customFormat="false" ht="12.75" hidden="false" customHeight="false" outlineLevel="0" collapsed="false">
      <c r="A302" s="41"/>
      <c r="B302" s="42"/>
      <c r="C302" s="42"/>
      <c r="D302" s="42"/>
      <c r="E302" s="42"/>
      <c r="F302" s="42"/>
      <c r="G302" s="42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</row>
    <row r="303" customFormat="false" ht="12.75" hidden="false" customHeight="false" outlineLevel="0" collapsed="false">
      <c r="A303" s="41"/>
      <c r="B303" s="42"/>
      <c r="C303" s="42"/>
      <c r="D303" s="42"/>
      <c r="E303" s="42"/>
      <c r="F303" s="42"/>
      <c r="G303" s="42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</row>
    <row r="304" customFormat="false" ht="12.75" hidden="false" customHeight="false" outlineLevel="0" collapsed="false">
      <c r="A304" s="41"/>
      <c r="B304" s="42"/>
      <c r="C304" s="42"/>
      <c r="D304" s="42"/>
      <c r="E304" s="42"/>
      <c r="F304" s="42"/>
      <c r="G304" s="42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</row>
    <row r="305" customFormat="false" ht="12.75" hidden="false" customHeight="false" outlineLevel="0" collapsed="false">
      <c r="A305" s="41"/>
      <c r="B305" s="42"/>
      <c r="C305" s="42"/>
      <c r="D305" s="42"/>
      <c r="E305" s="42"/>
      <c r="F305" s="42"/>
      <c r="G305" s="42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</row>
    <row r="306" customFormat="false" ht="12.75" hidden="false" customHeight="false" outlineLevel="0" collapsed="false">
      <c r="A306" s="41"/>
      <c r="B306" s="42"/>
      <c r="C306" s="42"/>
      <c r="D306" s="42"/>
      <c r="E306" s="42"/>
      <c r="F306" s="42"/>
      <c r="G306" s="42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</row>
    <row r="307" customFormat="false" ht="12.75" hidden="false" customHeight="false" outlineLevel="0" collapsed="false">
      <c r="A307" s="41"/>
      <c r="B307" s="42"/>
      <c r="C307" s="42"/>
      <c r="D307" s="42"/>
      <c r="E307" s="42"/>
      <c r="F307" s="42"/>
      <c r="G307" s="42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</row>
    <row r="308" customFormat="false" ht="12.75" hidden="false" customHeight="false" outlineLevel="0" collapsed="false">
      <c r="A308" s="41"/>
      <c r="B308" s="42"/>
      <c r="C308" s="42"/>
      <c r="D308" s="42"/>
      <c r="E308" s="42"/>
      <c r="F308" s="42"/>
      <c r="G308" s="42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</row>
    <row r="309" customFormat="false" ht="12.75" hidden="false" customHeight="false" outlineLevel="0" collapsed="false">
      <c r="A309" s="41"/>
      <c r="B309" s="42"/>
      <c r="C309" s="42"/>
      <c r="D309" s="42"/>
      <c r="E309" s="42"/>
      <c r="F309" s="42"/>
      <c r="G309" s="42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</row>
    <row r="310" customFormat="false" ht="12.75" hidden="false" customHeight="false" outlineLevel="0" collapsed="false">
      <c r="A310" s="41"/>
      <c r="B310" s="42"/>
      <c r="C310" s="42"/>
      <c r="D310" s="42"/>
      <c r="E310" s="42"/>
      <c r="F310" s="42"/>
      <c r="G310" s="42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</row>
    <row r="311" customFormat="false" ht="12.75" hidden="false" customHeight="false" outlineLevel="0" collapsed="false">
      <c r="A311" s="41"/>
      <c r="B311" s="42"/>
      <c r="C311" s="42"/>
      <c r="D311" s="42"/>
      <c r="E311" s="42"/>
      <c r="F311" s="42"/>
      <c r="G311" s="42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</row>
    <row r="312" customFormat="false" ht="12.75" hidden="false" customHeight="false" outlineLevel="0" collapsed="false">
      <c r="A312" s="41"/>
      <c r="B312" s="42"/>
      <c r="C312" s="42"/>
      <c r="D312" s="42"/>
      <c r="E312" s="42"/>
      <c r="F312" s="42"/>
      <c r="G312" s="42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</row>
    <row r="313" customFormat="false" ht="12.75" hidden="false" customHeight="false" outlineLevel="0" collapsed="false">
      <c r="A313" s="41"/>
      <c r="B313" s="42"/>
      <c r="C313" s="42"/>
      <c r="D313" s="42"/>
      <c r="E313" s="42"/>
      <c r="F313" s="42"/>
      <c r="G313" s="42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</row>
    <row r="314" customFormat="false" ht="12.75" hidden="false" customHeight="false" outlineLevel="0" collapsed="false">
      <c r="A314" s="41"/>
      <c r="B314" s="42"/>
      <c r="C314" s="42"/>
      <c r="D314" s="42"/>
      <c r="E314" s="42"/>
      <c r="F314" s="42"/>
      <c r="G314" s="42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</row>
    <row r="315" customFormat="false" ht="12.75" hidden="false" customHeight="false" outlineLevel="0" collapsed="false">
      <c r="A315" s="41"/>
      <c r="B315" s="42"/>
      <c r="C315" s="42"/>
      <c r="D315" s="42"/>
      <c r="E315" s="42"/>
      <c r="F315" s="42"/>
      <c r="G315" s="42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</row>
    <row r="316" customFormat="false" ht="12.75" hidden="false" customHeight="false" outlineLevel="0" collapsed="false">
      <c r="A316" s="41"/>
      <c r="B316" s="42"/>
      <c r="C316" s="42"/>
      <c r="D316" s="42"/>
      <c r="E316" s="42"/>
      <c r="F316" s="42"/>
      <c r="G316" s="42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</row>
    <row r="317" customFormat="false" ht="12.75" hidden="false" customHeight="false" outlineLevel="0" collapsed="false">
      <c r="A317" s="41"/>
      <c r="B317" s="42"/>
      <c r="C317" s="42"/>
      <c r="D317" s="42"/>
      <c r="E317" s="42"/>
      <c r="F317" s="42"/>
      <c r="G317" s="42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</row>
    <row r="318" customFormat="false" ht="12.75" hidden="false" customHeight="false" outlineLevel="0" collapsed="false">
      <c r="A318" s="41"/>
      <c r="B318" s="42"/>
      <c r="C318" s="42"/>
      <c r="D318" s="42"/>
      <c r="E318" s="42"/>
      <c r="F318" s="42"/>
      <c r="G318" s="42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</row>
    <row r="319" customFormat="false" ht="12.75" hidden="false" customHeight="false" outlineLevel="0" collapsed="false">
      <c r="A319" s="41"/>
      <c r="B319" s="42"/>
      <c r="C319" s="42"/>
      <c r="D319" s="42"/>
      <c r="E319" s="42"/>
      <c r="F319" s="42"/>
      <c r="G319" s="42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</row>
    <row r="320" customFormat="false" ht="12.75" hidden="false" customHeight="false" outlineLevel="0" collapsed="false">
      <c r="A320" s="41"/>
      <c r="B320" s="42"/>
      <c r="C320" s="42"/>
      <c r="D320" s="42"/>
      <c r="E320" s="42"/>
      <c r="F320" s="42"/>
      <c r="G320" s="42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</row>
    <row r="321" customFormat="false" ht="12.75" hidden="false" customHeight="false" outlineLevel="0" collapsed="false">
      <c r="A321" s="41"/>
      <c r="B321" s="42"/>
      <c r="C321" s="42"/>
      <c r="D321" s="42"/>
      <c r="E321" s="42"/>
      <c r="F321" s="42"/>
      <c r="G321" s="42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</row>
    <row r="322" customFormat="false" ht="12.75" hidden="false" customHeight="false" outlineLevel="0" collapsed="false">
      <c r="A322" s="41"/>
      <c r="B322" s="42"/>
      <c r="C322" s="42"/>
      <c r="D322" s="42"/>
      <c r="E322" s="42"/>
      <c r="F322" s="42"/>
      <c r="G322" s="42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</row>
    <row r="323" customFormat="false" ht="12.75" hidden="false" customHeight="false" outlineLevel="0" collapsed="false">
      <c r="A323" s="41"/>
      <c r="B323" s="42"/>
      <c r="C323" s="42"/>
      <c r="D323" s="42"/>
      <c r="E323" s="42"/>
      <c r="F323" s="42"/>
      <c r="G323" s="42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</row>
    <row r="324" customFormat="false" ht="12.75" hidden="false" customHeight="false" outlineLevel="0" collapsed="false">
      <c r="A324" s="41"/>
      <c r="B324" s="42"/>
      <c r="C324" s="42"/>
      <c r="D324" s="42"/>
      <c r="E324" s="42"/>
      <c r="F324" s="42"/>
      <c r="G324" s="42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</row>
    <row r="325" customFormat="false" ht="12.75" hidden="false" customHeight="false" outlineLevel="0" collapsed="false">
      <c r="A325" s="41"/>
      <c r="B325" s="42"/>
      <c r="C325" s="42"/>
      <c r="D325" s="42"/>
      <c r="E325" s="42"/>
      <c r="F325" s="42"/>
      <c r="G325" s="42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</row>
    <row r="326" customFormat="false" ht="12.75" hidden="false" customHeight="false" outlineLevel="0" collapsed="false">
      <c r="A326" s="41"/>
      <c r="B326" s="42"/>
      <c r="C326" s="42"/>
      <c r="D326" s="42"/>
      <c r="E326" s="42"/>
      <c r="F326" s="42"/>
      <c r="G326" s="42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</row>
    <row r="327" customFormat="false" ht="12.75" hidden="false" customHeight="false" outlineLevel="0" collapsed="false">
      <c r="A327" s="41"/>
      <c r="B327" s="42"/>
      <c r="C327" s="42"/>
      <c r="D327" s="42"/>
      <c r="E327" s="42"/>
      <c r="F327" s="42"/>
      <c r="G327" s="42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</row>
    <row r="328" customFormat="false" ht="12.75" hidden="false" customHeight="false" outlineLevel="0" collapsed="false">
      <c r="A328" s="41"/>
      <c r="B328" s="42"/>
      <c r="C328" s="42"/>
      <c r="D328" s="42"/>
      <c r="E328" s="42"/>
      <c r="F328" s="42"/>
      <c r="G328" s="42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</row>
    <row r="329" customFormat="false" ht="12.75" hidden="false" customHeight="false" outlineLevel="0" collapsed="false">
      <c r="A329" s="41"/>
      <c r="B329" s="42"/>
      <c r="C329" s="42"/>
      <c r="D329" s="42"/>
      <c r="E329" s="42"/>
      <c r="F329" s="42"/>
      <c r="G329" s="42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</row>
    <row r="330" customFormat="false" ht="12.75" hidden="false" customHeight="false" outlineLevel="0" collapsed="false">
      <c r="A330" s="41"/>
      <c r="B330" s="42"/>
      <c r="C330" s="42"/>
      <c r="D330" s="42"/>
      <c r="E330" s="42"/>
      <c r="F330" s="42"/>
      <c r="G330" s="42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</row>
    <row r="331" customFormat="false" ht="12.75" hidden="false" customHeight="false" outlineLevel="0" collapsed="false">
      <c r="A331" s="41"/>
      <c r="B331" s="42"/>
      <c r="C331" s="42"/>
      <c r="D331" s="42"/>
      <c r="E331" s="42"/>
      <c r="F331" s="42"/>
      <c r="G331" s="42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</row>
    <row r="332" customFormat="false" ht="12.75" hidden="false" customHeight="false" outlineLevel="0" collapsed="false">
      <c r="A332" s="41"/>
      <c r="B332" s="42"/>
      <c r="C332" s="42"/>
      <c r="D332" s="42"/>
      <c r="E332" s="42"/>
      <c r="F332" s="42"/>
      <c r="G332" s="42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</row>
    <row r="333" customFormat="false" ht="12.75" hidden="false" customHeight="false" outlineLevel="0" collapsed="false">
      <c r="A333" s="41"/>
      <c r="B333" s="42"/>
      <c r="C333" s="42"/>
      <c r="D333" s="42"/>
      <c r="E333" s="42"/>
      <c r="F333" s="42"/>
      <c r="G333" s="42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</row>
    <row r="334" customFormat="false" ht="12.75" hidden="false" customHeight="false" outlineLevel="0" collapsed="false">
      <c r="A334" s="41"/>
      <c r="B334" s="42"/>
      <c r="C334" s="42"/>
      <c r="D334" s="42"/>
      <c r="E334" s="42"/>
      <c r="F334" s="42"/>
      <c r="G334" s="42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</row>
    <row r="335" customFormat="false" ht="12.75" hidden="false" customHeight="false" outlineLevel="0" collapsed="false">
      <c r="A335" s="41"/>
      <c r="B335" s="42"/>
      <c r="C335" s="42"/>
      <c r="D335" s="42"/>
      <c r="E335" s="42"/>
      <c r="F335" s="42"/>
      <c r="G335" s="42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</row>
    <row r="336" customFormat="false" ht="12.75" hidden="false" customHeight="false" outlineLevel="0" collapsed="false">
      <c r="A336" s="41"/>
      <c r="B336" s="42"/>
      <c r="C336" s="42"/>
      <c r="D336" s="42"/>
      <c r="E336" s="42"/>
      <c r="F336" s="42"/>
      <c r="G336" s="42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</row>
    <row r="337" customFormat="false" ht="12.75" hidden="false" customHeight="false" outlineLevel="0" collapsed="false">
      <c r="A337" s="41"/>
      <c r="B337" s="42"/>
      <c r="C337" s="42"/>
      <c r="D337" s="42"/>
      <c r="E337" s="42"/>
      <c r="F337" s="42"/>
      <c r="G337" s="42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</row>
    <row r="338" customFormat="false" ht="12.75" hidden="false" customHeight="false" outlineLevel="0" collapsed="false">
      <c r="A338" s="41"/>
      <c r="B338" s="42"/>
      <c r="C338" s="42"/>
      <c r="D338" s="42"/>
      <c r="E338" s="42"/>
      <c r="F338" s="42"/>
      <c r="G338" s="42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</row>
    <row r="339" customFormat="false" ht="12.75" hidden="false" customHeight="false" outlineLevel="0" collapsed="false">
      <c r="A339" s="41"/>
      <c r="B339" s="42"/>
      <c r="C339" s="42"/>
      <c r="D339" s="42"/>
      <c r="E339" s="42"/>
      <c r="F339" s="42"/>
      <c r="G339" s="42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</row>
    <row r="340" customFormat="false" ht="12.75" hidden="false" customHeight="false" outlineLevel="0" collapsed="false">
      <c r="A340" s="41"/>
      <c r="B340" s="42"/>
      <c r="C340" s="42"/>
      <c r="D340" s="42"/>
      <c r="E340" s="42"/>
      <c r="F340" s="42"/>
      <c r="G340" s="42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</row>
    <row r="341" customFormat="false" ht="12.75" hidden="false" customHeight="false" outlineLevel="0" collapsed="false">
      <c r="A341" s="41"/>
      <c r="B341" s="42"/>
      <c r="C341" s="42"/>
      <c r="D341" s="42"/>
      <c r="E341" s="42"/>
      <c r="F341" s="42"/>
      <c r="G341" s="42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</row>
    <row r="342" customFormat="false" ht="12.75" hidden="false" customHeight="false" outlineLevel="0" collapsed="false">
      <c r="A342" s="41"/>
      <c r="B342" s="42"/>
      <c r="C342" s="42"/>
      <c r="D342" s="42"/>
      <c r="E342" s="42"/>
      <c r="F342" s="42"/>
      <c r="G342" s="42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</row>
    <row r="343" customFormat="false" ht="12.75" hidden="false" customHeight="false" outlineLevel="0" collapsed="false">
      <c r="A343" s="41"/>
      <c r="B343" s="42"/>
      <c r="C343" s="42"/>
      <c r="D343" s="42"/>
      <c r="E343" s="42"/>
      <c r="F343" s="42"/>
      <c r="G343" s="42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</row>
    <row r="344" customFormat="false" ht="12.75" hidden="false" customHeight="false" outlineLevel="0" collapsed="false">
      <c r="A344" s="41"/>
      <c r="B344" s="42"/>
      <c r="C344" s="42"/>
      <c r="D344" s="42"/>
      <c r="E344" s="42"/>
      <c r="F344" s="42"/>
      <c r="G344" s="42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</row>
    <row r="345" customFormat="false" ht="12.75" hidden="false" customHeight="false" outlineLevel="0" collapsed="false">
      <c r="A345" s="41"/>
      <c r="B345" s="42"/>
      <c r="C345" s="42"/>
      <c r="D345" s="42"/>
      <c r="E345" s="42"/>
      <c r="F345" s="42"/>
      <c r="G345" s="42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</row>
    <row r="346" customFormat="false" ht="12.75" hidden="false" customHeight="false" outlineLevel="0" collapsed="false">
      <c r="A346" s="41"/>
      <c r="B346" s="42"/>
      <c r="C346" s="42"/>
      <c r="D346" s="42"/>
      <c r="E346" s="42"/>
      <c r="F346" s="42"/>
      <c r="G346" s="42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</row>
    <row r="347" customFormat="false" ht="12.75" hidden="false" customHeight="false" outlineLevel="0" collapsed="false">
      <c r="A347" s="41"/>
      <c r="B347" s="42"/>
      <c r="C347" s="42"/>
      <c r="D347" s="42"/>
      <c r="E347" s="42"/>
      <c r="F347" s="42"/>
      <c r="G347" s="42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</row>
    <row r="348" customFormat="false" ht="12.75" hidden="false" customHeight="false" outlineLevel="0" collapsed="false">
      <c r="A348" s="41"/>
      <c r="B348" s="42"/>
      <c r="C348" s="42"/>
      <c r="D348" s="42"/>
      <c r="E348" s="42"/>
      <c r="F348" s="42"/>
      <c r="G348" s="42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</row>
    <row r="349" customFormat="false" ht="12.75" hidden="false" customHeight="false" outlineLevel="0" collapsed="false">
      <c r="A349" s="41"/>
      <c r="B349" s="42"/>
      <c r="C349" s="42"/>
      <c r="D349" s="42"/>
      <c r="E349" s="42"/>
      <c r="F349" s="42"/>
      <c r="G349" s="42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</row>
    <row r="350" customFormat="false" ht="12.75" hidden="false" customHeight="false" outlineLevel="0" collapsed="false">
      <c r="A350" s="41"/>
      <c r="B350" s="42"/>
      <c r="C350" s="42"/>
      <c r="D350" s="42"/>
      <c r="E350" s="42"/>
      <c r="F350" s="42"/>
      <c r="G350" s="42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</row>
    <row r="351" customFormat="false" ht="12.75" hidden="false" customHeight="false" outlineLevel="0" collapsed="false">
      <c r="A351" s="41"/>
      <c r="B351" s="42"/>
      <c r="C351" s="42"/>
      <c r="D351" s="42"/>
      <c r="E351" s="42"/>
      <c r="F351" s="42"/>
      <c r="G351" s="42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</row>
    <row r="352" customFormat="false" ht="12.75" hidden="false" customHeight="false" outlineLevel="0" collapsed="false">
      <c r="A352" s="41"/>
      <c r="B352" s="42"/>
      <c r="C352" s="42"/>
      <c r="D352" s="42"/>
      <c r="E352" s="42"/>
      <c r="F352" s="42"/>
      <c r="G352" s="42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</row>
    <row r="353" customFormat="false" ht="12.75" hidden="false" customHeight="false" outlineLevel="0" collapsed="false">
      <c r="A353" s="41"/>
      <c r="B353" s="42"/>
      <c r="C353" s="42"/>
      <c r="D353" s="42"/>
      <c r="E353" s="42"/>
      <c r="F353" s="42"/>
      <c r="G353" s="42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</row>
    <row r="354" customFormat="false" ht="12.75" hidden="false" customHeight="false" outlineLevel="0" collapsed="false">
      <c r="A354" s="41"/>
      <c r="B354" s="42"/>
      <c r="C354" s="42"/>
      <c r="D354" s="42"/>
      <c r="E354" s="42"/>
      <c r="F354" s="42"/>
      <c r="G354" s="42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</row>
    <row r="355" customFormat="false" ht="12.75" hidden="false" customHeight="false" outlineLevel="0" collapsed="false">
      <c r="A355" s="41"/>
      <c r="B355" s="42"/>
      <c r="C355" s="42"/>
      <c r="D355" s="42"/>
      <c r="E355" s="42"/>
      <c r="F355" s="42"/>
      <c r="G355" s="42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</row>
    <row r="356" customFormat="false" ht="12.75" hidden="false" customHeight="false" outlineLevel="0" collapsed="false">
      <c r="A356" s="41"/>
      <c r="B356" s="42"/>
      <c r="C356" s="42"/>
      <c r="D356" s="42"/>
      <c r="E356" s="42"/>
      <c r="F356" s="42"/>
      <c r="G356" s="42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</row>
    <row r="357" customFormat="false" ht="12.75" hidden="false" customHeight="false" outlineLevel="0" collapsed="false">
      <c r="A357" s="41"/>
      <c r="B357" s="42"/>
      <c r="C357" s="42"/>
      <c r="D357" s="42"/>
      <c r="E357" s="42"/>
      <c r="F357" s="42"/>
      <c r="G357" s="42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</row>
    <row r="358" customFormat="false" ht="12.75" hidden="false" customHeight="false" outlineLevel="0" collapsed="false">
      <c r="A358" s="41"/>
      <c r="B358" s="42"/>
      <c r="C358" s="42"/>
      <c r="D358" s="42"/>
      <c r="E358" s="42"/>
      <c r="F358" s="42"/>
      <c r="G358" s="42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</row>
    <row r="359" customFormat="false" ht="12.75" hidden="false" customHeight="false" outlineLevel="0" collapsed="false">
      <c r="A359" s="41"/>
      <c r="B359" s="42"/>
      <c r="C359" s="42"/>
      <c r="D359" s="42"/>
      <c r="E359" s="42"/>
      <c r="F359" s="42"/>
      <c r="G359" s="42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</row>
    <row r="360" customFormat="false" ht="12.75" hidden="false" customHeight="false" outlineLevel="0" collapsed="false">
      <c r="A360" s="41"/>
      <c r="B360" s="42"/>
      <c r="C360" s="42"/>
      <c r="D360" s="42"/>
      <c r="E360" s="42"/>
      <c r="F360" s="42"/>
      <c r="G360" s="42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</row>
    <row r="361" customFormat="false" ht="12.75" hidden="false" customHeight="false" outlineLevel="0" collapsed="false">
      <c r="A361" s="41"/>
      <c r="B361" s="42"/>
      <c r="C361" s="42"/>
      <c r="D361" s="42"/>
      <c r="E361" s="42"/>
      <c r="F361" s="42"/>
      <c r="G361" s="42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</row>
    <row r="362" customFormat="false" ht="12.75" hidden="false" customHeight="false" outlineLevel="0" collapsed="false">
      <c r="A362" s="41"/>
      <c r="B362" s="42"/>
      <c r="C362" s="42"/>
      <c r="D362" s="42"/>
      <c r="E362" s="42"/>
      <c r="F362" s="42"/>
      <c r="G362" s="42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</row>
    <row r="363" customFormat="false" ht="12.75" hidden="false" customHeight="false" outlineLevel="0" collapsed="false">
      <c r="A363" s="41"/>
      <c r="B363" s="42"/>
      <c r="C363" s="42"/>
      <c r="D363" s="42"/>
      <c r="E363" s="42"/>
      <c r="F363" s="42"/>
      <c r="G363" s="42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</row>
    <row r="364" customFormat="false" ht="12.75" hidden="false" customHeight="false" outlineLevel="0" collapsed="false">
      <c r="A364" s="41"/>
      <c r="B364" s="42"/>
      <c r="C364" s="42"/>
      <c r="D364" s="42"/>
      <c r="E364" s="42"/>
      <c r="F364" s="42"/>
      <c r="G364" s="42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</row>
    <row r="365" customFormat="false" ht="12.75" hidden="false" customHeight="false" outlineLevel="0" collapsed="false">
      <c r="A365" s="41"/>
      <c r="B365" s="42"/>
      <c r="C365" s="42"/>
      <c r="D365" s="42"/>
      <c r="E365" s="42"/>
      <c r="F365" s="42"/>
      <c r="G365" s="42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</row>
    <row r="366" customFormat="false" ht="12.75" hidden="false" customHeight="false" outlineLevel="0" collapsed="false">
      <c r="A366" s="41"/>
      <c r="B366" s="42"/>
      <c r="C366" s="42"/>
      <c r="D366" s="42"/>
      <c r="E366" s="42"/>
      <c r="F366" s="42"/>
      <c r="G366" s="42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</row>
    <row r="367" customFormat="false" ht="12.75" hidden="false" customHeight="false" outlineLevel="0" collapsed="false">
      <c r="A367" s="41"/>
      <c r="B367" s="42"/>
      <c r="C367" s="42"/>
      <c r="D367" s="42"/>
      <c r="E367" s="42"/>
      <c r="F367" s="42"/>
      <c r="G367" s="42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</row>
    <row r="368" customFormat="false" ht="12.75" hidden="false" customHeight="false" outlineLevel="0" collapsed="false">
      <c r="A368" s="41"/>
      <c r="B368" s="42"/>
      <c r="C368" s="42"/>
      <c r="D368" s="42"/>
      <c r="E368" s="42"/>
      <c r="F368" s="42"/>
      <c r="G368" s="42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</row>
    <row r="369" customFormat="false" ht="12.75" hidden="false" customHeight="false" outlineLevel="0" collapsed="false">
      <c r="A369" s="41"/>
      <c r="B369" s="42"/>
      <c r="C369" s="42"/>
      <c r="D369" s="42"/>
      <c r="E369" s="42"/>
      <c r="F369" s="42"/>
      <c r="G369" s="42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</row>
    <row r="370" customFormat="false" ht="12.75" hidden="false" customHeight="false" outlineLevel="0" collapsed="false">
      <c r="A370" s="41"/>
      <c r="B370" s="42"/>
      <c r="C370" s="42"/>
      <c r="D370" s="42"/>
      <c r="E370" s="42"/>
      <c r="F370" s="42"/>
      <c r="G370" s="42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</row>
    <row r="371" customFormat="false" ht="12.75" hidden="false" customHeight="false" outlineLevel="0" collapsed="false">
      <c r="A371" s="41"/>
      <c r="B371" s="42"/>
      <c r="C371" s="42"/>
      <c r="D371" s="42"/>
      <c r="E371" s="42"/>
      <c r="F371" s="42"/>
      <c r="G371" s="42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</row>
    <row r="372" customFormat="false" ht="12.75" hidden="false" customHeight="false" outlineLevel="0" collapsed="false">
      <c r="A372" s="41"/>
      <c r="B372" s="42"/>
      <c r="C372" s="42"/>
      <c r="D372" s="42"/>
      <c r="E372" s="42"/>
      <c r="F372" s="42"/>
      <c r="G372" s="42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</row>
    <row r="373" customFormat="false" ht="12.75" hidden="false" customHeight="false" outlineLevel="0" collapsed="false">
      <c r="A373" s="41"/>
      <c r="B373" s="42"/>
      <c r="C373" s="42"/>
      <c r="D373" s="42"/>
      <c r="E373" s="42"/>
      <c r="F373" s="42"/>
      <c r="G373" s="42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</row>
    <row r="374" customFormat="false" ht="12.75" hidden="false" customHeight="false" outlineLevel="0" collapsed="false">
      <c r="A374" s="41"/>
      <c r="B374" s="42"/>
      <c r="C374" s="42"/>
      <c r="D374" s="42"/>
      <c r="E374" s="42"/>
      <c r="F374" s="42"/>
      <c r="G374" s="42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</row>
    <row r="375" customFormat="false" ht="12.75" hidden="false" customHeight="false" outlineLevel="0" collapsed="false">
      <c r="A375" s="41"/>
      <c r="B375" s="42"/>
      <c r="C375" s="42"/>
      <c r="D375" s="42"/>
      <c r="E375" s="42"/>
      <c r="F375" s="42"/>
      <c r="G375" s="42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</row>
    <row r="376" customFormat="false" ht="12.75" hidden="false" customHeight="false" outlineLevel="0" collapsed="false">
      <c r="A376" s="41"/>
      <c r="B376" s="42"/>
      <c r="C376" s="42"/>
      <c r="D376" s="42"/>
      <c r="E376" s="42"/>
      <c r="F376" s="42"/>
      <c r="G376" s="42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</row>
    <row r="377" customFormat="false" ht="12.75" hidden="false" customHeight="false" outlineLevel="0" collapsed="false">
      <c r="A377" s="41"/>
      <c r="B377" s="42"/>
      <c r="C377" s="42"/>
      <c r="D377" s="42"/>
      <c r="E377" s="42"/>
      <c r="F377" s="42"/>
      <c r="G377" s="42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</row>
    <row r="378" customFormat="false" ht="12.75" hidden="false" customHeight="false" outlineLevel="0" collapsed="false">
      <c r="A378" s="41"/>
      <c r="B378" s="42"/>
      <c r="C378" s="42"/>
      <c r="D378" s="42"/>
      <c r="E378" s="42"/>
      <c r="F378" s="42"/>
      <c r="G378" s="42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</row>
    <row r="379" customFormat="false" ht="12.75" hidden="false" customHeight="false" outlineLevel="0" collapsed="false">
      <c r="A379" s="41"/>
      <c r="B379" s="42"/>
      <c r="C379" s="42"/>
      <c r="D379" s="42"/>
      <c r="E379" s="42"/>
      <c r="F379" s="42"/>
      <c r="G379" s="42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</row>
    <row r="380" customFormat="false" ht="12.75" hidden="false" customHeight="false" outlineLevel="0" collapsed="false">
      <c r="A380" s="41"/>
      <c r="B380" s="42"/>
      <c r="C380" s="42"/>
      <c r="D380" s="42"/>
      <c r="E380" s="42"/>
      <c r="F380" s="42"/>
      <c r="G380" s="42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</row>
    <row r="381" customFormat="false" ht="12.75" hidden="false" customHeight="false" outlineLevel="0" collapsed="false">
      <c r="A381" s="41"/>
      <c r="B381" s="42"/>
      <c r="C381" s="42"/>
      <c r="D381" s="42"/>
      <c r="E381" s="42"/>
      <c r="F381" s="42"/>
      <c r="G381" s="42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</row>
    <row r="382" customFormat="false" ht="12.75" hidden="false" customHeight="false" outlineLevel="0" collapsed="false">
      <c r="A382" s="41"/>
      <c r="B382" s="42"/>
      <c r="C382" s="42"/>
      <c r="D382" s="42"/>
      <c r="E382" s="42"/>
      <c r="F382" s="42"/>
      <c r="G382" s="42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</row>
    <row r="383" customFormat="false" ht="12.75" hidden="false" customHeight="false" outlineLevel="0" collapsed="false">
      <c r="A383" s="41"/>
      <c r="B383" s="42"/>
      <c r="C383" s="42"/>
      <c r="D383" s="42"/>
      <c r="E383" s="42"/>
      <c r="F383" s="42"/>
      <c r="G383" s="42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</row>
    <row r="384" customFormat="false" ht="12.75" hidden="false" customHeight="false" outlineLevel="0" collapsed="false">
      <c r="A384" s="41"/>
      <c r="B384" s="42"/>
      <c r="C384" s="42"/>
      <c r="D384" s="42"/>
      <c r="E384" s="42"/>
      <c r="F384" s="42"/>
      <c r="G384" s="42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</row>
    <row r="385" customFormat="false" ht="12.75" hidden="false" customHeight="false" outlineLevel="0" collapsed="false">
      <c r="A385" s="41"/>
      <c r="B385" s="42"/>
      <c r="C385" s="42"/>
      <c r="D385" s="42"/>
      <c r="E385" s="42"/>
      <c r="F385" s="42"/>
      <c r="G385" s="42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</row>
    <row r="386" customFormat="false" ht="12.75" hidden="false" customHeight="false" outlineLevel="0" collapsed="false">
      <c r="A386" s="41"/>
      <c r="B386" s="42"/>
      <c r="C386" s="42"/>
      <c r="D386" s="42"/>
      <c r="E386" s="42"/>
      <c r="F386" s="42"/>
      <c r="G386" s="42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</row>
    <row r="387" customFormat="false" ht="12.75" hidden="false" customHeight="false" outlineLevel="0" collapsed="false">
      <c r="A387" s="41"/>
      <c r="B387" s="42"/>
      <c r="C387" s="42"/>
      <c r="D387" s="42"/>
      <c r="E387" s="42"/>
      <c r="F387" s="42"/>
      <c r="G387" s="42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</row>
    <row r="388" customFormat="false" ht="12.75" hidden="false" customHeight="false" outlineLevel="0" collapsed="false">
      <c r="A388" s="41"/>
      <c r="B388" s="42"/>
      <c r="C388" s="42"/>
      <c r="D388" s="42"/>
      <c r="E388" s="42"/>
      <c r="F388" s="42"/>
      <c r="G388" s="42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</row>
    <row r="389" customFormat="false" ht="12.75" hidden="false" customHeight="false" outlineLevel="0" collapsed="false">
      <c r="A389" s="41"/>
      <c r="B389" s="42"/>
      <c r="C389" s="42"/>
      <c r="D389" s="42"/>
      <c r="E389" s="42"/>
      <c r="F389" s="42"/>
      <c r="G389" s="42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</row>
    <row r="390" customFormat="false" ht="12.75" hidden="false" customHeight="false" outlineLevel="0" collapsed="false">
      <c r="A390" s="41"/>
      <c r="B390" s="42"/>
      <c r="C390" s="42"/>
      <c r="D390" s="42"/>
      <c r="E390" s="42"/>
      <c r="F390" s="42"/>
      <c r="G390" s="42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</row>
    <row r="391" customFormat="false" ht="12.75" hidden="false" customHeight="false" outlineLevel="0" collapsed="false">
      <c r="A391" s="41"/>
      <c r="B391" s="42"/>
      <c r="C391" s="42"/>
      <c r="D391" s="42"/>
      <c r="E391" s="42"/>
      <c r="F391" s="42"/>
      <c r="G391" s="42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</row>
    <row r="392" customFormat="false" ht="12.75" hidden="false" customHeight="false" outlineLevel="0" collapsed="false">
      <c r="A392" s="41"/>
      <c r="B392" s="42"/>
      <c r="C392" s="42"/>
      <c r="D392" s="42"/>
      <c r="E392" s="42"/>
      <c r="F392" s="42"/>
      <c r="G392" s="42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</row>
    <row r="393" customFormat="false" ht="12.75" hidden="false" customHeight="false" outlineLevel="0" collapsed="false">
      <c r="A393" s="41"/>
      <c r="B393" s="42"/>
      <c r="C393" s="42"/>
      <c r="D393" s="42"/>
      <c r="E393" s="42"/>
      <c r="F393" s="42"/>
      <c r="G393" s="42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</row>
    <row r="394" customFormat="false" ht="12.75" hidden="false" customHeight="false" outlineLevel="0" collapsed="false">
      <c r="A394" s="41"/>
      <c r="B394" s="42"/>
      <c r="C394" s="42"/>
      <c r="D394" s="42"/>
      <c r="E394" s="42"/>
      <c r="F394" s="42"/>
      <c r="G394" s="42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</row>
    <row r="395" customFormat="false" ht="12.75" hidden="false" customHeight="false" outlineLevel="0" collapsed="false">
      <c r="A395" s="41"/>
      <c r="B395" s="42"/>
      <c r="C395" s="42"/>
      <c r="D395" s="42"/>
      <c r="E395" s="42"/>
      <c r="F395" s="42"/>
      <c r="G395" s="42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</row>
    <row r="396" customFormat="false" ht="12.75" hidden="false" customHeight="false" outlineLevel="0" collapsed="false">
      <c r="A396" s="41"/>
      <c r="B396" s="42"/>
      <c r="C396" s="42"/>
      <c r="D396" s="42"/>
      <c r="E396" s="42"/>
      <c r="F396" s="42"/>
      <c r="G396" s="42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</row>
    <row r="397" customFormat="false" ht="12.75" hidden="false" customHeight="false" outlineLevel="0" collapsed="false">
      <c r="A397" s="41"/>
      <c r="B397" s="42"/>
      <c r="C397" s="42"/>
      <c r="D397" s="42"/>
      <c r="E397" s="42"/>
      <c r="F397" s="42"/>
      <c r="G397" s="42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</row>
    <row r="398" customFormat="false" ht="12.75" hidden="false" customHeight="false" outlineLevel="0" collapsed="false">
      <c r="A398" s="41"/>
      <c r="B398" s="42"/>
      <c r="C398" s="42"/>
      <c r="D398" s="42"/>
      <c r="E398" s="42"/>
      <c r="F398" s="42"/>
      <c r="G398" s="42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</row>
    <row r="399" customFormat="false" ht="12.75" hidden="false" customHeight="false" outlineLevel="0" collapsed="false">
      <c r="A399" s="41"/>
      <c r="B399" s="42"/>
      <c r="C399" s="42"/>
      <c r="D399" s="42"/>
      <c r="E399" s="42"/>
      <c r="F399" s="42"/>
      <c r="G399" s="42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</row>
    <row r="400" customFormat="false" ht="12.75" hidden="false" customHeight="false" outlineLevel="0" collapsed="false">
      <c r="A400" s="41"/>
      <c r="B400" s="42"/>
      <c r="C400" s="42"/>
      <c r="D400" s="42"/>
      <c r="E400" s="42"/>
      <c r="F400" s="42"/>
      <c r="G400" s="42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</row>
    <row r="401" customFormat="false" ht="12.75" hidden="false" customHeight="false" outlineLevel="0" collapsed="false">
      <c r="A401" s="41"/>
      <c r="B401" s="42"/>
      <c r="C401" s="42"/>
      <c r="D401" s="42"/>
      <c r="E401" s="42"/>
      <c r="F401" s="42"/>
      <c r="G401" s="42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</row>
    <row r="402" customFormat="false" ht="12.75" hidden="false" customHeight="false" outlineLevel="0" collapsed="false">
      <c r="A402" s="41"/>
      <c r="B402" s="42"/>
      <c r="C402" s="42"/>
      <c r="D402" s="42"/>
      <c r="E402" s="42"/>
      <c r="F402" s="42"/>
      <c r="G402" s="42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</row>
    <row r="403" customFormat="false" ht="12.75" hidden="false" customHeight="false" outlineLevel="0" collapsed="false">
      <c r="A403" s="41"/>
      <c r="B403" s="42"/>
      <c r="C403" s="42"/>
      <c r="D403" s="42"/>
      <c r="E403" s="42"/>
      <c r="F403" s="42"/>
      <c r="G403" s="42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</row>
    <row r="404" customFormat="false" ht="12.75" hidden="false" customHeight="false" outlineLevel="0" collapsed="false">
      <c r="A404" s="41"/>
      <c r="B404" s="42"/>
      <c r="C404" s="42"/>
      <c r="D404" s="42"/>
      <c r="E404" s="42"/>
      <c r="F404" s="42"/>
      <c r="G404" s="42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</row>
    <row r="405" customFormat="false" ht="12.75" hidden="false" customHeight="false" outlineLevel="0" collapsed="false">
      <c r="A405" s="41"/>
      <c r="B405" s="42"/>
      <c r="C405" s="42"/>
      <c r="D405" s="42"/>
      <c r="E405" s="42"/>
      <c r="F405" s="42"/>
      <c r="G405" s="42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</row>
    <row r="406" customFormat="false" ht="12.75" hidden="false" customHeight="false" outlineLevel="0" collapsed="false">
      <c r="A406" s="41"/>
      <c r="B406" s="42"/>
      <c r="C406" s="42"/>
      <c r="D406" s="42"/>
      <c r="E406" s="42"/>
      <c r="F406" s="42"/>
      <c r="G406" s="42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</row>
    <row r="407" customFormat="false" ht="12.75" hidden="false" customHeight="false" outlineLevel="0" collapsed="false">
      <c r="A407" s="41"/>
      <c r="B407" s="42"/>
      <c r="C407" s="42"/>
      <c r="D407" s="42"/>
      <c r="E407" s="42"/>
      <c r="F407" s="42"/>
      <c r="G407" s="42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</row>
    <row r="408" customFormat="false" ht="12.75" hidden="false" customHeight="false" outlineLevel="0" collapsed="false">
      <c r="A408" s="41"/>
      <c r="B408" s="42"/>
      <c r="C408" s="42"/>
      <c r="D408" s="42"/>
      <c r="E408" s="42"/>
      <c r="F408" s="42"/>
      <c r="G408" s="42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</row>
    <row r="409" customFormat="false" ht="12.75" hidden="false" customHeight="false" outlineLevel="0" collapsed="false">
      <c r="A409" s="41"/>
      <c r="B409" s="42"/>
      <c r="C409" s="42"/>
      <c r="D409" s="42"/>
      <c r="E409" s="42"/>
      <c r="F409" s="42"/>
      <c r="G409" s="42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</row>
    <row r="410" customFormat="false" ht="12.75" hidden="false" customHeight="false" outlineLevel="0" collapsed="false">
      <c r="A410" s="41"/>
      <c r="B410" s="42"/>
      <c r="C410" s="42"/>
      <c r="D410" s="42"/>
      <c r="E410" s="42"/>
      <c r="F410" s="42"/>
      <c r="G410" s="42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</row>
    <row r="411" customFormat="false" ht="12.75" hidden="false" customHeight="false" outlineLevel="0" collapsed="false">
      <c r="A411" s="41"/>
      <c r="B411" s="42"/>
      <c r="C411" s="42"/>
      <c r="D411" s="42"/>
      <c r="E411" s="42"/>
      <c r="F411" s="42"/>
      <c r="G411" s="42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</row>
    <row r="412" customFormat="false" ht="12.75" hidden="false" customHeight="false" outlineLevel="0" collapsed="false">
      <c r="A412" s="41"/>
      <c r="B412" s="42"/>
      <c r="C412" s="42"/>
      <c r="D412" s="42"/>
      <c r="E412" s="42"/>
      <c r="F412" s="42"/>
      <c r="G412" s="42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</row>
    <row r="413" customFormat="false" ht="12.75" hidden="false" customHeight="false" outlineLevel="0" collapsed="false">
      <c r="A413" s="41"/>
      <c r="B413" s="42"/>
      <c r="C413" s="42"/>
      <c r="D413" s="42"/>
      <c r="E413" s="42"/>
      <c r="F413" s="42"/>
      <c r="G413" s="42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</row>
    <row r="414" customFormat="false" ht="12.75" hidden="false" customHeight="false" outlineLevel="0" collapsed="false">
      <c r="A414" s="41"/>
      <c r="B414" s="42"/>
      <c r="C414" s="42"/>
      <c r="D414" s="42"/>
      <c r="E414" s="42"/>
      <c r="F414" s="42"/>
      <c r="G414" s="42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</row>
    <row r="415" customFormat="false" ht="12.75" hidden="false" customHeight="false" outlineLevel="0" collapsed="false">
      <c r="A415" s="41"/>
      <c r="B415" s="42"/>
      <c r="C415" s="42"/>
      <c r="D415" s="42"/>
      <c r="E415" s="42"/>
      <c r="F415" s="42"/>
      <c r="G415" s="42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</row>
    <row r="416" customFormat="false" ht="12.75" hidden="false" customHeight="false" outlineLevel="0" collapsed="false">
      <c r="A416" s="41"/>
      <c r="B416" s="42"/>
      <c r="C416" s="42"/>
      <c r="D416" s="42"/>
      <c r="E416" s="42"/>
      <c r="F416" s="42"/>
      <c r="G416" s="42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</row>
    <row r="417" customFormat="false" ht="12.75" hidden="false" customHeight="false" outlineLevel="0" collapsed="false">
      <c r="A417" s="41"/>
      <c r="B417" s="42"/>
      <c r="C417" s="42"/>
      <c r="D417" s="42"/>
      <c r="E417" s="42"/>
      <c r="F417" s="42"/>
      <c r="G417" s="42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</row>
    <row r="418" customFormat="false" ht="12.75" hidden="false" customHeight="false" outlineLevel="0" collapsed="false">
      <c r="A418" s="41"/>
      <c r="B418" s="42"/>
      <c r="C418" s="42"/>
      <c r="D418" s="42"/>
      <c r="E418" s="42"/>
      <c r="F418" s="42"/>
      <c r="G418" s="42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</row>
    <row r="419" customFormat="false" ht="12.75" hidden="false" customHeight="false" outlineLevel="0" collapsed="false">
      <c r="A419" s="41"/>
      <c r="B419" s="42"/>
      <c r="C419" s="42"/>
      <c r="D419" s="42"/>
      <c r="E419" s="42"/>
      <c r="F419" s="42"/>
      <c r="G419" s="42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</row>
    <row r="420" customFormat="false" ht="12.75" hidden="false" customHeight="false" outlineLevel="0" collapsed="false">
      <c r="A420" s="41"/>
      <c r="B420" s="42"/>
      <c r="C420" s="42"/>
      <c r="D420" s="42"/>
      <c r="E420" s="42"/>
      <c r="F420" s="42"/>
      <c r="G420" s="42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</row>
    <row r="421" customFormat="false" ht="12.75" hidden="false" customHeight="false" outlineLevel="0" collapsed="false">
      <c r="A421" s="41"/>
      <c r="B421" s="42"/>
      <c r="C421" s="42"/>
      <c r="D421" s="42"/>
      <c r="E421" s="42"/>
      <c r="F421" s="42"/>
      <c r="G421" s="42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</row>
    <row r="422" customFormat="false" ht="12.75" hidden="false" customHeight="false" outlineLevel="0" collapsed="false">
      <c r="A422" s="41"/>
      <c r="B422" s="42"/>
      <c r="C422" s="42"/>
      <c r="D422" s="42"/>
      <c r="E422" s="42"/>
      <c r="F422" s="42"/>
      <c r="G422" s="42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</row>
    <row r="423" customFormat="false" ht="12.75" hidden="false" customHeight="false" outlineLevel="0" collapsed="false">
      <c r="A423" s="41"/>
      <c r="B423" s="42"/>
      <c r="C423" s="42"/>
      <c r="D423" s="42"/>
      <c r="E423" s="42"/>
      <c r="F423" s="42"/>
      <c r="G423" s="42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</row>
    <row r="424" customFormat="false" ht="12.75" hidden="false" customHeight="false" outlineLevel="0" collapsed="false">
      <c r="A424" s="41"/>
      <c r="B424" s="42"/>
      <c r="C424" s="42"/>
      <c r="D424" s="42"/>
      <c r="E424" s="42"/>
      <c r="F424" s="42"/>
      <c r="G424" s="42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</row>
    <row r="425" customFormat="false" ht="12.75" hidden="false" customHeight="false" outlineLevel="0" collapsed="false">
      <c r="A425" s="41"/>
      <c r="B425" s="42"/>
      <c r="C425" s="42"/>
      <c r="D425" s="42"/>
      <c r="E425" s="42"/>
      <c r="F425" s="42"/>
      <c r="G425" s="42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</row>
    <row r="426" customFormat="false" ht="12.75" hidden="false" customHeight="false" outlineLevel="0" collapsed="false">
      <c r="A426" s="41"/>
      <c r="B426" s="42"/>
      <c r="C426" s="42"/>
      <c r="D426" s="42"/>
      <c r="E426" s="42"/>
      <c r="F426" s="42"/>
      <c r="G426" s="42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</row>
    <row r="427" customFormat="false" ht="12.75" hidden="false" customHeight="false" outlineLevel="0" collapsed="false">
      <c r="A427" s="41"/>
      <c r="B427" s="42"/>
      <c r="C427" s="42"/>
      <c r="D427" s="42"/>
      <c r="E427" s="42"/>
      <c r="F427" s="42"/>
      <c r="G427" s="42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</row>
    <row r="428" customFormat="false" ht="12.75" hidden="false" customHeight="false" outlineLevel="0" collapsed="false">
      <c r="A428" s="41"/>
      <c r="B428" s="42"/>
      <c r="C428" s="42"/>
      <c r="D428" s="42"/>
      <c r="E428" s="42"/>
      <c r="F428" s="42"/>
      <c r="G428" s="42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</row>
    <row r="429" customFormat="false" ht="12.75" hidden="false" customHeight="false" outlineLevel="0" collapsed="false">
      <c r="A429" s="41"/>
      <c r="B429" s="42"/>
      <c r="C429" s="42"/>
      <c r="D429" s="42"/>
      <c r="E429" s="42"/>
      <c r="F429" s="42"/>
      <c r="G429" s="42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</row>
    <row r="430" customFormat="false" ht="12.75" hidden="false" customHeight="false" outlineLevel="0" collapsed="false">
      <c r="A430" s="41"/>
      <c r="B430" s="42"/>
      <c r="C430" s="42"/>
      <c r="D430" s="42"/>
      <c r="E430" s="42"/>
      <c r="F430" s="42"/>
      <c r="G430" s="42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</row>
    <row r="431" customFormat="false" ht="12.75" hidden="false" customHeight="false" outlineLevel="0" collapsed="false">
      <c r="A431" s="41"/>
      <c r="B431" s="42"/>
      <c r="C431" s="42"/>
      <c r="D431" s="42"/>
      <c r="E431" s="42"/>
      <c r="F431" s="42"/>
      <c r="G431" s="42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</row>
    <row r="432" customFormat="false" ht="12.75" hidden="false" customHeight="false" outlineLevel="0" collapsed="false">
      <c r="A432" s="41"/>
      <c r="B432" s="42"/>
      <c r="C432" s="42"/>
      <c r="D432" s="42"/>
      <c r="E432" s="42"/>
      <c r="F432" s="42"/>
      <c r="G432" s="42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</row>
    <row r="433" customFormat="false" ht="12.75" hidden="false" customHeight="false" outlineLevel="0" collapsed="false">
      <c r="A433" s="41"/>
      <c r="B433" s="42"/>
      <c r="C433" s="42"/>
      <c r="D433" s="42"/>
      <c r="E433" s="42"/>
      <c r="F433" s="42"/>
      <c r="G433" s="42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</row>
    <row r="434" customFormat="false" ht="12.75" hidden="false" customHeight="false" outlineLevel="0" collapsed="false">
      <c r="A434" s="41"/>
      <c r="B434" s="42"/>
      <c r="C434" s="42"/>
      <c r="D434" s="42"/>
      <c r="E434" s="42"/>
      <c r="F434" s="42"/>
      <c r="G434" s="42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</row>
    <row r="435" customFormat="false" ht="12.75" hidden="false" customHeight="false" outlineLevel="0" collapsed="false">
      <c r="A435" s="41"/>
      <c r="B435" s="42"/>
      <c r="C435" s="42"/>
      <c r="D435" s="42"/>
      <c r="E435" s="42"/>
      <c r="F435" s="42"/>
      <c r="G435" s="42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</row>
    <row r="436" customFormat="false" ht="12.75" hidden="false" customHeight="false" outlineLevel="0" collapsed="false">
      <c r="A436" s="41"/>
      <c r="B436" s="42"/>
      <c r="C436" s="42"/>
      <c r="D436" s="42"/>
      <c r="E436" s="42"/>
      <c r="F436" s="42"/>
      <c r="G436" s="42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</row>
    <row r="437" customFormat="false" ht="12.75" hidden="false" customHeight="false" outlineLevel="0" collapsed="false">
      <c r="A437" s="41"/>
      <c r="B437" s="42"/>
      <c r="C437" s="42"/>
      <c r="D437" s="42"/>
      <c r="E437" s="42"/>
      <c r="F437" s="42"/>
      <c r="G437" s="42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</row>
    <row r="438" customFormat="false" ht="12.75" hidden="false" customHeight="false" outlineLevel="0" collapsed="false">
      <c r="A438" s="41"/>
      <c r="B438" s="42"/>
      <c r="C438" s="42"/>
      <c r="D438" s="42"/>
      <c r="E438" s="42"/>
      <c r="F438" s="42"/>
      <c r="G438" s="42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</row>
    <row r="439" customFormat="false" ht="12.75" hidden="false" customHeight="false" outlineLevel="0" collapsed="false">
      <c r="A439" s="41"/>
      <c r="B439" s="42"/>
      <c r="C439" s="42"/>
      <c r="D439" s="42"/>
      <c r="E439" s="42"/>
      <c r="F439" s="42"/>
      <c r="G439" s="42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</row>
    <row r="440" customFormat="false" ht="12.75" hidden="false" customHeight="false" outlineLevel="0" collapsed="false">
      <c r="A440" s="41"/>
      <c r="B440" s="42"/>
      <c r="C440" s="42"/>
      <c r="D440" s="42"/>
      <c r="E440" s="42"/>
      <c r="F440" s="42"/>
      <c r="G440" s="42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</row>
    <row r="441" customFormat="false" ht="12.75" hidden="false" customHeight="false" outlineLevel="0" collapsed="false">
      <c r="A441" s="41"/>
      <c r="B441" s="42"/>
      <c r="C441" s="42"/>
      <c r="D441" s="42"/>
      <c r="E441" s="42"/>
      <c r="F441" s="42"/>
      <c r="G441" s="42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</row>
    <row r="442" customFormat="false" ht="12.75" hidden="false" customHeight="false" outlineLevel="0" collapsed="false">
      <c r="A442" s="41"/>
      <c r="B442" s="42"/>
      <c r="C442" s="42"/>
      <c r="D442" s="42"/>
      <c r="E442" s="42"/>
      <c r="F442" s="42"/>
      <c r="G442" s="42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</row>
    <row r="443" customFormat="false" ht="12.75" hidden="false" customHeight="false" outlineLevel="0" collapsed="false">
      <c r="A443" s="41"/>
      <c r="B443" s="42"/>
      <c r="C443" s="42"/>
      <c r="D443" s="42"/>
      <c r="E443" s="42"/>
      <c r="F443" s="42"/>
      <c r="G443" s="42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</row>
    <row r="444" customFormat="false" ht="12.75" hidden="false" customHeight="false" outlineLevel="0" collapsed="false">
      <c r="A444" s="41"/>
      <c r="B444" s="42"/>
      <c r="C444" s="42"/>
      <c r="D444" s="42"/>
      <c r="E444" s="42"/>
      <c r="F444" s="42"/>
      <c r="G444" s="42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</row>
    <row r="445" customFormat="false" ht="12.75" hidden="false" customHeight="false" outlineLevel="0" collapsed="false">
      <c r="A445" s="41"/>
      <c r="B445" s="42"/>
      <c r="C445" s="42"/>
      <c r="D445" s="42"/>
      <c r="E445" s="42"/>
      <c r="F445" s="42"/>
      <c r="G445" s="42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</row>
    <row r="446" customFormat="false" ht="12.75" hidden="false" customHeight="false" outlineLevel="0" collapsed="false">
      <c r="A446" s="41"/>
      <c r="B446" s="42"/>
      <c r="C446" s="42"/>
      <c r="D446" s="42"/>
      <c r="E446" s="42"/>
      <c r="F446" s="42"/>
      <c r="G446" s="42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</row>
    <row r="447" customFormat="false" ht="12.75" hidden="false" customHeight="false" outlineLevel="0" collapsed="false">
      <c r="A447" s="41"/>
      <c r="B447" s="42"/>
      <c r="C447" s="42"/>
      <c r="D447" s="42"/>
      <c r="E447" s="42"/>
      <c r="F447" s="42"/>
      <c r="G447" s="42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</row>
    <row r="448" customFormat="false" ht="12.75" hidden="false" customHeight="false" outlineLevel="0" collapsed="false">
      <c r="A448" s="41"/>
      <c r="B448" s="42"/>
      <c r="C448" s="42"/>
      <c r="D448" s="42"/>
      <c r="E448" s="42"/>
      <c r="F448" s="42"/>
      <c r="G448" s="42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</row>
    <row r="449" customFormat="false" ht="12.75" hidden="false" customHeight="false" outlineLevel="0" collapsed="false">
      <c r="A449" s="41"/>
      <c r="B449" s="42"/>
      <c r="C449" s="42"/>
      <c r="D449" s="42"/>
      <c r="E449" s="42"/>
      <c r="F449" s="42"/>
      <c r="G449" s="42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</row>
    <row r="450" customFormat="false" ht="12.75" hidden="false" customHeight="false" outlineLevel="0" collapsed="false">
      <c r="A450" s="41"/>
      <c r="B450" s="42"/>
      <c r="C450" s="42"/>
      <c r="D450" s="42"/>
      <c r="E450" s="42"/>
      <c r="F450" s="42"/>
      <c r="G450" s="42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</row>
    <row r="451" customFormat="false" ht="12.75" hidden="false" customHeight="false" outlineLevel="0" collapsed="false">
      <c r="A451" s="41"/>
      <c r="B451" s="42"/>
      <c r="C451" s="42"/>
      <c r="D451" s="42"/>
      <c r="E451" s="42"/>
      <c r="F451" s="42"/>
      <c r="G451" s="42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</row>
    <row r="452" customFormat="false" ht="12.75" hidden="false" customHeight="false" outlineLevel="0" collapsed="false">
      <c r="A452" s="41"/>
      <c r="B452" s="42"/>
      <c r="C452" s="42"/>
      <c r="D452" s="42"/>
      <c r="E452" s="42"/>
      <c r="F452" s="42"/>
      <c r="G452" s="42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</row>
    <row r="453" customFormat="false" ht="12.75" hidden="false" customHeight="false" outlineLevel="0" collapsed="false">
      <c r="A453" s="41"/>
      <c r="B453" s="42"/>
      <c r="C453" s="42"/>
      <c r="D453" s="42"/>
      <c r="E453" s="42"/>
      <c r="F453" s="42"/>
      <c r="G453" s="42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</row>
    <row r="454" customFormat="false" ht="12.75" hidden="false" customHeight="false" outlineLevel="0" collapsed="false">
      <c r="A454" s="41"/>
      <c r="B454" s="42"/>
      <c r="C454" s="42"/>
      <c r="D454" s="42"/>
      <c r="E454" s="42"/>
      <c r="F454" s="42"/>
      <c r="G454" s="42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</row>
    <row r="455" customFormat="false" ht="12.75" hidden="false" customHeight="false" outlineLevel="0" collapsed="false">
      <c r="A455" s="41"/>
      <c r="B455" s="42"/>
      <c r="C455" s="42"/>
      <c r="D455" s="42"/>
      <c r="E455" s="42"/>
      <c r="F455" s="42"/>
      <c r="G455" s="42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</row>
    <row r="456" customFormat="false" ht="12.75" hidden="false" customHeight="false" outlineLevel="0" collapsed="false">
      <c r="A456" s="41"/>
      <c r="B456" s="42"/>
      <c r="C456" s="42"/>
      <c r="D456" s="42"/>
      <c r="E456" s="42"/>
      <c r="F456" s="42"/>
      <c r="G456" s="42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</row>
    <row r="457" customFormat="false" ht="12.75" hidden="false" customHeight="false" outlineLevel="0" collapsed="false">
      <c r="A457" s="41"/>
      <c r="B457" s="42"/>
      <c r="C457" s="42"/>
      <c r="D457" s="42"/>
      <c r="E457" s="42"/>
      <c r="F457" s="42"/>
      <c r="G457" s="42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</row>
    <row r="458" customFormat="false" ht="12.75" hidden="false" customHeight="false" outlineLevel="0" collapsed="false">
      <c r="A458" s="41"/>
      <c r="B458" s="42"/>
      <c r="C458" s="42"/>
      <c r="D458" s="42"/>
      <c r="E458" s="42"/>
      <c r="F458" s="42"/>
      <c r="G458" s="42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</row>
    <row r="459" customFormat="false" ht="12.75" hidden="false" customHeight="false" outlineLevel="0" collapsed="false">
      <c r="A459" s="41"/>
      <c r="B459" s="42"/>
      <c r="C459" s="42"/>
      <c r="D459" s="42"/>
      <c r="E459" s="42"/>
      <c r="F459" s="42"/>
      <c r="G459" s="42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</row>
    <row r="460" customFormat="false" ht="12.75" hidden="false" customHeight="false" outlineLevel="0" collapsed="false">
      <c r="A460" s="41"/>
      <c r="B460" s="42"/>
      <c r="C460" s="42"/>
      <c r="D460" s="42"/>
      <c r="E460" s="42"/>
      <c r="F460" s="42"/>
      <c r="G460" s="42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</row>
    <row r="461" customFormat="false" ht="12.75" hidden="false" customHeight="false" outlineLevel="0" collapsed="false">
      <c r="A461" s="41"/>
      <c r="B461" s="42"/>
      <c r="C461" s="42"/>
      <c r="D461" s="42"/>
      <c r="E461" s="42"/>
      <c r="F461" s="42"/>
      <c r="G461" s="42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</row>
    <row r="462" customFormat="false" ht="12.75" hidden="false" customHeight="false" outlineLevel="0" collapsed="false">
      <c r="A462" s="41"/>
      <c r="B462" s="42"/>
      <c r="C462" s="42"/>
      <c r="D462" s="42"/>
      <c r="E462" s="42"/>
      <c r="F462" s="42"/>
      <c r="G462" s="42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</row>
    <row r="463" customFormat="false" ht="12.75" hidden="false" customHeight="false" outlineLevel="0" collapsed="false">
      <c r="A463" s="41"/>
      <c r="B463" s="42"/>
      <c r="C463" s="42"/>
      <c r="D463" s="42"/>
      <c r="E463" s="42"/>
      <c r="F463" s="42"/>
      <c r="G463" s="42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</row>
    <row r="464" customFormat="false" ht="12.75" hidden="false" customHeight="false" outlineLevel="0" collapsed="false">
      <c r="A464" s="41"/>
      <c r="B464" s="42"/>
      <c r="C464" s="42"/>
      <c r="D464" s="42"/>
      <c r="E464" s="42"/>
      <c r="F464" s="42"/>
      <c r="G464" s="42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</row>
    <row r="465" customFormat="false" ht="12.75" hidden="false" customHeight="false" outlineLevel="0" collapsed="false">
      <c r="A465" s="41"/>
      <c r="B465" s="42"/>
      <c r="C465" s="42"/>
      <c r="D465" s="42"/>
      <c r="E465" s="42"/>
      <c r="F465" s="42"/>
      <c r="G465" s="42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</row>
    <row r="466" customFormat="false" ht="12.75" hidden="false" customHeight="false" outlineLevel="0" collapsed="false">
      <c r="A466" s="41"/>
      <c r="B466" s="42"/>
      <c r="C466" s="42"/>
      <c r="D466" s="42"/>
      <c r="E466" s="42"/>
      <c r="F466" s="42"/>
      <c r="G466" s="42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</row>
    <row r="467" customFormat="false" ht="12.75" hidden="false" customHeight="false" outlineLevel="0" collapsed="false">
      <c r="A467" s="41"/>
      <c r="B467" s="42"/>
      <c r="C467" s="42"/>
      <c r="D467" s="42"/>
      <c r="E467" s="42"/>
      <c r="F467" s="42"/>
      <c r="G467" s="42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</row>
    <row r="468" customFormat="false" ht="12.75" hidden="false" customHeight="false" outlineLevel="0" collapsed="false">
      <c r="A468" s="41"/>
      <c r="B468" s="42"/>
      <c r="C468" s="42"/>
      <c r="D468" s="42"/>
      <c r="E468" s="42"/>
      <c r="F468" s="42"/>
      <c r="G468" s="42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</row>
    <row r="469" customFormat="false" ht="12.75" hidden="false" customHeight="false" outlineLevel="0" collapsed="false">
      <c r="A469" s="41"/>
      <c r="B469" s="42"/>
      <c r="C469" s="42"/>
      <c r="D469" s="42"/>
      <c r="E469" s="42"/>
      <c r="F469" s="42"/>
      <c r="G469" s="42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</row>
    <row r="470" customFormat="false" ht="12.75" hidden="false" customHeight="false" outlineLevel="0" collapsed="false">
      <c r="A470" s="41"/>
      <c r="B470" s="42"/>
      <c r="C470" s="42"/>
      <c r="D470" s="42"/>
      <c r="E470" s="42"/>
      <c r="F470" s="42"/>
      <c r="G470" s="42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</row>
    <row r="471" customFormat="false" ht="12.75" hidden="false" customHeight="false" outlineLevel="0" collapsed="false">
      <c r="A471" s="41"/>
      <c r="B471" s="42"/>
      <c r="C471" s="42"/>
      <c r="D471" s="42"/>
      <c r="E471" s="42"/>
      <c r="F471" s="42"/>
      <c r="G471" s="42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</row>
    <row r="472" customFormat="false" ht="12.75" hidden="false" customHeight="false" outlineLevel="0" collapsed="false">
      <c r="A472" s="41"/>
      <c r="B472" s="42"/>
      <c r="C472" s="42"/>
      <c r="D472" s="42"/>
      <c r="E472" s="42"/>
      <c r="F472" s="42"/>
      <c r="G472" s="42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</row>
    <row r="473" customFormat="false" ht="12.75" hidden="false" customHeight="false" outlineLevel="0" collapsed="false">
      <c r="A473" s="41"/>
      <c r="B473" s="42"/>
      <c r="C473" s="42"/>
      <c r="D473" s="42"/>
      <c r="E473" s="42"/>
      <c r="F473" s="42"/>
      <c r="G473" s="42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</row>
    <row r="474" customFormat="false" ht="12.75" hidden="false" customHeight="false" outlineLevel="0" collapsed="false">
      <c r="A474" s="41"/>
      <c r="B474" s="42"/>
      <c r="C474" s="42"/>
      <c r="D474" s="42"/>
      <c r="E474" s="42"/>
      <c r="F474" s="42"/>
      <c r="G474" s="42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</row>
    <row r="475" customFormat="false" ht="12.75" hidden="false" customHeight="false" outlineLevel="0" collapsed="false">
      <c r="A475" s="41"/>
      <c r="B475" s="42"/>
      <c r="C475" s="42"/>
      <c r="D475" s="42"/>
      <c r="E475" s="42"/>
      <c r="F475" s="42"/>
      <c r="G475" s="42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</row>
    <row r="476" customFormat="false" ht="12.75" hidden="false" customHeight="false" outlineLevel="0" collapsed="false">
      <c r="A476" s="41"/>
      <c r="B476" s="42"/>
      <c r="C476" s="42"/>
      <c r="D476" s="42"/>
      <c r="E476" s="42"/>
      <c r="F476" s="42"/>
      <c r="G476" s="42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</row>
    <row r="477" customFormat="false" ht="12.75" hidden="false" customHeight="false" outlineLevel="0" collapsed="false">
      <c r="A477" s="41"/>
      <c r="B477" s="42"/>
      <c r="C477" s="42"/>
      <c r="D477" s="42"/>
      <c r="E477" s="42"/>
      <c r="F477" s="42"/>
      <c r="G477" s="42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</row>
    <row r="478" customFormat="false" ht="12.75" hidden="false" customHeight="false" outlineLevel="0" collapsed="false">
      <c r="A478" s="41"/>
      <c r="B478" s="42"/>
      <c r="C478" s="42"/>
      <c r="D478" s="42"/>
      <c r="E478" s="42"/>
      <c r="F478" s="42"/>
      <c r="G478" s="42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</row>
    <row r="479" customFormat="false" ht="12.75" hidden="false" customHeight="false" outlineLevel="0" collapsed="false">
      <c r="A479" s="41"/>
      <c r="B479" s="42"/>
      <c r="C479" s="42"/>
      <c r="D479" s="42"/>
      <c r="E479" s="42"/>
      <c r="F479" s="42"/>
      <c r="G479" s="42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</row>
    <row r="480" customFormat="false" ht="12.75" hidden="false" customHeight="false" outlineLevel="0" collapsed="false">
      <c r="A480" s="41"/>
      <c r="B480" s="42"/>
      <c r="C480" s="42"/>
      <c r="D480" s="42"/>
      <c r="E480" s="42"/>
      <c r="F480" s="42"/>
      <c r="G480" s="42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</row>
    <row r="481" customFormat="false" ht="12.75" hidden="false" customHeight="false" outlineLevel="0" collapsed="false">
      <c r="A481" s="41"/>
      <c r="B481" s="42"/>
      <c r="C481" s="42"/>
      <c r="D481" s="42"/>
      <c r="E481" s="42"/>
      <c r="F481" s="42"/>
      <c r="G481" s="42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</row>
    <row r="482" customFormat="false" ht="12.75" hidden="false" customHeight="false" outlineLevel="0" collapsed="false">
      <c r="A482" s="41"/>
      <c r="B482" s="42"/>
      <c r="C482" s="42"/>
      <c r="D482" s="42"/>
      <c r="E482" s="42"/>
      <c r="F482" s="42"/>
      <c r="G482" s="42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</row>
    <row r="483" customFormat="false" ht="12.75" hidden="false" customHeight="false" outlineLevel="0" collapsed="false">
      <c r="A483" s="41"/>
      <c r="B483" s="42"/>
      <c r="C483" s="42"/>
      <c r="D483" s="42"/>
      <c r="E483" s="42"/>
      <c r="F483" s="42"/>
      <c r="G483" s="42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</row>
    <row r="484" customFormat="false" ht="12.75" hidden="false" customHeight="false" outlineLevel="0" collapsed="false">
      <c r="A484" s="41"/>
      <c r="B484" s="42"/>
      <c r="C484" s="42"/>
      <c r="D484" s="42"/>
      <c r="E484" s="42"/>
      <c r="F484" s="42"/>
      <c r="G484" s="42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</row>
    <row r="485" customFormat="false" ht="12.75" hidden="false" customHeight="false" outlineLevel="0" collapsed="false">
      <c r="A485" s="41"/>
      <c r="B485" s="42"/>
      <c r="C485" s="42"/>
      <c r="D485" s="42"/>
      <c r="E485" s="42"/>
      <c r="F485" s="42"/>
      <c r="G485" s="42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</row>
    <row r="486" customFormat="false" ht="12.75" hidden="false" customHeight="false" outlineLevel="0" collapsed="false">
      <c r="A486" s="41"/>
      <c r="B486" s="42"/>
      <c r="C486" s="42"/>
      <c r="D486" s="42"/>
      <c r="E486" s="42"/>
      <c r="F486" s="42"/>
      <c r="G486" s="42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</row>
    <row r="487" customFormat="false" ht="12.75" hidden="false" customHeight="false" outlineLevel="0" collapsed="false">
      <c r="A487" s="41"/>
      <c r="B487" s="42"/>
      <c r="C487" s="42"/>
      <c r="D487" s="42"/>
      <c r="E487" s="42"/>
      <c r="F487" s="42"/>
      <c r="G487" s="42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</row>
    <row r="488" customFormat="false" ht="12.75" hidden="false" customHeight="false" outlineLevel="0" collapsed="false">
      <c r="A488" s="41"/>
      <c r="B488" s="42"/>
      <c r="C488" s="42"/>
      <c r="D488" s="42"/>
      <c r="E488" s="42"/>
      <c r="F488" s="42"/>
      <c r="G488" s="42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</row>
    <row r="489" customFormat="false" ht="12.75" hidden="false" customHeight="false" outlineLevel="0" collapsed="false">
      <c r="A489" s="41"/>
      <c r="B489" s="42"/>
      <c r="C489" s="42"/>
      <c r="D489" s="42"/>
      <c r="E489" s="42"/>
      <c r="F489" s="42"/>
      <c r="G489" s="42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</row>
    <row r="490" customFormat="false" ht="12.75" hidden="false" customHeight="false" outlineLevel="0" collapsed="false">
      <c r="A490" s="41"/>
      <c r="B490" s="42"/>
      <c r="C490" s="42"/>
      <c r="D490" s="42"/>
      <c r="E490" s="42"/>
      <c r="F490" s="42"/>
      <c r="G490" s="42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</row>
    <row r="491" customFormat="false" ht="12.75" hidden="false" customHeight="false" outlineLevel="0" collapsed="false">
      <c r="A491" s="41"/>
      <c r="B491" s="42"/>
      <c r="C491" s="42"/>
      <c r="D491" s="42"/>
      <c r="E491" s="42"/>
      <c r="F491" s="42"/>
      <c r="G491" s="42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</row>
    <row r="492" customFormat="false" ht="12.75" hidden="false" customHeight="false" outlineLevel="0" collapsed="false">
      <c r="A492" s="41"/>
      <c r="B492" s="42"/>
      <c r="C492" s="42"/>
      <c r="D492" s="42"/>
      <c r="E492" s="42"/>
      <c r="F492" s="42"/>
      <c r="G492" s="42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</row>
    <row r="493" customFormat="false" ht="12.75" hidden="false" customHeight="false" outlineLevel="0" collapsed="false">
      <c r="A493" s="41"/>
      <c r="B493" s="42"/>
      <c r="C493" s="42"/>
      <c r="D493" s="42"/>
      <c r="E493" s="42"/>
      <c r="F493" s="42"/>
      <c r="G493" s="42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</row>
    <row r="494" customFormat="false" ht="12.75" hidden="false" customHeight="false" outlineLevel="0" collapsed="false">
      <c r="A494" s="41"/>
      <c r="B494" s="42"/>
      <c r="C494" s="42"/>
      <c r="D494" s="42"/>
      <c r="E494" s="42"/>
      <c r="F494" s="42"/>
      <c r="G494" s="42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</row>
    <row r="495" customFormat="false" ht="12.75" hidden="false" customHeight="false" outlineLevel="0" collapsed="false">
      <c r="A495" s="41"/>
      <c r="B495" s="42"/>
      <c r="C495" s="42"/>
      <c r="D495" s="42"/>
      <c r="E495" s="42"/>
      <c r="F495" s="42"/>
      <c r="G495" s="42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</row>
    <row r="496" customFormat="false" ht="12.75" hidden="false" customHeight="false" outlineLevel="0" collapsed="false">
      <c r="A496" s="41"/>
      <c r="B496" s="42"/>
      <c r="C496" s="42"/>
      <c r="D496" s="42"/>
      <c r="E496" s="42"/>
      <c r="F496" s="42"/>
      <c r="G496" s="42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</row>
    <row r="497" customFormat="false" ht="12.75" hidden="false" customHeight="false" outlineLevel="0" collapsed="false">
      <c r="A497" s="41"/>
      <c r="B497" s="42"/>
      <c r="C497" s="42"/>
      <c r="D497" s="42"/>
      <c r="E497" s="42"/>
      <c r="F497" s="42"/>
      <c r="G497" s="42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</row>
    <row r="498" customFormat="false" ht="12.75" hidden="false" customHeight="false" outlineLevel="0" collapsed="false">
      <c r="A498" s="41"/>
      <c r="B498" s="42"/>
      <c r="C498" s="42"/>
      <c r="D498" s="42"/>
      <c r="E498" s="42"/>
      <c r="F498" s="42"/>
      <c r="G498" s="42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</row>
    <row r="499" customFormat="false" ht="12.75" hidden="false" customHeight="false" outlineLevel="0" collapsed="false">
      <c r="A499" s="41"/>
      <c r="B499" s="42"/>
      <c r="C499" s="42"/>
      <c r="D499" s="42"/>
      <c r="E499" s="42"/>
      <c r="F499" s="42"/>
      <c r="G499" s="42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</row>
    <row r="500" customFormat="false" ht="12.75" hidden="false" customHeight="false" outlineLevel="0" collapsed="false">
      <c r="A500" s="41"/>
      <c r="B500" s="42"/>
      <c r="C500" s="42"/>
      <c r="D500" s="42"/>
      <c r="E500" s="42"/>
      <c r="F500" s="42"/>
      <c r="G500" s="42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</row>
    <row r="501" customFormat="false" ht="12.75" hidden="false" customHeight="false" outlineLevel="0" collapsed="false">
      <c r="A501" s="41"/>
      <c r="B501" s="42"/>
      <c r="C501" s="42"/>
      <c r="D501" s="42"/>
      <c r="E501" s="42"/>
      <c r="F501" s="42"/>
      <c r="G501" s="42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</row>
    <row r="502" customFormat="false" ht="12.75" hidden="false" customHeight="false" outlineLevel="0" collapsed="false">
      <c r="A502" s="41"/>
      <c r="B502" s="42"/>
      <c r="C502" s="42"/>
      <c r="D502" s="42"/>
      <c r="E502" s="42"/>
      <c r="F502" s="42"/>
      <c r="G502" s="42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</row>
    <row r="503" customFormat="false" ht="12.75" hidden="false" customHeight="false" outlineLevel="0" collapsed="false">
      <c r="A503" s="41"/>
      <c r="B503" s="42"/>
      <c r="C503" s="42"/>
      <c r="D503" s="42"/>
      <c r="E503" s="42"/>
      <c r="F503" s="42"/>
      <c r="G503" s="42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</row>
    <row r="504" customFormat="false" ht="12.75" hidden="false" customHeight="false" outlineLevel="0" collapsed="false">
      <c r="A504" s="41"/>
      <c r="B504" s="42"/>
      <c r="C504" s="42"/>
      <c r="D504" s="42"/>
      <c r="E504" s="42"/>
      <c r="F504" s="42"/>
      <c r="G504" s="42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</row>
    <row r="505" customFormat="false" ht="12.75" hidden="false" customHeight="false" outlineLevel="0" collapsed="false">
      <c r="A505" s="41"/>
      <c r="B505" s="42"/>
      <c r="C505" s="42"/>
      <c r="D505" s="42"/>
      <c r="E505" s="42"/>
      <c r="F505" s="42"/>
      <c r="G505" s="42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</row>
    <row r="506" customFormat="false" ht="12.75" hidden="false" customHeight="false" outlineLevel="0" collapsed="false">
      <c r="A506" s="41"/>
      <c r="B506" s="42"/>
      <c r="C506" s="42"/>
      <c r="D506" s="42"/>
      <c r="E506" s="42"/>
      <c r="F506" s="42"/>
      <c r="G506" s="42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</row>
    <row r="507" customFormat="false" ht="12.75" hidden="false" customHeight="false" outlineLevel="0" collapsed="false">
      <c r="A507" s="41"/>
      <c r="B507" s="42"/>
      <c r="C507" s="42"/>
      <c r="D507" s="42"/>
      <c r="E507" s="42"/>
      <c r="F507" s="42"/>
      <c r="G507" s="42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</row>
    <row r="508" customFormat="false" ht="12.75" hidden="false" customHeight="false" outlineLevel="0" collapsed="false">
      <c r="A508" s="41"/>
      <c r="B508" s="42"/>
      <c r="C508" s="42"/>
      <c r="D508" s="42"/>
      <c r="E508" s="42"/>
      <c r="F508" s="42"/>
      <c r="G508" s="42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</row>
    <row r="509" customFormat="false" ht="12.75" hidden="false" customHeight="false" outlineLevel="0" collapsed="false">
      <c r="A509" s="41"/>
      <c r="B509" s="42"/>
      <c r="C509" s="42"/>
      <c r="D509" s="42"/>
      <c r="E509" s="42"/>
      <c r="F509" s="42"/>
      <c r="G509" s="42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</row>
    <row r="510" customFormat="false" ht="12.75" hidden="false" customHeight="false" outlineLevel="0" collapsed="false">
      <c r="A510" s="41"/>
      <c r="B510" s="42"/>
      <c r="C510" s="42"/>
      <c r="D510" s="42"/>
      <c r="E510" s="42"/>
      <c r="F510" s="42"/>
      <c r="G510" s="42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</row>
  </sheetData>
  <autoFilter ref="A9:G22"/>
  <mergeCells count="506">
    <mergeCell ref="E6:G6"/>
    <mergeCell ref="E7:G7"/>
    <mergeCell ref="A8:G8"/>
    <mergeCell ref="H8:AE9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60:D260"/>
    <mergeCell ref="B261:D261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84:D284"/>
    <mergeCell ref="B285:D285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32:D332"/>
    <mergeCell ref="B333:D333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80:D380"/>
    <mergeCell ref="B381:D381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04:D404"/>
    <mergeCell ref="B405:D405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28:D428"/>
    <mergeCell ref="B429:D429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52:D452"/>
    <mergeCell ref="B453:D453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76:D476"/>
    <mergeCell ref="B477:D477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500:D500"/>
    <mergeCell ref="B501:D501"/>
    <mergeCell ref="B502:D502"/>
    <mergeCell ref="B503:D503"/>
    <mergeCell ref="B504:D504"/>
    <mergeCell ref="B505:D505"/>
    <mergeCell ref="B506:D506"/>
    <mergeCell ref="B507:D507"/>
    <mergeCell ref="B508:D508"/>
    <mergeCell ref="B509:D509"/>
    <mergeCell ref="B510:D510"/>
  </mergeCells>
  <conditionalFormatting sqref="F1001:F1002">
    <cfRule type="cellIs" priority="2" operator="equal" aboveAverage="0" equalAverage="0" bottom="0" percent="0" rank="0" text="" dxfId="5">
      <formula>$AN$6</formula>
    </cfRule>
    <cfRule type="cellIs" priority="3" operator="equal" aboveAverage="0" equalAverage="0" bottom="0" percent="0" rank="0" text="" dxfId="6">
      <formula>$AN$7</formula>
    </cfRule>
    <cfRule type="cellIs" priority="4" operator="equal" aboveAverage="0" equalAverage="0" bottom="0" percent="0" rank="0" text="" dxfId="7">
      <formula>$AN$8</formula>
    </cfRule>
  </conditionalFormatting>
  <conditionalFormatting sqref="H4:AF4">
    <cfRule type="cellIs" priority="5" operator="equal" aboveAverage="0" equalAverage="0" bottom="0" percent="0" rank="0" text="" dxfId="8">
      <formula>"S"</formula>
    </cfRule>
    <cfRule type="cellIs" priority="6" operator="equal" aboveAverage="0" equalAverage="0" bottom="0" percent="0" rank="0" text="" dxfId="9">
      <formula>"D"</formula>
    </cfRule>
  </conditionalFormatting>
  <conditionalFormatting sqref="F10:F510">
    <cfRule type="cellIs" priority="7" operator="equal" aboveAverage="0" equalAverage="0" bottom="0" percent="0" rank="0" text="" dxfId="10">
      <formula>$AN$6</formula>
    </cfRule>
    <cfRule type="cellIs" priority="8" operator="equal" aboveAverage="0" equalAverage="0" bottom="0" percent="0" rank="0" text="" dxfId="11">
      <formula>$AN$7</formula>
    </cfRule>
    <cfRule type="cellIs" priority="9" operator="equal" aboveAverage="0" equalAverage="0" bottom="0" percent="0" rank="0" text="" dxfId="12">
      <formula>$AN$8</formula>
    </cfRule>
  </conditionalFormatting>
  <dataValidations count="3">
    <dataValidation allowBlank="true" errorStyle="stop" operator="between" showDropDown="false" showErrorMessage="true" showInputMessage="true" sqref="E10:E510 E1001:E1002" type="list">
      <formula1>$AM$6:$AM$18</formula1>
      <formula2>0</formula2>
    </dataValidation>
    <dataValidation allowBlank="true" errorStyle="stop" operator="between" showDropDown="false" showErrorMessage="true" showInputMessage="true" sqref="F10:F510 F1001:F1002" type="list">
      <formula1>$AN$6:$AN$18</formula1>
      <formula2>0</formula2>
    </dataValidation>
    <dataValidation allowBlank="true" errorStyle="stop" operator="between" showDropDown="false" showErrorMessage="true" showInputMessage="true" sqref="G10:G510 G1001:G1002" type="list">
      <formula1>$AO$6:$AO$18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845138888888889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99"/>
    <pageSetUpPr fitToPage="false"/>
  </sheetPr>
  <dimension ref="A1:Z1051"/>
  <sheetViews>
    <sheetView showFormulas="false" showGridLines="false" showRowColHeaders="false" showZeros="false" rightToLeft="false" tabSelected="false" showOutlineSymbols="true" defaultGridColor="true" view="normal" topLeftCell="A1" colorId="64" zoomScale="120" zoomScaleNormal="120" zoomScalePageLayoutView="100" workbookViewId="0">
      <selection pane="topLeft" activeCell="A35" activeCellId="0" sqref="A35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11.43"/>
    <col collapsed="false" customWidth="true" hidden="false" outlineLevel="0" max="25" min="2" style="1" width="4.71"/>
    <col collapsed="false" customWidth="true" hidden="false" outlineLevel="0" max="256" min="26" style="1" width="11.43"/>
  </cols>
  <sheetData>
    <row r="1" customFormat="false" ht="12.75" hidden="false" customHeight="false" outlineLevel="0" collapsed="false">
      <c r="C1" s="44"/>
      <c r="D1" s="45"/>
      <c r="E1" s="46"/>
    </row>
    <row r="2" customFormat="false" ht="12.75" hidden="false" customHeight="false" outlineLevel="0" collapsed="false">
      <c r="B2" s="47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R2" s="48" t="s">
        <v>21</v>
      </c>
      <c r="S2" s="48"/>
      <c r="T2" s="49" t="s">
        <v>22</v>
      </c>
      <c r="U2" s="49"/>
      <c r="V2" s="50" t="s">
        <v>49</v>
      </c>
      <c r="W2" s="50"/>
    </row>
    <row r="3" customFormat="false" ht="12.75" hidden="false" customHeight="false" outlineLevel="0" collapsed="false">
      <c r="B3" s="51" t="str">
        <f aca="false">Config!A6</f>
        <v>Proyecto integrador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R3" s="51" t="n">
        <f aca="false">Config!A9</f>
        <v>1</v>
      </c>
      <c r="S3" s="51"/>
      <c r="T3" s="52" t="n">
        <f aca="false">Config!B9</f>
        <v>45449</v>
      </c>
      <c r="U3" s="52"/>
      <c r="V3" s="53" t="n">
        <f aca="false">Config!C9</f>
        <v>24</v>
      </c>
      <c r="W3" s="53"/>
    </row>
    <row r="4" customFormat="false" ht="12.75" hidden="false" customHeight="false" outlineLevel="0" collapsed="false">
      <c r="C4" s="44"/>
      <c r="D4" s="45"/>
      <c r="E4" s="46"/>
      <c r="Z4" s="54" t="s">
        <v>50</v>
      </c>
    </row>
    <row r="5" customFormat="false" ht="12.75" hidden="false" customHeight="false" outlineLevel="0" collapsed="false">
      <c r="C5" s="44"/>
      <c r="D5" s="45"/>
      <c r="E5" s="46"/>
    </row>
    <row r="56" customFormat="false" ht="14.25" hidden="false" customHeight="true" outlineLevel="0" collapsed="false"/>
    <row r="57" customFormat="false" ht="33" hidden="false" customHeight="true" outlineLevel="0" collapsed="false">
      <c r="A57" s="55"/>
      <c r="B57" s="56" t="n">
        <f aca="false">Datos!H5</f>
        <v>45449</v>
      </c>
      <c r="C57" s="56" t="e">
        <f aca="false">Datos!I5</f>
        <v>#NAME?</v>
      </c>
      <c r="D57" s="56" t="e">
        <f aca="false">Datos!J5</f>
        <v>#NAME?</v>
      </c>
      <c r="E57" s="56" t="e">
        <f aca="false">Datos!K5</f>
        <v>#NAME?</v>
      </c>
      <c r="F57" s="56" t="e">
        <f aca="false">Datos!L5</f>
        <v>#NAME?</v>
      </c>
      <c r="G57" s="56" t="e">
        <f aca="false">Datos!M5</f>
        <v>#NAME?</v>
      </c>
      <c r="H57" s="56" t="e">
        <f aca="false">Datos!N5</f>
        <v>#NAME?</v>
      </c>
      <c r="I57" s="56" t="e">
        <f aca="false">Datos!O5</f>
        <v>#NAME?</v>
      </c>
      <c r="J57" s="56" t="e">
        <f aca="false">Datos!P5</f>
        <v>#NAME?</v>
      </c>
      <c r="K57" s="56" t="e">
        <f aca="false">Datos!Q5</f>
        <v>#NAME?</v>
      </c>
      <c r="L57" s="56" t="e">
        <f aca="false">Datos!R5</f>
        <v>#NAME?</v>
      </c>
      <c r="M57" s="56" t="e">
        <f aca="false">Datos!S5</f>
        <v>#NAME?</v>
      </c>
      <c r="N57" s="56" t="e">
        <f aca="false">Datos!T5</f>
        <v>#NAME?</v>
      </c>
      <c r="O57" s="56" t="e">
        <f aca="false">Datos!U5</f>
        <v>#NAME?</v>
      </c>
      <c r="P57" s="56" t="e">
        <f aca="false">Datos!V5</f>
        <v>#NAME?</v>
      </c>
      <c r="Q57" s="56" t="e">
        <f aca="false">Datos!W5</f>
        <v>#NAME?</v>
      </c>
      <c r="R57" s="56" t="e">
        <f aca="false">Datos!X5</f>
        <v>#NAME?</v>
      </c>
      <c r="S57" s="56" t="e">
        <f aca="false">Datos!Y5</f>
        <v>#NAME?</v>
      </c>
      <c r="T57" s="56" t="e">
        <f aca="false">Datos!Z5</f>
        <v>#NAME?</v>
      </c>
      <c r="U57" s="56" t="e">
        <f aca="false">Datos!AA5</f>
        <v>#NAME?</v>
      </c>
      <c r="V57" s="56" t="e">
        <f aca="false">Datos!AB5</f>
        <v>#NAME?</v>
      </c>
      <c r="W57" s="56" t="e">
        <f aca="false">Datos!AC5</f>
        <v>#NAME?</v>
      </c>
      <c r="X57" s="56" t="e">
        <f aca="false">Datos!AD5</f>
        <v>#NAME?</v>
      </c>
      <c r="Y57" s="56" t="e">
        <f aca="false">Datos!AE5</f>
        <v>#NAME?</v>
      </c>
    </row>
    <row r="58" customFormat="false" ht="12.75" hidden="false" customHeight="false" outlineLevel="0" collapsed="false">
      <c r="A58" s="57" t="str">
        <f aca="false">Config!C14</f>
        <v>Gabriel</v>
      </c>
      <c r="B58" s="58" t="n">
        <f aca="false">SUMIF(Datos!$G$10:$G$1002,$A58,Datos!H$10:H$1002)</f>
        <v>160</v>
      </c>
      <c r="C58" s="58" t="n">
        <f aca="false">SUMIF(Datos!$G$10:$G$1002,$A58,Datos!I$10:I$1002)</f>
        <v>130</v>
      </c>
      <c r="D58" s="58" t="n">
        <f aca="false">SUMIF(Datos!$G$10:$G$1002,$A58,Datos!J$10:J$1002)</f>
        <v>112</v>
      </c>
      <c r="E58" s="58" t="n">
        <f aca="false">SUMIF(Datos!$G$10:$G$1002,$A58,Datos!K$10:K$1002)</f>
        <v>114</v>
      </c>
      <c r="F58" s="58" t="n">
        <f aca="false">SUMIF(Datos!$G$10:$G$1002,$A58,Datos!L$10:L$1002)</f>
        <v>91</v>
      </c>
      <c r="G58" s="58" t="n">
        <f aca="false">SUMIF(Datos!$G$10:$G$1002,$A58,Datos!M$10:M$1002)</f>
        <v>83</v>
      </c>
      <c r="H58" s="58" t="n">
        <f aca="false">SUMIF(Datos!$G$10:$G$1002,$A58,Datos!N$10:N$1002)</f>
        <v>74</v>
      </c>
      <c r="I58" s="58" t="n">
        <f aca="false">SUMIF(Datos!$G$10:$G$1002,$A58,Datos!O$10:O$1002)</f>
        <v>70</v>
      </c>
      <c r="J58" s="58" t="n">
        <f aca="false">SUMIF(Datos!$G$10:$G$1002,$A58,Datos!P$10:P$1002)</f>
        <v>70</v>
      </c>
      <c r="K58" s="58" t="n">
        <f aca="false">SUMIF(Datos!$G$10:$G$1002,$A58,Datos!Q$10:Q$1002)</f>
        <v>58</v>
      </c>
      <c r="L58" s="58" t="n">
        <f aca="false">SUMIF(Datos!$G$10:$G$1002,$A58,Datos!R$10:R$1002)</f>
        <v>48</v>
      </c>
      <c r="M58" s="58" t="n">
        <f aca="false">SUMIF(Datos!$G$10:$G$1002,$A58,Datos!S$10:S$1002)</f>
        <v>34</v>
      </c>
      <c r="N58" s="58" t="n">
        <f aca="false">SUMIF(Datos!$G$10:$G$1002,$A58,Datos!T$10:T$1002)</f>
        <v>30</v>
      </c>
      <c r="O58" s="58" t="n">
        <f aca="false">SUMIF(Datos!$G$10:$G$1002,$A58,Datos!U$10:U$1002)</f>
        <v>0</v>
      </c>
      <c r="P58" s="58" t="n">
        <f aca="false">SUMIF(Datos!$G$10:$G$1002,$A58,Datos!V$10:V$1002)</f>
        <v>0</v>
      </c>
      <c r="Q58" s="58" t="n">
        <f aca="false">SUMIF(Datos!$G$10:$G$1002,$A58,Datos!W$10:W$1002)</f>
        <v>0</v>
      </c>
      <c r="R58" s="58" t="n">
        <f aca="false">SUMIF(Datos!$G$10:$G$1002,$A58,Datos!X$10:X$1002)</f>
        <v>0</v>
      </c>
      <c r="S58" s="58" t="n">
        <f aca="false">SUMIF(Datos!$G$10:$G$1002,$A58,Datos!Y$10:Y$1002)</f>
        <v>0</v>
      </c>
      <c r="T58" s="58" t="n">
        <f aca="false">SUMIF(Datos!$G$10:$G$1002,$A58,Datos!Z$10:Z$1002)</f>
        <v>0</v>
      </c>
      <c r="U58" s="58" t="n">
        <f aca="false">SUMIF(Datos!$G$10:$G$1002,$A58,Datos!AA$10:AA$1002)</f>
        <v>0</v>
      </c>
      <c r="V58" s="58" t="n">
        <f aca="false">SUMIF(Datos!$G$10:$G$1002,$A58,Datos!AB$10:AB$1002)</f>
        <v>0</v>
      </c>
      <c r="W58" s="58" t="n">
        <f aca="false">SUMIF(Datos!$G$10:$G$1002,$A58,Datos!AC$10:AC$1002)</f>
        <v>0</v>
      </c>
      <c r="X58" s="58" t="n">
        <f aca="false">SUMIF(Datos!$G$10:$G$1002,$A58,Datos!AD$10:AD$1002)</f>
        <v>0</v>
      </c>
      <c r="Y58" s="58" t="n">
        <f aca="false">SUMIF(Datos!$G$10:$G$1002,$A58,Datos!AE$10:AE$1002)</f>
        <v>0</v>
      </c>
    </row>
    <row r="59" customFormat="false" ht="12.75" hidden="false" customHeight="false" outlineLevel="0" collapsed="false">
      <c r="A59" s="57" t="n">
        <f aca="false">Config!C15</f>
        <v>0</v>
      </c>
      <c r="B59" s="58" t="n">
        <f aca="false">SUMIF(Datos!$G$10:$G$1002,$A59,Datos!H$10:H$1002)</f>
        <v>0</v>
      </c>
      <c r="C59" s="58" t="n">
        <f aca="false">SUMIF(Datos!$G$10:$G$1002,$A59,Datos!I$10:I$1002)</f>
        <v>0</v>
      </c>
      <c r="D59" s="58" t="n">
        <f aca="false">SUMIF(Datos!$G$10:$G$1002,$A59,Datos!J$10:J$1002)</f>
        <v>0</v>
      </c>
      <c r="E59" s="58" t="n">
        <f aca="false">SUMIF(Datos!$G$10:$G$1002,$A59,Datos!K$10:K$1002)</f>
        <v>0</v>
      </c>
      <c r="F59" s="58" t="n">
        <f aca="false">SUMIF(Datos!$G$10:$G$1002,$A59,Datos!L$10:L$1002)</f>
        <v>0</v>
      </c>
      <c r="G59" s="58" t="n">
        <f aca="false">SUMIF(Datos!$G$10:$G$1002,$A59,Datos!M$10:M$1002)</f>
        <v>0</v>
      </c>
      <c r="H59" s="58" t="n">
        <f aca="false">SUMIF(Datos!$G$10:$G$1002,$A59,Datos!N$10:N$1002)</f>
        <v>0</v>
      </c>
      <c r="I59" s="58" t="n">
        <f aca="false">SUMIF(Datos!$G$10:$G$1002,$A59,Datos!O$10:O$1002)</f>
        <v>0</v>
      </c>
      <c r="J59" s="58" t="n">
        <f aca="false">SUMIF(Datos!$G$10:$G$1002,$A59,Datos!P$10:P$1002)</f>
        <v>0</v>
      </c>
      <c r="K59" s="58" t="n">
        <f aca="false">SUMIF(Datos!$G$10:$G$1002,$A59,Datos!Q$10:Q$1002)</f>
        <v>0</v>
      </c>
      <c r="L59" s="58" t="n">
        <f aca="false">SUMIF(Datos!$G$10:$G$1002,$A59,Datos!R$10:R$1002)</f>
        <v>0</v>
      </c>
      <c r="M59" s="58" t="n">
        <f aca="false">SUMIF(Datos!$G$10:$G$1002,$A59,Datos!S$10:S$1002)</f>
        <v>0</v>
      </c>
      <c r="N59" s="58" t="n">
        <f aca="false">SUMIF(Datos!$G$10:$G$1002,$A59,Datos!T$10:T$1002)</f>
        <v>0</v>
      </c>
      <c r="O59" s="58" t="n">
        <f aca="false">SUMIF(Datos!$G$10:$G$1002,$A59,Datos!U$10:U$1002)</f>
        <v>0</v>
      </c>
      <c r="P59" s="58" t="n">
        <f aca="false">SUMIF(Datos!$G$10:$G$1002,$A59,Datos!V$10:V$1002)</f>
        <v>0</v>
      </c>
      <c r="Q59" s="58" t="n">
        <f aca="false">SUMIF(Datos!$G$10:$G$1002,$A59,Datos!W$10:W$1002)</f>
        <v>0</v>
      </c>
      <c r="R59" s="58" t="n">
        <f aca="false">SUMIF(Datos!$G$10:$G$1002,$A59,Datos!X$10:X$1002)</f>
        <v>0</v>
      </c>
      <c r="S59" s="58" t="n">
        <f aca="false">SUMIF(Datos!$G$10:$G$1002,$A59,Datos!Y$10:Y$1002)</f>
        <v>0</v>
      </c>
      <c r="T59" s="58" t="n">
        <f aca="false">SUMIF(Datos!$G$10:$G$1002,$A59,Datos!Z$10:Z$1002)</f>
        <v>0</v>
      </c>
      <c r="U59" s="58" t="n">
        <f aca="false">SUMIF(Datos!$G$10:$G$1002,$A59,Datos!AA$10:AA$1002)</f>
        <v>0</v>
      </c>
      <c r="V59" s="58" t="n">
        <f aca="false">SUMIF(Datos!$G$10:$G$1002,$A59,Datos!AB$10:AB$1002)</f>
        <v>0</v>
      </c>
      <c r="W59" s="58" t="n">
        <f aca="false">SUMIF(Datos!$G$10:$G$1002,$A59,Datos!AC$10:AC$1002)</f>
        <v>0</v>
      </c>
      <c r="X59" s="58" t="n">
        <f aca="false">SUMIF(Datos!$G$10:$G$1002,$A59,Datos!AD$10:AD$1002)</f>
        <v>0</v>
      </c>
      <c r="Y59" s="58" t="n">
        <f aca="false">SUMIF(Datos!$G$10:$G$1002,$A59,Datos!AE$10:AE$1002)</f>
        <v>0</v>
      </c>
    </row>
    <row r="60" customFormat="false" ht="12.75" hidden="false" customHeight="false" outlineLevel="0" collapsed="false">
      <c r="A60" s="57" t="n">
        <f aca="false">Config!C16</f>
        <v>0</v>
      </c>
      <c r="B60" s="58" t="n">
        <f aca="false">SUMIF(Datos!$G$10:$G$1002,$A60,Datos!H$10:H$1002)</f>
        <v>0</v>
      </c>
      <c r="C60" s="58" t="n">
        <f aca="false">SUMIF(Datos!$G$10:$G$1002,$A60,Datos!I$10:I$1002)</f>
        <v>0</v>
      </c>
      <c r="D60" s="58" t="n">
        <f aca="false">SUMIF(Datos!$G$10:$G$1002,$A60,Datos!J$10:J$1002)</f>
        <v>0</v>
      </c>
      <c r="E60" s="58" t="n">
        <f aca="false">SUMIF(Datos!$G$10:$G$1002,$A60,Datos!K$10:K$1002)</f>
        <v>0</v>
      </c>
      <c r="F60" s="58" t="n">
        <f aca="false">SUMIF(Datos!$G$10:$G$1002,$A60,Datos!L$10:L$1002)</f>
        <v>0</v>
      </c>
      <c r="G60" s="58" t="n">
        <f aca="false">SUMIF(Datos!$G$10:$G$1002,$A60,Datos!M$10:M$1002)</f>
        <v>0</v>
      </c>
      <c r="H60" s="58" t="n">
        <f aca="false">SUMIF(Datos!$G$10:$G$1002,$A60,Datos!N$10:N$1002)</f>
        <v>0</v>
      </c>
      <c r="I60" s="58" t="n">
        <f aca="false">SUMIF(Datos!$G$10:$G$1002,$A60,Datos!O$10:O$1002)</f>
        <v>0</v>
      </c>
      <c r="J60" s="58" t="n">
        <f aca="false">SUMIF(Datos!$G$10:$G$1002,$A60,Datos!P$10:P$1002)</f>
        <v>0</v>
      </c>
      <c r="K60" s="58" t="n">
        <f aca="false">SUMIF(Datos!$G$10:$G$1002,$A60,Datos!Q$10:Q$1002)</f>
        <v>0</v>
      </c>
      <c r="L60" s="58" t="n">
        <f aca="false">SUMIF(Datos!$G$10:$G$1002,$A60,Datos!R$10:R$1002)</f>
        <v>0</v>
      </c>
      <c r="M60" s="58" t="n">
        <f aca="false">SUMIF(Datos!$G$10:$G$1002,$A60,Datos!S$10:S$1002)</f>
        <v>0</v>
      </c>
      <c r="N60" s="58" t="n">
        <f aca="false">SUMIF(Datos!$G$10:$G$1002,$A60,Datos!T$10:T$1002)</f>
        <v>0</v>
      </c>
      <c r="O60" s="58" t="n">
        <f aca="false">SUMIF(Datos!$G$10:$G$1002,$A60,Datos!U$10:U$1002)</f>
        <v>0</v>
      </c>
      <c r="P60" s="58" t="n">
        <f aca="false">SUMIF(Datos!$G$10:$G$1002,$A60,Datos!V$10:V$1002)</f>
        <v>0</v>
      </c>
      <c r="Q60" s="58" t="n">
        <f aca="false">SUMIF(Datos!$G$10:$G$1002,$A60,Datos!W$10:W$1002)</f>
        <v>0</v>
      </c>
      <c r="R60" s="58" t="n">
        <f aca="false">SUMIF(Datos!$G$10:$G$1002,$A60,Datos!X$10:X$1002)</f>
        <v>0</v>
      </c>
      <c r="S60" s="58" t="n">
        <f aca="false">SUMIF(Datos!$G$10:$G$1002,$A60,Datos!Y$10:Y$1002)</f>
        <v>0</v>
      </c>
      <c r="T60" s="58" t="n">
        <f aca="false">SUMIF(Datos!$G$10:$G$1002,$A60,Datos!Z$10:Z$1002)</f>
        <v>0</v>
      </c>
      <c r="U60" s="58" t="n">
        <f aca="false">SUMIF(Datos!$G$10:$G$1002,$A60,Datos!AA$10:AA$1002)</f>
        <v>0</v>
      </c>
      <c r="V60" s="58" t="n">
        <f aca="false">SUMIF(Datos!$G$10:$G$1002,$A60,Datos!AB$10:AB$1002)</f>
        <v>0</v>
      </c>
      <c r="W60" s="58" t="n">
        <f aca="false">SUMIF(Datos!$G$10:$G$1002,$A60,Datos!AC$10:AC$1002)</f>
        <v>0</v>
      </c>
      <c r="X60" s="58" t="n">
        <f aca="false">SUMIF(Datos!$G$10:$G$1002,$A60,Datos!AD$10:AD$1002)</f>
        <v>0</v>
      </c>
      <c r="Y60" s="58" t="n">
        <f aca="false">SUMIF(Datos!$G$10:$G$1002,$A60,Datos!AE$10:AE$1002)</f>
        <v>0</v>
      </c>
    </row>
    <row r="61" customFormat="false" ht="12.75" hidden="false" customHeight="false" outlineLevel="0" collapsed="false">
      <c r="A61" s="57" t="n">
        <f aca="false">Config!C17</f>
        <v>0</v>
      </c>
      <c r="B61" s="58" t="n">
        <f aca="false">SUMIF(Datos!$G$10:$G$1002,$A61,Datos!H$10:H$1002)</f>
        <v>0</v>
      </c>
      <c r="C61" s="58" t="n">
        <f aca="false">SUMIF(Datos!$G$10:$G$1002,$A61,Datos!I$10:I$1002)</f>
        <v>0</v>
      </c>
      <c r="D61" s="58" t="n">
        <f aca="false">SUMIF(Datos!$G$10:$G$1002,$A61,Datos!J$10:J$1002)</f>
        <v>0</v>
      </c>
      <c r="E61" s="58" t="n">
        <f aca="false">SUMIF(Datos!$G$10:$G$1002,$A61,Datos!K$10:K$1002)</f>
        <v>0</v>
      </c>
      <c r="F61" s="58" t="n">
        <f aca="false">SUMIF(Datos!$G$10:$G$1002,$A61,Datos!L$10:L$1002)</f>
        <v>0</v>
      </c>
      <c r="G61" s="58" t="n">
        <f aca="false">SUMIF(Datos!$G$10:$G$1002,$A61,Datos!M$10:M$1002)</f>
        <v>0</v>
      </c>
      <c r="H61" s="58" t="n">
        <f aca="false">SUMIF(Datos!$G$10:$G$1002,$A61,Datos!N$10:N$1002)</f>
        <v>0</v>
      </c>
      <c r="I61" s="58" t="n">
        <f aca="false">SUMIF(Datos!$G$10:$G$1002,$A61,Datos!O$10:O$1002)</f>
        <v>0</v>
      </c>
      <c r="J61" s="58" t="n">
        <f aca="false">SUMIF(Datos!$G$10:$G$1002,$A61,Datos!P$10:P$1002)</f>
        <v>0</v>
      </c>
      <c r="K61" s="58" t="n">
        <f aca="false">SUMIF(Datos!$G$10:$G$1002,$A61,Datos!Q$10:Q$1002)</f>
        <v>0</v>
      </c>
      <c r="L61" s="58" t="n">
        <f aca="false">SUMIF(Datos!$G$10:$G$1002,$A61,Datos!R$10:R$1002)</f>
        <v>0</v>
      </c>
      <c r="M61" s="58" t="n">
        <f aca="false">SUMIF(Datos!$G$10:$G$1002,$A61,Datos!S$10:S$1002)</f>
        <v>0</v>
      </c>
      <c r="N61" s="58" t="n">
        <f aca="false">SUMIF(Datos!$G$10:$G$1002,$A61,Datos!T$10:T$1002)</f>
        <v>0</v>
      </c>
      <c r="O61" s="58" t="n">
        <f aca="false">SUMIF(Datos!$G$10:$G$1002,$A61,Datos!U$10:U$1002)</f>
        <v>0</v>
      </c>
      <c r="P61" s="58" t="n">
        <f aca="false">SUMIF(Datos!$G$10:$G$1002,$A61,Datos!V$10:V$1002)</f>
        <v>0</v>
      </c>
      <c r="Q61" s="58" t="n">
        <f aca="false">SUMIF(Datos!$G$10:$G$1002,$A61,Datos!W$10:W$1002)</f>
        <v>0</v>
      </c>
      <c r="R61" s="58" t="n">
        <f aca="false">SUMIF(Datos!$G$10:$G$1002,$A61,Datos!X$10:X$1002)</f>
        <v>0</v>
      </c>
      <c r="S61" s="58" t="n">
        <f aca="false">SUMIF(Datos!$G$10:$G$1002,$A61,Datos!Y$10:Y$1002)</f>
        <v>0</v>
      </c>
      <c r="T61" s="58" t="n">
        <f aca="false">SUMIF(Datos!$G$10:$G$1002,$A61,Datos!Z$10:Z$1002)</f>
        <v>0</v>
      </c>
      <c r="U61" s="58" t="n">
        <f aca="false">SUMIF(Datos!$G$10:$G$1002,$A61,Datos!AA$10:AA$1002)</f>
        <v>0</v>
      </c>
      <c r="V61" s="58" t="n">
        <f aca="false">SUMIF(Datos!$G$10:$G$1002,$A61,Datos!AB$10:AB$1002)</f>
        <v>0</v>
      </c>
      <c r="W61" s="58" t="n">
        <f aca="false">SUMIF(Datos!$G$10:$G$1002,$A61,Datos!AC$10:AC$1002)</f>
        <v>0</v>
      </c>
      <c r="X61" s="58" t="n">
        <f aca="false">SUMIF(Datos!$G$10:$G$1002,$A61,Datos!AD$10:AD$1002)</f>
        <v>0</v>
      </c>
      <c r="Y61" s="58" t="n">
        <f aca="false">SUMIF(Datos!$G$10:$G$1002,$A61,Datos!AE$10:AE$1002)</f>
        <v>0</v>
      </c>
    </row>
    <row r="62" customFormat="false" ht="12.75" hidden="false" customHeight="false" outlineLevel="0" collapsed="false">
      <c r="A62" s="57" t="n">
        <f aca="false">Config!C18</f>
        <v>0</v>
      </c>
      <c r="B62" s="58" t="n">
        <f aca="false">SUMIF(Datos!$G$10:$G$1002,$A62,Datos!H$10:H$1002)</f>
        <v>0</v>
      </c>
      <c r="C62" s="58" t="n">
        <f aca="false">SUMIF(Datos!$G$10:$G$1002,$A62,Datos!I$10:I$1002)</f>
        <v>0</v>
      </c>
      <c r="D62" s="58" t="n">
        <f aca="false">SUMIF(Datos!$G$10:$G$1002,$A62,Datos!J$10:J$1002)</f>
        <v>0</v>
      </c>
      <c r="E62" s="58" t="n">
        <f aca="false">SUMIF(Datos!$G$10:$G$1002,$A62,Datos!K$10:K$1002)</f>
        <v>0</v>
      </c>
      <c r="F62" s="58" t="n">
        <f aca="false">SUMIF(Datos!$G$10:$G$1002,$A62,Datos!L$10:L$1002)</f>
        <v>0</v>
      </c>
      <c r="G62" s="58" t="n">
        <f aca="false">SUMIF(Datos!$G$10:$G$1002,$A62,Datos!M$10:M$1002)</f>
        <v>0</v>
      </c>
      <c r="H62" s="58" t="n">
        <f aca="false">SUMIF(Datos!$G$10:$G$1002,$A62,Datos!N$10:N$1002)</f>
        <v>0</v>
      </c>
      <c r="I62" s="58" t="n">
        <f aca="false">SUMIF(Datos!$G$10:$G$1002,$A62,Datos!O$10:O$1002)</f>
        <v>0</v>
      </c>
      <c r="J62" s="58" t="n">
        <f aca="false">SUMIF(Datos!$G$10:$G$1002,$A62,Datos!P$10:P$1002)</f>
        <v>0</v>
      </c>
      <c r="K62" s="58" t="n">
        <f aca="false">SUMIF(Datos!$G$10:$G$1002,$A62,Datos!Q$10:Q$1002)</f>
        <v>0</v>
      </c>
      <c r="L62" s="58" t="n">
        <f aca="false">SUMIF(Datos!$G$10:$G$1002,$A62,Datos!R$10:R$1002)</f>
        <v>0</v>
      </c>
      <c r="M62" s="58" t="n">
        <f aca="false">SUMIF(Datos!$G$10:$G$1002,$A62,Datos!S$10:S$1002)</f>
        <v>0</v>
      </c>
      <c r="N62" s="58" t="n">
        <f aca="false">SUMIF(Datos!$G$10:$G$1002,$A62,Datos!T$10:T$1002)</f>
        <v>0</v>
      </c>
      <c r="O62" s="58" t="n">
        <f aca="false">SUMIF(Datos!$G$10:$G$1002,$A62,Datos!U$10:U$1002)</f>
        <v>0</v>
      </c>
      <c r="P62" s="58" t="n">
        <f aca="false">SUMIF(Datos!$G$10:$G$1002,$A62,Datos!V$10:V$1002)</f>
        <v>0</v>
      </c>
      <c r="Q62" s="58" t="n">
        <f aca="false">SUMIF(Datos!$G$10:$G$1002,$A62,Datos!W$10:W$1002)</f>
        <v>0</v>
      </c>
      <c r="R62" s="58" t="n">
        <f aca="false">SUMIF(Datos!$G$10:$G$1002,$A62,Datos!X$10:X$1002)</f>
        <v>0</v>
      </c>
      <c r="S62" s="58" t="n">
        <f aca="false">SUMIF(Datos!$G$10:$G$1002,$A62,Datos!Y$10:Y$1002)</f>
        <v>0</v>
      </c>
      <c r="T62" s="58" t="n">
        <f aca="false">SUMIF(Datos!$G$10:$G$1002,$A62,Datos!Z$10:Z$1002)</f>
        <v>0</v>
      </c>
      <c r="U62" s="58" t="n">
        <f aca="false">SUMIF(Datos!$G$10:$G$1002,$A62,Datos!AA$10:AA$1002)</f>
        <v>0</v>
      </c>
      <c r="V62" s="58" t="n">
        <f aca="false">SUMIF(Datos!$G$10:$G$1002,$A62,Datos!AB$10:AB$1002)</f>
        <v>0</v>
      </c>
      <c r="W62" s="58" t="n">
        <f aca="false">SUMIF(Datos!$G$10:$G$1002,$A62,Datos!AC$10:AC$1002)</f>
        <v>0</v>
      </c>
      <c r="X62" s="58" t="n">
        <f aca="false">SUMIF(Datos!$G$10:$G$1002,$A62,Datos!AD$10:AD$1002)</f>
        <v>0</v>
      </c>
      <c r="Y62" s="58" t="n">
        <f aca="false">SUMIF(Datos!$G$10:$G$1002,$A62,Datos!AE$10:AE$1002)</f>
        <v>0</v>
      </c>
    </row>
    <row r="63" customFormat="false" ht="12.75" hidden="false" customHeight="false" outlineLevel="0" collapsed="false">
      <c r="A63" s="57" t="n">
        <f aca="false">Config!C19</f>
        <v>0</v>
      </c>
      <c r="B63" s="58" t="n">
        <f aca="false">SUMIF(Datos!$G$10:$G$1002,$A63,Datos!H$10:H$1002)</f>
        <v>0</v>
      </c>
      <c r="C63" s="58" t="n">
        <f aca="false">SUMIF(Datos!$G$10:$G$1002,$A63,Datos!I$10:I$1002)</f>
        <v>0</v>
      </c>
      <c r="D63" s="58" t="n">
        <f aca="false">SUMIF(Datos!$G$10:$G$1002,$A63,Datos!J$10:J$1002)</f>
        <v>0</v>
      </c>
      <c r="E63" s="58" t="n">
        <f aca="false">SUMIF(Datos!$G$10:$G$1002,$A63,Datos!K$10:K$1002)</f>
        <v>0</v>
      </c>
      <c r="F63" s="58" t="n">
        <f aca="false">SUMIF(Datos!$G$10:$G$1002,$A63,Datos!L$10:L$1002)</f>
        <v>0</v>
      </c>
      <c r="G63" s="58" t="n">
        <f aca="false">SUMIF(Datos!$G$10:$G$1002,$A63,Datos!M$10:M$1002)</f>
        <v>0</v>
      </c>
      <c r="H63" s="58" t="n">
        <f aca="false">SUMIF(Datos!$G$10:$G$1002,$A63,Datos!N$10:N$1002)</f>
        <v>0</v>
      </c>
      <c r="I63" s="58" t="n">
        <f aca="false">SUMIF(Datos!$G$10:$G$1002,$A63,Datos!O$10:O$1002)</f>
        <v>0</v>
      </c>
      <c r="J63" s="58" t="n">
        <f aca="false">SUMIF(Datos!$G$10:$G$1002,$A63,Datos!P$10:P$1002)</f>
        <v>0</v>
      </c>
      <c r="K63" s="58" t="n">
        <f aca="false">SUMIF(Datos!$G$10:$G$1002,$A63,Datos!Q$10:Q$1002)</f>
        <v>0</v>
      </c>
      <c r="L63" s="58" t="n">
        <f aca="false">SUMIF(Datos!$G$10:$G$1002,$A63,Datos!R$10:R$1002)</f>
        <v>0</v>
      </c>
      <c r="M63" s="58" t="n">
        <f aca="false">SUMIF(Datos!$G$10:$G$1002,$A63,Datos!S$10:S$1002)</f>
        <v>0</v>
      </c>
      <c r="N63" s="58" t="n">
        <f aca="false">SUMIF(Datos!$G$10:$G$1002,$A63,Datos!T$10:T$1002)</f>
        <v>0</v>
      </c>
      <c r="O63" s="58" t="n">
        <f aca="false">SUMIF(Datos!$G$10:$G$1002,$A63,Datos!U$10:U$1002)</f>
        <v>0</v>
      </c>
      <c r="P63" s="58" t="n">
        <f aca="false">SUMIF(Datos!$G$10:$G$1002,$A63,Datos!V$10:V$1002)</f>
        <v>0</v>
      </c>
      <c r="Q63" s="58" t="n">
        <f aca="false">SUMIF(Datos!$G$10:$G$1002,$A63,Datos!W$10:W$1002)</f>
        <v>0</v>
      </c>
      <c r="R63" s="58" t="n">
        <f aca="false">SUMIF(Datos!$G$10:$G$1002,$A63,Datos!X$10:X$1002)</f>
        <v>0</v>
      </c>
      <c r="S63" s="58" t="n">
        <f aca="false">SUMIF(Datos!$G$10:$G$1002,$A63,Datos!Y$10:Y$1002)</f>
        <v>0</v>
      </c>
      <c r="T63" s="58" t="n">
        <f aca="false">SUMIF(Datos!$G$10:$G$1002,$A63,Datos!Z$10:Z$1002)</f>
        <v>0</v>
      </c>
      <c r="U63" s="58" t="n">
        <f aca="false">SUMIF(Datos!$G$10:$G$1002,$A63,Datos!AA$10:AA$1002)</f>
        <v>0</v>
      </c>
      <c r="V63" s="58" t="n">
        <f aca="false">SUMIF(Datos!$G$10:$G$1002,$A63,Datos!AB$10:AB$1002)</f>
        <v>0</v>
      </c>
      <c r="W63" s="58" t="n">
        <f aca="false">SUMIF(Datos!$G$10:$G$1002,$A63,Datos!AC$10:AC$1002)</f>
        <v>0</v>
      </c>
      <c r="X63" s="58" t="n">
        <f aca="false">SUMIF(Datos!$G$10:$G$1002,$A63,Datos!AD$10:AD$1002)</f>
        <v>0</v>
      </c>
      <c r="Y63" s="58" t="n">
        <f aca="false">SUMIF(Datos!$G$10:$G$1002,$A63,Datos!AE$10:AE$1002)</f>
        <v>0</v>
      </c>
    </row>
    <row r="64" customFormat="false" ht="12.75" hidden="false" customHeight="false" outlineLevel="0" collapsed="false">
      <c r="A64" s="57" t="n">
        <f aca="false">Config!C20</f>
        <v>0</v>
      </c>
      <c r="B64" s="58" t="n">
        <f aca="false">SUMIF(Datos!$G$10:$G$1002,$A64,Datos!H$10:H$1002)</f>
        <v>0</v>
      </c>
      <c r="C64" s="58" t="n">
        <f aca="false">SUMIF(Datos!$G$10:$G$1002,$A64,Datos!I$10:I$1002)</f>
        <v>0</v>
      </c>
      <c r="D64" s="58" t="n">
        <f aca="false">SUMIF(Datos!$G$10:$G$1002,$A64,Datos!J$10:J$1002)</f>
        <v>0</v>
      </c>
      <c r="E64" s="58" t="n">
        <f aca="false">SUMIF(Datos!$G$10:$G$1002,$A64,Datos!K$10:K$1002)</f>
        <v>0</v>
      </c>
      <c r="F64" s="58" t="n">
        <f aca="false">SUMIF(Datos!$G$10:$G$1002,$A64,Datos!L$10:L$1002)</f>
        <v>0</v>
      </c>
      <c r="G64" s="58" t="n">
        <f aca="false">SUMIF(Datos!$G$10:$G$1002,$A64,Datos!M$10:M$1002)</f>
        <v>0</v>
      </c>
      <c r="H64" s="58" t="n">
        <f aca="false">SUMIF(Datos!$G$10:$G$1002,$A64,Datos!N$10:N$1002)</f>
        <v>0</v>
      </c>
      <c r="I64" s="58" t="n">
        <f aca="false">SUMIF(Datos!$G$10:$G$1002,$A64,Datos!O$10:O$1002)</f>
        <v>0</v>
      </c>
      <c r="J64" s="58" t="n">
        <f aca="false">SUMIF(Datos!$G$10:$G$1002,$A64,Datos!P$10:P$1002)</f>
        <v>0</v>
      </c>
      <c r="K64" s="58" t="n">
        <f aca="false">SUMIF(Datos!$G$10:$G$1002,$A64,Datos!Q$10:Q$1002)</f>
        <v>0</v>
      </c>
      <c r="L64" s="58" t="n">
        <f aca="false">SUMIF(Datos!$G$10:$G$1002,$A64,Datos!R$10:R$1002)</f>
        <v>0</v>
      </c>
      <c r="M64" s="58" t="n">
        <f aca="false">SUMIF(Datos!$G$10:$G$1002,$A64,Datos!S$10:S$1002)</f>
        <v>0</v>
      </c>
      <c r="N64" s="58" t="n">
        <f aca="false">SUMIF(Datos!$G$10:$G$1002,$A64,Datos!T$10:T$1002)</f>
        <v>0</v>
      </c>
      <c r="O64" s="58" t="n">
        <f aca="false">SUMIF(Datos!$G$10:$G$1002,$A64,Datos!U$10:U$1002)</f>
        <v>0</v>
      </c>
      <c r="P64" s="58" t="n">
        <f aca="false">SUMIF(Datos!$G$10:$G$1002,$A64,Datos!V$10:V$1002)</f>
        <v>0</v>
      </c>
      <c r="Q64" s="58" t="n">
        <f aca="false">SUMIF(Datos!$G$10:$G$1002,$A64,Datos!W$10:W$1002)</f>
        <v>0</v>
      </c>
      <c r="R64" s="58" t="n">
        <f aca="false">SUMIF(Datos!$G$10:$G$1002,$A64,Datos!X$10:X$1002)</f>
        <v>0</v>
      </c>
      <c r="S64" s="58" t="n">
        <f aca="false">SUMIF(Datos!$G$10:$G$1002,$A64,Datos!Y$10:Y$1002)</f>
        <v>0</v>
      </c>
      <c r="T64" s="58" t="n">
        <f aca="false">SUMIF(Datos!$G$10:$G$1002,$A64,Datos!Z$10:Z$1002)</f>
        <v>0</v>
      </c>
      <c r="U64" s="58" t="n">
        <f aca="false">SUMIF(Datos!$G$10:$G$1002,$A64,Datos!AA$10:AA$1002)</f>
        <v>0</v>
      </c>
      <c r="V64" s="58" t="n">
        <f aca="false">SUMIF(Datos!$G$10:$G$1002,$A64,Datos!AB$10:AB$1002)</f>
        <v>0</v>
      </c>
      <c r="W64" s="58" t="n">
        <f aca="false">SUMIF(Datos!$G$10:$G$1002,$A64,Datos!AC$10:AC$1002)</f>
        <v>0</v>
      </c>
      <c r="X64" s="58" t="n">
        <f aca="false">SUMIF(Datos!$G$10:$G$1002,$A64,Datos!AD$10:AD$1002)</f>
        <v>0</v>
      </c>
      <c r="Y64" s="58" t="n">
        <f aca="false">SUMIF(Datos!$G$10:$G$1002,$A64,Datos!AE$10:AE$1002)</f>
        <v>0</v>
      </c>
    </row>
    <row r="65" customFormat="false" ht="12.75" hidden="false" customHeight="false" outlineLevel="0" collapsed="false">
      <c r="A65" s="57" t="n">
        <f aca="false">Config!C21</f>
        <v>0</v>
      </c>
      <c r="B65" s="58" t="n">
        <f aca="false">SUMIF(Datos!$G$10:$G$1002,$A65,Datos!H$10:H$1002)</f>
        <v>0</v>
      </c>
      <c r="C65" s="58" t="n">
        <f aca="false">SUMIF(Datos!$G$10:$G$1002,$A65,Datos!I$10:I$1002)</f>
        <v>0</v>
      </c>
      <c r="D65" s="58" t="n">
        <f aca="false">SUMIF(Datos!$G$10:$G$1002,$A65,Datos!J$10:J$1002)</f>
        <v>0</v>
      </c>
      <c r="E65" s="58" t="n">
        <f aca="false">SUMIF(Datos!$G$10:$G$1002,$A65,Datos!K$10:K$1002)</f>
        <v>0</v>
      </c>
      <c r="F65" s="58" t="n">
        <f aca="false">SUMIF(Datos!$G$10:$G$1002,$A65,Datos!L$10:L$1002)</f>
        <v>0</v>
      </c>
      <c r="G65" s="58" t="n">
        <f aca="false">SUMIF(Datos!$G$10:$G$1002,$A65,Datos!M$10:M$1002)</f>
        <v>0</v>
      </c>
      <c r="H65" s="58" t="n">
        <f aca="false">SUMIF(Datos!$G$10:$G$1002,$A65,Datos!N$10:N$1002)</f>
        <v>0</v>
      </c>
      <c r="I65" s="58" t="n">
        <f aca="false">SUMIF(Datos!$G$10:$G$1002,$A65,Datos!O$10:O$1002)</f>
        <v>0</v>
      </c>
      <c r="J65" s="58" t="n">
        <f aca="false">SUMIF(Datos!$G$10:$G$1002,$A65,Datos!P$10:P$1002)</f>
        <v>0</v>
      </c>
      <c r="K65" s="58" t="n">
        <f aca="false">SUMIF(Datos!$G$10:$G$1002,$A65,Datos!Q$10:Q$1002)</f>
        <v>0</v>
      </c>
      <c r="L65" s="58" t="n">
        <f aca="false">SUMIF(Datos!$G$10:$G$1002,$A65,Datos!R$10:R$1002)</f>
        <v>0</v>
      </c>
      <c r="M65" s="58" t="n">
        <f aca="false">SUMIF(Datos!$G$10:$G$1002,$A65,Datos!S$10:S$1002)</f>
        <v>0</v>
      </c>
      <c r="N65" s="58" t="n">
        <f aca="false">SUMIF(Datos!$G$10:$G$1002,$A65,Datos!T$10:T$1002)</f>
        <v>0</v>
      </c>
      <c r="O65" s="58" t="n">
        <f aca="false">SUMIF(Datos!$G$10:$G$1002,$A65,Datos!U$10:U$1002)</f>
        <v>0</v>
      </c>
      <c r="P65" s="58" t="n">
        <f aca="false">SUMIF(Datos!$G$10:$G$1002,$A65,Datos!V$10:V$1002)</f>
        <v>0</v>
      </c>
      <c r="Q65" s="58" t="n">
        <f aca="false">SUMIF(Datos!$G$10:$G$1002,$A65,Datos!W$10:W$1002)</f>
        <v>0</v>
      </c>
      <c r="R65" s="58" t="n">
        <f aca="false">SUMIF(Datos!$G$10:$G$1002,$A65,Datos!X$10:X$1002)</f>
        <v>0</v>
      </c>
      <c r="S65" s="58" t="n">
        <f aca="false">SUMIF(Datos!$G$10:$G$1002,$A65,Datos!Y$10:Y$1002)</f>
        <v>0</v>
      </c>
      <c r="T65" s="58" t="n">
        <f aca="false">SUMIF(Datos!$G$10:$G$1002,$A65,Datos!Z$10:Z$1002)</f>
        <v>0</v>
      </c>
      <c r="U65" s="58" t="n">
        <f aca="false">SUMIF(Datos!$G$10:$G$1002,$A65,Datos!AA$10:AA$1002)</f>
        <v>0</v>
      </c>
      <c r="V65" s="58" t="n">
        <f aca="false">SUMIF(Datos!$G$10:$G$1002,$A65,Datos!AB$10:AB$1002)</f>
        <v>0</v>
      </c>
      <c r="W65" s="58" t="n">
        <f aca="false">SUMIF(Datos!$G$10:$G$1002,$A65,Datos!AC$10:AC$1002)</f>
        <v>0</v>
      </c>
      <c r="X65" s="58" t="n">
        <f aca="false">SUMIF(Datos!$G$10:$G$1002,$A65,Datos!AD$10:AD$1002)</f>
        <v>0</v>
      </c>
      <c r="Y65" s="58" t="n">
        <f aca="false">SUMIF(Datos!$G$10:$G$1002,$A65,Datos!AE$10:AE$1002)</f>
        <v>0</v>
      </c>
    </row>
    <row r="66" customFormat="false" ht="12.75" hidden="false" customHeight="false" outlineLevel="0" collapsed="false">
      <c r="A66" s="57" t="n">
        <f aca="false">Config!C22</f>
        <v>0</v>
      </c>
      <c r="B66" s="58" t="n">
        <f aca="false">SUMIF(Datos!$G$10:$G$1002,$A66,Datos!H$10:H$1002)</f>
        <v>0</v>
      </c>
      <c r="C66" s="58" t="n">
        <f aca="false">SUMIF(Datos!$G$10:$G$1002,$A66,Datos!I$10:I$1002)</f>
        <v>0</v>
      </c>
      <c r="D66" s="58" t="n">
        <f aca="false">SUMIF(Datos!$G$10:$G$1002,$A66,Datos!J$10:J$1002)</f>
        <v>0</v>
      </c>
      <c r="E66" s="58" t="n">
        <f aca="false">SUMIF(Datos!$G$10:$G$1002,$A66,Datos!K$10:K$1002)</f>
        <v>0</v>
      </c>
      <c r="F66" s="58" t="n">
        <f aca="false">SUMIF(Datos!$G$10:$G$1002,$A66,Datos!L$10:L$1002)</f>
        <v>0</v>
      </c>
      <c r="G66" s="58" t="n">
        <f aca="false">SUMIF(Datos!$G$10:$G$1002,$A66,Datos!M$10:M$1002)</f>
        <v>0</v>
      </c>
      <c r="H66" s="58" t="n">
        <f aca="false">SUMIF(Datos!$G$10:$G$1002,$A66,Datos!N$10:N$1002)</f>
        <v>0</v>
      </c>
      <c r="I66" s="58" t="n">
        <f aca="false">SUMIF(Datos!$G$10:$G$1002,$A66,Datos!O$10:O$1002)</f>
        <v>0</v>
      </c>
      <c r="J66" s="58" t="n">
        <f aca="false">SUMIF(Datos!$G$10:$G$1002,$A66,Datos!P$10:P$1002)</f>
        <v>0</v>
      </c>
      <c r="K66" s="58" t="n">
        <f aca="false">SUMIF(Datos!$G$10:$G$1002,$A66,Datos!Q$10:Q$1002)</f>
        <v>0</v>
      </c>
      <c r="L66" s="58" t="n">
        <f aca="false">SUMIF(Datos!$G$10:$G$1002,$A66,Datos!R$10:R$1002)</f>
        <v>0</v>
      </c>
      <c r="M66" s="58" t="n">
        <f aca="false">SUMIF(Datos!$G$10:$G$1002,$A66,Datos!S$10:S$1002)</f>
        <v>0</v>
      </c>
      <c r="N66" s="58" t="n">
        <f aca="false">SUMIF(Datos!$G$10:$G$1002,$A66,Datos!T$10:T$1002)</f>
        <v>0</v>
      </c>
      <c r="O66" s="58" t="n">
        <f aca="false">SUMIF(Datos!$G$10:$G$1002,$A66,Datos!U$10:U$1002)</f>
        <v>0</v>
      </c>
      <c r="P66" s="58" t="n">
        <f aca="false">SUMIF(Datos!$G$10:$G$1002,$A66,Datos!V$10:V$1002)</f>
        <v>0</v>
      </c>
      <c r="Q66" s="58" t="n">
        <f aca="false">SUMIF(Datos!$G$10:$G$1002,$A66,Datos!W$10:W$1002)</f>
        <v>0</v>
      </c>
      <c r="R66" s="58" t="n">
        <f aca="false">SUMIF(Datos!$G$10:$G$1002,$A66,Datos!X$10:X$1002)</f>
        <v>0</v>
      </c>
      <c r="S66" s="58" t="n">
        <f aca="false">SUMIF(Datos!$G$10:$G$1002,$A66,Datos!Y$10:Y$1002)</f>
        <v>0</v>
      </c>
      <c r="T66" s="58" t="n">
        <f aca="false">SUMIF(Datos!$G$10:$G$1002,$A66,Datos!Z$10:Z$1002)</f>
        <v>0</v>
      </c>
      <c r="U66" s="58" t="n">
        <f aca="false">SUMIF(Datos!$G$10:$G$1002,$A66,Datos!AA$10:AA$1002)</f>
        <v>0</v>
      </c>
      <c r="V66" s="58" t="n">
        <f aca="false">SUMIF(Datos!$G$10:$G$1002,$A66,Datos!AB$10:AB$1002)</f>
        <v>0</v>
      </c>
      <c r="W66" s="58" t="n">
        <f aca="false">SUMIF(Datos!$G$10:$G$1002,$A66,Datos!AC$10:AC$1002)</f>
        <v>0</v>
      </c>
      <c r="X66" s="58" t="n">
        <f aca="false">SUMIF(Datos!$G$10:$G$1002,$A66,Datos!AD$10:AD$1002)</f>
        <v>0</v>
      </c>
      <c r="Y66" s="58" t="n">
        <f aca="false">SUMIF(Datos!$G$10:$G$1002,$A66,Datos!AE$10:AE$1002)</f>
        <v>0</v>
      </c>
    </row>
    <row r="67" customFormat="false" ht="12.75" hidden="false" customHeight="false" outlineLevel="0" collapsed="false">
      <c r="A67" s="57" t="n">
        <f aca="false">Config!C23</f>
        <v>0</v>
      </c>
      <c r="B67" s="58" t="n">
        <f aca="false">SUMIF(Datos!$G$10:$G$1002,$A67,Datos!H$10:H$1002)</f>
        <v>0</v>
      </c>
      <c r="C67" s="58" t="n">
        <f aca="false">SUMIF(Datos!$G$10:$G$1002,$A67,Datos!I$10:I$1002)</f>
        <v>0</v>
      </c>
      <c r="D67" s="58" t="n">
        <f aca="false">SUMIF(Datos!$G$10:$G$1002,$A67,Datos!J$10:J$1002)</f>
        <v>0</v>
      </c>
      <c r="E67" s="58" t="n">
        <f aca="false">SUMIF(Datos!$G$10:$G$1002,$A67,Datos!K$10:K$1002)</f>
        <v>0</v>
      </c>
      <c r="F67" s="58" t="n">
        <f aca="false">SUMIF(Datos!$G$10:$G$1002,$A67,Datos!L$10:L$1002)</f>
        <v>0</v>
      </c>
      <c r="G67" s="58" t="n">
        <f aca="false">SUMIF(Datos!$G$10:$G$1002,$A67,Datos!M$10:M$1002)</f>
        <v>0</v>
      </c>
      <c r="H67" s="58" t="n">
        <f aca="false">SUMIF(Datos!$G$10:$G$1002,$A67,Datos!N$10:N$1002)</f>
        <v>0</v>
      </c>
      <c r="I67" s="58" t="n">
        <f aca="false">SUMIF(Datos!$G$10:$G$1002,$A67,Datos!O$10:O$1002)</f>
        <v>0</v>
      </c>
      <c r="J67" s="58" t="n">
        <f aca="false">SUMIF(Datos!$G$10:$G$1002,$A67,Datos!P$10:P$1002)</f>
        <v>0</v>
      </c>
      <c r="K67" s="58" t="n">
        <f aca="false">SUMIF(Datos!$G$10:$G$1002,$A67,Datos!Q$10:Q$1002)</f>
        <v>0</v>
      </c>
      <c r="L67" s="58" t="n">
        <f aca="false">SUMIF(Datos!$G$10:$G$1002,$A67,Datos!R$10:R$1002)</f>
        <v>0</v>
      </c>
      <c r="M67" s="58" t="n">
        <f aca="false">SUMIF(Datos!$G$10:$G$1002,$A67,Datos!S$10:S$1002)</f>
        <v>0</v>
      </c>
      <c r="N67" s="58" t="n">
        <f aca="false">SUMIF(Datos!$G$10:$G$1002,$A67,Datos!T$10:T$1002)</f>
        <v>0</v>
      </c>
      <c r="O67" s="58" t="n">
        <f aca="false">SUMIF(Datos!$G$10:$G$1002,$A67,Datos!U$10:U$1002)</f>
        <v>0</v>
      </c>
      <c r="P67" s="58" t="n">
        <f aca="false">SUMIF(Datos!$G$10:$G$1002,$A67,Datos!V$10:V$1002)</f>
        <v>0</v>
      </c>
      <c r="Q67" s="58" t="n">
        <f aca="false">SUMIF(Datos!$G$10:$G$1002,$A67,Datos!W$10:W$1002)</f>
        <v>0</v>
      </c>
      <c r="R67" s="58" t="n">
        <f aca="false">SUMIF(Datos!$G$10:$G$1002,$A67,Datos!X$10:X$1002)</f>
        <v>0</v>
      </c>
      <c r="S67" s="58" t="n">
        <f aca="false">SUMIF(Datos!$G$10:$G$1002,$A67,Datos!Y$10:Y$1002)</f>
        <v>0</v>
      </c>
      <c r="T67" s="58" t="n">
        <f aca="false">SUMIF(Datos!$G$10:$G$1002,$A67,Datos!Z$10:Z$1002)</f>
        <v>0</v>
      </c>
      <c r="U67" s="58" t="n">
        <f aca="false">SUMIF(Datos!$G$10:$G$1002,$A67,Datos!AA$10:AA$1002)</f>
        <v>0</v>
      </c>
      <c r="V67" s="58" t="n">
        <f aca="false">SUMIF(Datos!$G$10:$G$1002,$A67,Datos!AB$10:AB$1002)</f>
        <v>0</v>
      </c>
      <c r="W67" s="58" t="n">
        <f aca="false">SUMIF(Datos!$G$10:$G$1002,$A67,Datos!AC$10:AC$1002)</f>
        <v>0</v>
      </c>
      <c r="X67" s="58" t="n">
        <f aca="false">SUMIF(Datos!$G$10:$G$1002,$A67,Datos!AD$10:AD$1002)</f>
        <v>0</v>
      </c>
      <c r="Y67" s="58" t="n">
        <f aca="false">SUMIF(Datos!$G$10:$G$1002,$A67,Datos!AE$10:AE$1002)</f>
        <v>0</v>
      </c>
    </row>
    <row r="68" customFormat="false" ht="12.75" hidden="false" customHeight="false" outlineLevel="0" collapsed="false">
      <c r="A68" s="57" t="n">
        <f aca="false">Config!C24</f>
        <v>0</v>
      </c>
      <c r="B68" s="58" t="n">
        <f aca="false">SUMIF(Datos!$G$10:$G$1002,$A68,Datos!H$10:H$1002)</f>
        <v>0</v>
      </c>
      <c r="C68" s="58" t="n">
        <f aca="false">SUMIF(Datos!$G$10:$G$1002,$A68,Datos!I$10:I$1002)</f>
        <v>0</v>
      </c>
      <c r="D68" s="58" t="n">
        <f aca="false">SUMIF(Datos!$G$10:$G$1002,$A68,Datos!J$10:J$1002)</f>
        <v>0</v>
      </c>
      <c r="E68" s="58" t="n">
        <f aca="false">SUMIF(Datos!$G$10:$G$1002,$A68,Datos!K$10:K$1002)</f>
        <v>0</v>
      </c>
      <c r="F68" s="58" t="n">
        <f aca="false">SUMIF(Datos!$G$10:$G$1002,$A68,Datos!L$10:L$1002)</f>
        <v>0</v>
      </c>
      <c r="G68" s="58" t="n">
        <f aca="false">SUMIF(Datos!$G$10:$G$1002,$A68,Datos!M$10:M$1002)</f>
        <v>0</v>
      </c>
      <c r="H68" s="58" t="n">
        <f aca="false">SUMIF(Datos!$G$10:$G$1002,$A68,Datos!N$10:N$1002)</f>
        <v>0</v>
      </c>
      <c r="I68" s="58" t="n">
        <f aca="false">SUMIF(Datos!$G$10:$G$1002,$A68,Datos!O$10:O$1002)</f>
        <v>0</v>
      </c>
      <c r="J68" s="58" t="n">
        <f aca="false">SUMIF(Datos!$G$10:$G$1002,$A68,Datos!P$10:P$1002)</f>
        <v>0</v>
      </c>
      <c r="K68" s="58" t="n">
        <f aca="false">SUMIF(Datos!$G$10:$G$1002,$A68,Datos!Q$10:Q$1002)</f>
        <v>0</v>
      </c>
      <c r="L68" s="58" t="n">
        <f aca="false">SUMIF(Datos!$G$10:$G$1002,$A68,Datos!R$10:R$1002)</f>
        <v>0</v>
      </c>
      <c r="M68" s="58" t="n">
        <f aca="false">SUMIF(Datos!$G$10:$G$1002,$A68,Datos!S$10:S$1002)</f>
        <v>0</v>
      </c>
      <c r="N68" s="58" t="n">
        <f aca="false">SUMIF(Datos!$G$10:$G$1002,$A68,Datos!T$10:T$1002)</f>
        <v>0</v>
      </c>
      <c r="O68" s="58" t="n">
        <f aca="false">SUMIF(Datos!$G$10:$G$1002,$A68,Datos!U$10:U$1002)</f>
        <v>0</v>
      </c>
      <c r="P68" s="58" t="n">
        <f aca="false">SUMIF(Datos!$G$10:$G$1002,$A68,Datos!V$10:V$1002)</f>
        <v>0</v>
      </c>
      <c r="Q68" s="58" t="n">
        <f aca="false">SUMIF(Datos!$G$10:$G$1002,$A68,Datos!W$10:W$1002)</f>
        <v>0</v>
      </c>
      <c r="R68" s="58" t="n">
        <f aca="false">SUMIF(Datos!$G$10:$G$1002,$A68,Datos!X$10:X$1002)</f>
        <v>0</v>
      </c>
      <c r="S68" s="58" t="n">
        <f aca="false">SUMIF(Datos!$G$10:$G$1002,$A68,Datos!Y$10:Y$1002)</f>
        <v>0</v>
      </c>
      <c r="T68" s="58" t="n">
        <f aca="false">SUMIF(Datos!$G$10:$G$1002,$A68,Datos!Z$10:Z$1002)</f>
        <v>0</v>
      </c>
      <c r="U68" s="58" t="n">
        <f aca="false">SUMIF(Datos!$G$10:$G$1002,$A68,Datos!AA$10:AA$1002)</f>
        <v>0</v>
      </c>
      <c r="V68" s="58" t="n">
        <f aca="false">SUMIF(Datos!$G$10:$G$1002,$A68,Datos!AB$10:AB$1002)</f>
        <v>0</v>
      </c>
      <c r="W68" s="58" t="n">
        <f aca="false">SUMIF(Datos!$G$10:$G$1002,$A68,Datos!AC$10:AC$1002)</f>
        <v>0</v>
      </c>
      <c r="X68" s="58" t="n">
        <f aca="false">SUMIF(Datos!$G$10:$G$1002,$A68,Datos!AD$10:AD$1002)</f>
        <v>0</v>
      </c>
      <c r="Y68" s="58" t="n">
        <f aca="false">SUMIF(Datos!$G$10:$G$1002,$A68,Datos!AE$10:AE$1002)</f>
        <v>0</v>
      </c>
    </row>
    <row r="69" customFormat="false" ht="12.75" hidden="false" customHeight="false" outlineLevel="0" collapsed="false">
      <c r="A69" s="57" t="n">
        <f aca="false">Config!C25</f>
        <v>0</v>
      </c>
      <c r="B69" s="58" t="n">
        <f aca="false">SUMIF(Datos!$G$10:$G$1002,$A69,Datos!H$10:H$1002)</f>
        <v>0</v>
      </c>
      <c r="C69" s="58" t="n">
        <f aca="false">SUMIF(Datos!$G$10:$G$1002,$A69,Datos!I$10:I$1002)</f>
        <v>0</v>
      </c>
      <c r="D69" s="58" t="n">
        <f aca="false">SUMIF(Datos!$G$10:$G$1002,$A69,Datos!J$10:J$1002)</f>
        <v>0</v>
      </c>
      <c r="E69" s="58" t="n">
        <f aca="false">SUMIF(Datos!$G$10:$G$1002,$A69,Datos!K$10:K$1002)</f>
        <v>0</v>
      </c>
      <c r="F69" s="58" t="n">
        <f aca="false">SUMIF(Datos!$G$10:$G$1002,$A69,Datos!L$10:L$1002)</f>
        <v>0</v>
      </c>
      <c r="G69" s="58" t="n">
        <f aca="false">SUMIF(Datos!$G$10:$G$1002,$A69,Datos!M$10:M$1002)</f>
        <v>0</v>
      </c>
      <c r="H69" s="58" t="n">
        <f aca="false">SUMIF(Datos!$G$10:$G$1002,$A69,Datos!N$10:N$1002)</f>
        <v>0</v>
      </c>
      <c r="I69" s="58" t="n">
        <f aca="false">SUMIF(Datos!$G$10:$G$1002,$A69,Datos!O$10:O$1002)</f>
        <v>0</v>
      </c>
      <c r="J69" s="58" t="n">
        <f aca="false">SUMIF(Datos!$G$10:$G$1002,$A69,Datos!P$10:P$1002)</f>
        <v>0</v>
      </c>
      <c r="K69" s="58" t="n">
        <f aca="false">SUMIF(Datos!$G$10:$G$1002,$A69,Datos!Q$10:Q$1002)</f>
        <v>0</v>
      </c>
      <c r="L69" s="58" t="n">
        <f aca="false">SUMIF(Datos!$G$10:$G$1002,$A69,Datos!R$10:R$1002)</f>
        <v>0</v>
      </c>
      <c r="M69" s="58" t="n">
        <f aca="false">SUMIF(Datos!$G$10:$G$1002,$A69,Datos!S$10:S$1002)</f>
        <v>0</v>
      </c>
      <c r="N69" s="58" t="n">
        <f aca="false">SUMIF(Datos!$G$10:$G$1002,$A69,Datos!T$10:T$1002)</f>
        <v>0</v>
      </c>
      <c r="O69" s="58" t="n">
        <f aca="false">SUMIF(Datos!$G$10:$G$1002,$A69,Datos!U$10:U$1002)</f>
        <v>0</v>
      </c>
      <c r="P69" s="58" t="n">
        <f aca="false">SUMIF(Datos!$G$10:$G$1002,$A69,Datos!V$10:V$1002)</f>
        <v>0</v>
      </c>
      <c r="Q69" s="58" t="n">
        <f aca="false">SUMIF(Datos!$G$10:$G$1002,$A69,Datos!W$10:W$1002)</f>
        <v>0</v>
      </c>
      <c r="R69" s="58" t="n">
        <f aca="false">SUMIF(Datos!$G$10:$G$1002,$A69,Datos!X$10:X$1002)</f>
        <v>0</v>
      </c>
      <c r="S69" s="58" t="n">
        <f aca="false">SUMIF(Datos!$G$10:$G$1002,$A69,Datos!Y$10:Y$1002)</f>
        <v>0</v>
      </c>
      <c r="T69" s="58" t="n">
        <f aca="false">SUMIF(Datos!$G$10:$G$1002,$A69,Datos!Z$10:Z$1002)</f>
        <v>0</v>
      </c>
      <c r="U69" s="58" t="n">
        <f aca="false">SUMIF(Datos!$G$10:$G$1002,$A69,Datos!AA$10:AA$1002)</f>
        <v>0</v>
      </c>
      <c r="V69" s="58" t="n">
        <f aca="false">SUMIF(Datos!$G$10:$G$1002,$A69,Datos!AB$10:AB$1002)</f>
        <v>0</v>
      </c>
      <c r="W69" s="58" t="n">
        <f aca="false">SUMIF(Datos!$G$10:$G$1002,$A69,Datos!AC$10:AC$1002)</f>
        <v>0</v>
      </c>
      <c r="X69" s="58" t="n">
        <f aca="false">SUMIF(Datos!$G$10:$G$1002,$A69,Datos!AD$10:AD$1002)</f>
        <v>0</v>
      </c>
      <c r="Y69" s="58" t="n">
        <f aca="false">SUMIF(Datos!$G$10:$G$1002,$A69,Datos!AE$10:AE$1002)</f>
        <v>0</v>
      </c>
    </row>
    <row r="70" customFormat="false" ht="12.75" hidden="false" customHeight="false" outlineLevel="0" collapsed="false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 customFormat="false" ht="12.75" hidden="false" customHeight="false" outlineLevel="0" collapsed="false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 customFormat="false" ht="12.75" hidden="false" customHeight="false" outlineLevel="0" collapsed="false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 customFormat="false" ht="12.75" hidden="false" customHeight="false" outlineLevel="0" collapsed="false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 customFormat="false" ht="12.75" hidden="false" customHeight="false" outlineLevel="0" collapsed="false"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 customFormat="false" ht="12.75" hidden="false" customHeight="false" outlineLevel="0" collapsed="false"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 customFormat="false" ht="12.75" hidden="false" customHeight="false" outlineLevel="0" collapsed="false"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 customFormat="false" ht="12.75" hidden="false" customHeight="false" outlineLevel="0" collapsed="false"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 customFormat="false" ht="12.75" hidden="false" customHeight="false" outlineLevel="0" collapsed="false"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 customFormat="false" ht="12.75" hidden="false" customHeight="false" outlineLevel="0" collapsed="false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 customFormat="false" ht="12.75" hidden="false" customHeight="false" outlineLevel="0" collapsed="false"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 customFormat="false" ht="12.75" hidden="false" customHeight="false" outlineLevel="0" collapsed="false"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 customFormat="false" ht="12.75" hidden="false" customHeight="false" outlineLevel="0" collapsed="false"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</row>
    <row r="83" customFormat="false" ht="12.75" hidden="false" customHeight="false" outlineLevel="0" collapsed="false"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</row>
    <row r="84" customFormat="false" ht="12.75" hidden="false" customHeight="false" outlineLevel="0" collapsed="false"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</row>
    <row r="85" customFormat="false" ht="12.75" hidden="false" customHeight="false" outlineLevel="0" collapsed="false"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</row>
    <row r="86" customFormat="false" ht="12.75" hidden="false" customHeight="false" outlineLevel="0" collapsed="false"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</row>
    <row r="87" customFormat="false" ht="12.75" hidden="false" customHeight="false" outlineLevel="0" collapsed="false"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</row>
    <row r="88" customFormat="false" ht="12.75" hidden="false" customHeight="false" outlineLevel="0" collapsed="false"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</row>
    <row r="89" customFormat="false" ht="12.75" hidden="false" customHeight="false" outlineLevel="0" collapsed="false"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</row>
    <row r="90" customFormat="false" ht="12.75" hidden="false" customHeight="false" outlineLevel="0" collapsed="false"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</row>
    <row r="91" customFormat="false" ht="12.75" hidden="false" customHeight="false" outlineLevel="0" collapsed="false"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</row>
    <row r="92" customFormat="false" ht="12.75" hidden="false" customHeight="false" outlineLevel="0" collapsed="false"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 customFormat="false" ht="12.75" hidden="false" customHeight="false" outlineLevel="0" collapsed="false"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 customFormat="false" ht="12.75" hidden="false" customHeight="false" outlineLevel="0" collapsed="false"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 customFormat="false" ht="12.75" hidden="false" customHeight="false" outlineLevel="0" collapsed="false"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 customFormat="false" ht="12.75" hidden="false" customHeight="false" outlineLevel="0" collapsed="false"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 customFormat="false" ht="12.75" hidden="false" customHeight="false" outlineLevel="0" collapsed="false"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 customFormat="false" ht="12.75" hidden="false" customHeight="false" outlineLevel="0" collapsed="false"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 customFormat="false" ht="12.75" hidden="false" customHeight="false" outlineLevel="0" collapsed="false"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 customFormat="false" ht="12.75" hidden="false" customHeight="false" outlineLevel="0" collapsed="false"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 customFormat="false" ht="12.75" hidden="false" customHeight="false" outlineLevel="0" collapsed="false"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 customFormat="false" ht="12.75" hidden="false" customHeight="false" outlineLevel="0" collapsed="false"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 customFormat="false" ht="12.75" hidden="false" customHeight="false" outlineLevel="0" collapsed="false"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 customFormat="false" ht="12.75" hidden="false" customHeight="false" outlineLevel="0" collapsed="false"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 customFormat="false" ht="12.75" hidden="false" customHeight="false" outlineLevel="0" collapsed="false"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 customFormat="false" ht="12.75" hidden="false" customHeight="false" outlineLevel="0" collapsed="false"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 customFormat="false" ht="12.75" hidden="false" customHeight="false" outlineLevel="0" collapsed="false"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 customFormat="false" ht="12.75" hidden="false" customHeight="false" outlineLevel="0" collapsed="false"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 customFormat="false" ht="12.75" hidden="false" customHeight="false" outlineLevel="0" collapsed="false"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 customFormat="false" ht="12.75" hidden="false" customHeight="false" outlineLevel="0" collapsed="false"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 customFormat="false" ht="12.75" hidden="false" customHeight="false" outlineLevel="0" collapsed="false"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 customFormat="false" ht="12.75" hidden="false" customHeight="false" outlineLevel="0" collapsed="false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 customFormat="false" ht="12.75" hidden="false" customHeight="false" outlineLevel="0" collapsed="false"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 customFormat="false" ht="12.75" hidden="false" customHeight="false" outlineLevel="0" collapsed="false"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 customFormat="false" ht="12.75" hidden="false" customHeight="false" outlineLevel="0" collapsed="false"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 customFormat="false" ht="12.75" hidden="false" customHeight="false" outlineLevel="0" collapsed="false"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 customFormat="false" ht="12.75" hidden="false" customHeight="false" outlineLevel="0" collapsed="false"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 customFormat="false" ht="12.75" hidden="false" customHeight="false" outlineLevel="0" collapsed="false"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 customFormat="false" ht="12.75" hidden="false" customHeight="false" outlineLevel="0" collapsed="false"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 customFormat="false" ht="12.75" hidden="false" customHeight="false" outlineLevel="0" collapsed="false"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 customFormat="false" ht="12.75" hidden="false" customHeight="false" outlineLevel="0" collapsed="false"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 customFormat="false" ht="12.75" hidden="false" customHeight="false" outlineLevel="0" collapsed="false"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 customFormat="false" ht="12.75" hidden="false" customHeight="false" outlineLevel="0" collapsed="false"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 customFormat="false" ht="12.75" hidden="false" customHeight="false" outlineLevel="0" collapsed="false"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 customFormat="false" ht="12.75" hidden="false" customHeight="false" outlineLevel="0" collapsed="false"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 customFormat="false" ht="12.75" hidden="false" customHeight="false" outlineLevel="0" collapsed="false"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 customFormat="false" ht="12.75" hidden="false" customHeight="false" outlineLevel="0" collapsed="false"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 customFormat="false" ht="12.75" hidden="false" customHeight="false" outlineLevel="0" collapsed="false"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 customFormat="false" ht="12.75" hidden="false" customHeight="false" outlineLevel="0" collapsed="false"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 customFormat="false" ht="12.75" hidden="false" customHeight="false" outlineLevel="0" collapsed="false"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 customFormat="false" ht="12.75" hidden="false" customHeight="false" outlineLevel="0" collapsed="false"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 customFormat="false" ht="12.75" hidden="false" customHeight="false" outlineLevel="0" collapsed="false"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 customFormat="false" ht="12.75" hidden="false" customHeight="false" outlineLevel="0" collapsed="false"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 customFormat="false" ht="12.75" hidden="false" customHeight="false" outlineLevel="0" collapsed="false"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 customFormat="false" ht="12.75" hidden="false" customHeight="false" outlineLevel="0" collapsed="false"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 customFormat="false" ht="12.75" hidden="false" customHeight="false" outlineLevel="0" collapsed="false"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 customFormat="false" ht="12.75" hidden="false" customHeight="false" outlineLevel="0" collapsed="false"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 customFormat="false" ht="12.75" hidden="false" customHeight="false" outlineLevel="0" collapsed="false"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 customFormat="false" ht="12.75" hidden="false" customHeight="false" outlineLevel="0" collapsed="false"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 customFormat="false" ht="12.75" hidden="false" customHeight="false" outlineLevel="0" collapsed="false"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 customFormat="false" ht="12.75" hidden="false" customHeight="false" outlineLevel="0" collapsed="false"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 customFormat="false" ht="12.75" hidden="false" customHeight="false" outlineLevel="0" collapsed="false"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 customFormat="false" ht="12.75" hidden="false" customHeight="false" outlineLevel="0" collapsed="false"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 customFormat="false" ht="12.75" hidden="false" customHeight="false" outlineLevel="0" collapsed="false"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 customFormat="false" ht="12.75" hidden="false" customHeight="false" outlineLevel="0" collapsed="false"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 customFormat="false" ht="12.75" hidden="false" customHeight="false" outlineLevel="0" collapsed="false"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 customFormat="false" ht="12.75" hidden="false" customHeight="false" outlineLevel="0" collapsed="false"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 customFormat="false" ht="12.75" hidden="false" customHeight="false" outlineLevel="0" collapsed="false"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 customFormat="false" ht="12.75" hidden="false" customHeight="false" outlineLevel="0" collapsed="false"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 customFormat="false" ht="12.75" hidden="false" customHeight="false" outlineLevel="0" collapsed="false"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 customFormat="false" ht="12.75" hidden="false" customHeight="false" outlineLevel="0" collapsed="false"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 customFormat="false" ht="12.75" hidden="false" customHeight="false" outlineLevel="0" collapsed="false"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 customFormat="false" ht="12.75" hidden="false" customHeight="false" outlineLevel="0" collapsed="false"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 customFormat="false" ht="12.75" hidden="false" customHeight="false" outlineLevel="0" collapsed="false"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 customFormat="false" ht="12.75" hidden="false" customHeight="false" outlineLevel="0" collapsed="false"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 customFormat="false" ht="12.75" hidden="false" customHeight="false" outlineLevel="0" collapsed="false"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 customFormat="false" ht="12.75" hidden="false" customHeight="false" outlineLevel="0" collapsed="false"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 customFormat="false" ht="12.75" hidden="false" customHeight="false" outlineLevel="0" collapsed="false"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 customFormat="false" ht="12.75" hidden="false" customHeight="false" outlineLevel="0" collapsed="false"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 customFormat="false" ht="12.75" hidden="false" customHeight="false" outlineLevel="0" collapsed="false"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 customFormat="false" ht="12.75" hidden="false" customHeight="false" outlineLevel="0" collapsed="false"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 customFormat="false" ht="12.75" hidden="false" customHeight="false" outlineLevel="0" collapsed="false"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 customFormat="false" ht="12.75" hidden="false" customHeight="false" outlineLevel="0" collapsed="false"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 customFormat="false" ht="12.75" hidden="false" customHeight="false" outlineLevel="0" collapsed="false"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 customFormat="false" ht="12.75" hidden="false" customHeight="false" outlineLevel="0" collapsed="false"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 customFormat="false" ht="12.75" hidden="false" customHeight="false" outlineLevel="0" collapsed="false"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 customFormat="false" ht="12.75" hidden="false" customHeight="false" outlineLevel="0" collapsed="false"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 customFormat="false" ht="12.75" hidden="false" customHeight="false" outlineLevel="0" collapsed="false"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 customFormat="false" ht="12.75" hidden="false" customHeight="false" outlineLevel="0" collapsed="false"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 customFormat="false" ht="12.75" hidden="false" customHeight="false" outlineLevel="0" collapsed="false"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 customFormat="false" ht="12.75" hidden="false" customHeight="false" outlineLevel="0" collapsed="false"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 customFormat="false" ht="12.75" hidden="false" customHeight="false" outlineLevel="0" collapsed="false"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 customFormat="false" ht="12.75" hidden="false" customHeight="false" outlineLevel="0" collapsed="false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 customFormat="false" ht="12.75" hidden="false" customHeight="false" outlineLevel="0" collapsed="false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 customFormat="false" ht="12.75" hidden="false" customHeight="false" outlineLevel="0" collapsed="false"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 customFormat="false" ht="12.75" hidden="false" customHeight="false" outlineLevel="0" collapsed="false"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 customFormat="false" ht="12.75" hidden="false" customHeight="false" outlineLevel="0" collapsed="false"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 customFormat="false" ht="12.75" hidden="false" customHeight="false" outlineLevel="0" collapsed="false"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 customFormat="false" ht="12.75" hidden="false" customHeight="false" outlineLevel="0" collapsed="false"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 customFormat="false" ht="12.75" hidden="false" customHeight="false" outlineLevel="0" collapsed="false"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 customFormat="false" ht="12.75" hidden="false" customHeight="false" outlineLevel="0" collapsed="false"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 customFormat="false" ht="12.75" hidden="false" customHeight="false" outlineLevel="0" collapsed="false"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 customFormat="false" ht="12.75" hidden="false" customHeight="false" outlineLevel="0" collapsed="false"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 customFormat="false" ht="12.75" hidden="false" customHeight="false" outlineLevel="0" collapsed="false"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 customFormat="false" ht="12.75" hidden="false" customHeight="false" outlineLevel="0" collapsed="false"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 customFormat="false" ht="12.75" hidden="false" customHeight="false" outlineLevel="0" collapsed="false"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 customFormat="false" ht="12.75" hidden="false" customHeight="false" outlineLevel="0" collapsed="false"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 customFormat="false" ht="12.75" hidden="false" customHeight="false" outlineLevel="0" collapsed="false"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 customFormat="false" ht="12.75" hidden="false" customHeight="false" outlineLevel="0" collapsed="false"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 customFormat="false" ht="12.75" hidden="false" customHeight="false" outlineLevel="0" collapsed="false"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 customFormat="false" ht="12.75" hidden="false" customHeight="false" outlineLevel="0" collapsed="false"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 customFormat="false" ht="12.75" hidden="false" customHeight="false" outlineLevel="0" collapsed="false"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 customFormat="false" ht="12.75" hidden="false" customHeight="false" outlineLevel="0" collapsed="false"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 customFormat="false" ht="12.75" hidden="false" customHeight="false" outlineLevel="0" collapsed="false"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 customFormat="false" ht="12.75" hidden="false" customHeight="false" outlineLevel="0" collapsed="false"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 customFormat="false" ht="12.75" hidden="false" customHeight="false" outlineLevel="0" collapsed="false"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 customFormat="false" ht="12.75" hidden="false" customHeight="false" outlineLevel="0" collapsed="false"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 customFormat="false" ht="12.75" hidden="false" customHeight="false" outlineLevel="0" collapsed="false"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 customFormat="false" ht="12.75" hidden="false" customHeight="false" outlineLevel="0" collapsed="false"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 customFormat="false" ht="12.75" hidden="false" customHeight="false" outlineLevel="0" collapsed="false"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 customFormat="false" ht="12.75" hidden="false" customHeight="false" outlineLevel="0" collapsed="false"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 customFormat="false" ht="12.75" hidden="false" customHeight="false" outlineLevel="0" collapsed="false"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 customFormat="false" ht="12.75" hidden="false" customHeight="false" outlineLevel="0" collapsed="false"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 customFormat="false" ht="12.75" hidden="false" customHeight="false" outlineLevel="0" collapsed="false"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 customFormat="false" ht="12.75" hidden="false" customHeight="false" outlineLevel="0" collapsed="false"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 customFormat="false" ht="12.75" hidden="false" customHeight="false" outlineLevel="0" collapsed="false"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 customFormat="false" ht="12.75" hidden="false" customHeight="false" outlineLevel="0" collapsed="false"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 customFormat="false" ht="12.75" hidden="false" customHeight="false" outlineLevel="0" collapsed="false"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 customFormat="false" ht="12.75" hidden="false" customHeight="false" outlineLevel="0" collapsed="false"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 customFormat="false" ht="12.75" hidden="false" customHeight="false" outlineLevel="0" collapsed="false"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 customFormat="false" ht="12.75" hidden="false" customHeight="false" outlineLevel="0" collapsed="false"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 customFormat="false" ht="12.75" hidden="false" customHeight="false" outlineLevel="0" collapsed="false"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 customFormat="false" ht="12.75" hidden="false" customHeight="false" outlineLevel="0" collapsed="false"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 customFormat="false" ht="12.75" hidden="false" customHeight="false" outlineLevel="0" collapsed="false"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 customFormat="false" ht="12.75" hidden="false" customHeight="false" outlineLevel="0" collapsed="false"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 customFormat="false" ht="12.75" hidden="false" customHeight="false" outlineLevel="0" collapsed="false"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 customFormat="false" ht="12.75" hidden="false" customHeight="false" outlineLevel="0" collapsed="false"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 customFormat="false" ht="12.75" hidden="false" customHeight="false" outlineLevel="0" collapsed="false"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 customFormat="false" ht="12.75" hidden="false" customHeight="false" outlineLevel="0" collapsed="false"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 customFormat="false" ht="12.75" hidden="false" customHeight="false" outlineLevel="0" collapsed="false"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 customFormat="false" ht="12.75" hidden="false" customHeight="false" outlineLevel="0" collapsed="false"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 customFormat="false" ht="12.75" hidden="false" customHeight="false" outlineLevel="0" collapsed="false"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 customFormat="false" ht="12.75" hidden="false" customHeight="false" outlineLevel="0" collapsed="false"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 customFormat="false" ht="12.75" hidden="false" customHeight="false" outlineLevel="0" collapsed="false"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 customFormat="false" ht="12.75" hidden="false" customHeight="false" outlineLevel="0" collapsed="false"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 customFormat="false" ht="12.75" hidden="false" customHeight="false" outlineLevel="0" collapsed="false"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 customFormat="false" ht="12.75" hidden="false" customHeight="false" outlineLevel="0" collapsed="false"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 customFormat="false" ht="12.75" hidden="false" customHeight="false" outlineLevel="0" collapsed="false"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 customFormat="false" ht="12.75" hidden="false" customHeight="false" outlineLevel="0" collapsed="false"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 customFormat="false" ht="12.75" hidden="false" customHeight="false" outlineLevel="0" collapsed="false"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 customFormat="false" ht="12.75" hidden="false" customHeight="false" outlineLevel="0" collapsed="false"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 customFormat="false" ht="12.75" hidden="false" customHeight="false" outlineLevel="0" collapsed="false"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 customFormat="false" ht="12.75" hidden="false" customHeight="false" outlineLevel="0" collapsed="false"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 customFormat="false" ht="12.75" hidden="false" customHeight="false" outlineLevel="0" collapsed="false"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 customFormat="false" ht="12.75" hidden="false" customHeight="false" outlineLevel="0" collapsed="false"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 customFormat="false" ht="12.75" hidden="false" customHeight="false" outlineLevel="0" collapsed="false"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 customFormat="false" ht="12.75" hidden="false" customHeight="false" outlineLevel="0" collapsed="false"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 customFormat="false" ht="12.75" hidden="false" customHeight="false" outlineLevel="0" collapsed="false"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 customFormat="false" ht="12.75" hidden="false" customHeight="false" outlineLevel="0" collapsed="false"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 customFormat="false" ht="12.75" hidden="false" customHeight="false" outlineLevel="0" collapsed="false"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 customFormat="false" ht="12.75" hidden="false" customHeight="false" outlineLevel="0" collapsed="false"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 customFormat="false" ht="12.75" hidden="false" customHeight="false" outlineLevel="0" collapsed="false"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 customFormat="false" ht="12.75" hidden="false" customHeight="false" outlineLevel="0" collapsed="false"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 customFormat="false" ht="12.75" hidden="false" customHeight="false" outlineLevel="0" collapsed="false"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 customFormat="false" ht="12.75" hidden="false" customHeight="false" outlineLevel="0" collapsed="false"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 customFormat="false" ht="12.75" hidden="false" customHeight="false" outlineLevel="0" collapsed="false"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 customFormat="false" ht="12.75" hidden="false" customHeight="false" outlineLevel="0" collapsed="false"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 customFormat="false" ht="12.75" hidden="false" customHeight="false" outlineLevel="0" collapsed="false"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 customFormat="false" ht="12.75" hidden="false" customHeight="false" outlineLevel="0" collapsed="false"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 customFormat="false" ht="12.75" hidden="false" customHeight="false" outlineLevel="0" collapsed="false"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 customFormat="false" ht="12.75" hidden="false" customHeight="false" outlineLevel="0" collapsed="false"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 customFormat="false" ht="12.75" hidden="false" customHeight="false" outlineLevel="0" collapsed="false"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 customFormat="false" ht="12.75" hidden="false" customHeight="false" outlineLevel="0" collapsed="false"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 customFormat="false" ht="12.75" hidden="false" customHeight="false" outlineLevel="0" collapsed="false"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 customFormat="false" ht="12.75" hidden="false" customHeight="false" outlineLevel="0" collapsed="false"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 customFormat="false" ht="12.75" hidden="false" customHeight="false" outlineLevel="0" collapsed="false"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 customFormat="false" ht="12.75" hidden="false" customHeight="false" outlineLevel="0" collapsed="false"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 customFormat="false" ht="12.75" hidden="false" customHeight="false" outlineLevel="0" collapsed="false"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 customFormat="false" ht="12.75" hidden="false" customHeight="false" outlineLevel="0" collapsed="false"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 customFormat="false" ht="12.75" hidden="false" customHeight="false" outlineLevel="0" collapsed="false"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 customFormat="false" ht="12.75" hidden="false" customHeight="false" outlineLevel="0" collapsed="false"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 customFormat="false" ht="12.75" hidden="false" customHeight="false" outlineLevel="0" collapsed="false"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 customFormat="false" ht="12.75" hidden="false" customHeight="false" outlineLevel="0" collapsed="false"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 customFormat="false" ht="12.75" hidden="false" customHeight="false" outlineLevel="0" collapsed="false"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 customFormat="false" ht="12.75" hidden="false" customHeight="false" outlineLevel="0" collapsed="false"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 customFormat="false" ht="12.75" hidden="false" customHeight="false" outlineLevel="0" collapsed="false"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 customFormat="false" ht="12.75" hidden="false" customHeight="false" outlineLevel="0" collapsed="false"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 customFormat="false" ht="12.75" hidden="false" customHeight="false" outlineLevel="0" collapsed="false"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 customFormat="false" ht="12.75" hidden="false" customHeight="false" outlineLevel="0" collapsed="false"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 customFormat="false" ht="12.75" hidden="false" customHeight="false" outlineLevel="0" collapsed="false"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 customFormat="false" ht="12.75" hidden="false" customHeight="false" outlineLevel="0" collapsed="false"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 customFormat="false" ht="12.75" hidden="false" customHeight="false" outlineLevel="0" collapsed="false"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 customFormat="false" ht="12.75" hidden="false" customHeight="false" outlineLevel="0" collapsed="false"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 customFormat="false" ht="12.75" hidden="false" customHeight="false" outlineLevel="0" collapsed="false"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 customFormat="false" ht="12.75" hidden="false" customHeight="false" outlineLevel="0" collapsed="false"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 customFormat="false" ht="12.75" hidden="false" customHeight="false" outlineLevel="0" collapsed="false"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 customFormat="false" ht="12.75" hidden="false" customHeight="false" outlineLevel="0" collapsed="false"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 customFormat="false" ht="12.75" hidden="false" customHeight="false" outlineLevel="0" collapsed="false"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customFormat="false" ht="12.75" hidden="false" customHeight="false" outlineLevel="0" collapsed="false"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customFormat="false" ht="12.75" hidden="false" customHeight="false" outlineLevel="0" collapsed="false"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customFormat="false" ht="12.75" hidden="false" customHeight="false" outlineLevel="0" collapsed="false"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customFormat="false" ht="12.75" hidden="false" customHeight="false" outlineLevel="0" collapsed="false"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customFormat="false" ht="12.75" hidden="false" customHeight="false" outlineLevel="0" collapsed="false"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customFormat="false" ht="12.75" hidden="false" customHeight="false" outlineLevel="0" collapsed="false"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customFormat="false" ht="12.75" hidden="false" customHeight="false" outlineLevel="0" collapsed="false"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customFormat="false" ht="12.75" hidden="false" customHeight="false" outlineLevel="0" collapsed="false"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customFormat="false" ht="12.75" hidden="false" customHeight="false" outlineLevel="0" collapsed="false"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customFormat="false" ht="12.75" hidden="false" customHeight="false" outlineLevel="0" collapsed="false"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customFormat="false" ht="12.75" hidden="false" customHeight="false" outlineLevel="0" collapsed="false"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customFormat="false" ht="12.75" hidden="false" customHeight="false" outlineLevel="0" collapsed="false"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customFormat="false" ht="12.75" hidden="false" customHeight="false" outlineLevel="0" collapsed="false"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customFormat="false" ht="12.75" hidden="false" customHeight="false" outlineLevel="0" collapsed="false"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customFormat="false" ht="12.75" hidden="false" customHeight="false" outlineLevel="0" collapsed="false"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customFormat="false" ht="12.75" hidden="false" customHeight="false" outlineLevel="0" collapsed="false"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customFormat="false" ht="12.75" hidden="false" customHeight="false" outlineLevel="0" collapsed="false"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 customFormat="false" ht="12.75" hidden="false" customHeight="false" outlineLevel="0" collapsed="false"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 customFormat="false" ht="12.75" hidden="false" customHeight="false" outlineLevel="0" collapsed="false"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 customFormat="false" ht="12.75" hidden="false" customHeight="false" outlineLevel="0" collapsed="false"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 customFormat="false" ht="12.75" hidden="false" customHeight="false" outlineLevel="0" collapsed="false"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 customFormat="false" ht="12.75" hidden="false" customHeight="false" outlineLevel="0" collapsed="false"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 customFormat="false" ht="12.75" hidden="false" customHeight="false" outlineLevel="0" collapsed="false"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 customFormat="false" ht="12.75" hidden="false" customHeight="false" outlineLevel="0" collapsed="false"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 customFormat="false" ht="12.75" hidden="false" customHeight="false" outlineLevel="0" collapsed="false"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 customFormat="false" ht="12.75" hidden="false" customHeight="false" outlineLevel="0" collapsed="false"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 customFormat="false" ht="12.75" hidden="false" customHeight="false" outlineLevel="0" collapsed="false"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 customFormat="false" ht="12.75" hidden="false" customHeight="false" outlineLevel="0" collapsed="false"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 customFormat="false" ht="12.75" hidden="false" customHeight="false" outlineLevel="0" collapsed="false"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 customFormat="false" ht="12.75" hidden="false" customHeight="false" outlineLevel="0" collapsed="false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 customFormat="false" ht="12.75" hidden="false" customHeight="false" outlineLevel="0" collapsed="false"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 customFormat="false" ht="12.75" hidden="false" customHeight="false" outlineLevel="0" collapsed="false"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 customFormat="false" ht="12.75" hidden="false" customHeight="false" outlineLevel="0" collapsed="false"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 customFormat="false" ht="12.75" hidden="false" customHeight="false" outlineLevel="0" collapsed="false"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 customFormat="false" ht="12.75" hidden="false" customHeight="false" outlineLevel="0" collapsed="false"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 customFormat="false" ht="12.75" hidden="false" customHeight="false" outlineLevel="0" collapsed="false"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 customFormat="false" ht="12.75" hidden="false" customHeight="false" outlineLevel="0" collapsed="false"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 customFormat="false" ht="12.75" hidden="false" customHeight="false" outlineLevel="0" collapsed="false"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 customFormat="false" ht="12.75" hidden="false" customHeight="false" outlineLevel="0" collapsed="false"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 customFormat="false" ht="12.75" hidden="false" customHeight="false" outlineLevel="0" collapsed="false"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 customFormat="false" ht="12.75" hidden="false" customHeight="false" outlineLevel="0" collapsed="false"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 customFormat="false" ht="12.75" hidden="false" customHeight="false" outlineLevel="0" collapsed="false"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 customFormat="false" ht="12.75" hidden="false" customHeight="false" outlineLevel="0" collapsed="false"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 customFormat="false" ht="12.75" hidden="false" customHeight="false" outlineLevel="0" collapsed="false"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 customFormat="false" ht="12.75" hidden="false" customHeight="false" outlineLevel="0" collapsed="false"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 customFormat="false" ht="12.75" hidden="false" customHeight="false" outlineLevel="0" collapsed="false"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 customFormat="false" ht="12.75" hidden="false" customHeight="false" outlineLevel="0" collapsed="false"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 customFormat="false" ht="12.75" hidden="false" customHeight="false" outlineLevel="0" collapsed="false"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 customFormat="false" ht="12.75" hidden="false" customHeight="false" outlineLevel="0" collapsed="false"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 customFormat="false" ht="12.75" hidden="false" customHeight="false" outlineLevel="0" collapsed="false"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 customFormat="false" ht="12.75" hidden="false" customHeight="false" outlineLevel="0" collapsed="false"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 customFormat="false" ht="12.75" hidden="false" customHeight="false" outlineLevel="0" collapsed="false"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 customFormat="false" ht="12.75" hidden="false" customHeight="false" outlineLevel="0" collapsed="false"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 customFormat="false" ht="12.75" hidden="false" customHeight="false" outlineLevel="0" collapsed="false"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 customFormat="false" ht="12.75" hidden="false" customHeight="false" outlineLevel="0" collapsed="false"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 customFormat="false" ht="12.75" hidden="false" customHeight="false" outlineLevel="0" collapsed="false"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 customFormat="false" ht="12.75" hidden="false" customHeight="false" outlineLevel="0" collapsed="false"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 customFormat="false" ht="12.75" hidden="false" customHeight="false" outlineLevel="0" collapsed="false"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 customFormat="false" ht="12.75" hidden="false" customHeight="false" outlineLevel="0" collapsed="false"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 customFormat="false" ht="12.75" hidden="false" customHeight="false" outlineLevel="0" collapsed="false"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 customFormat="false" ht="12.75" hidden="false" customHeight="false" outlineLevel="0" collapsed="false"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 customFormat="false" ht="12.75" hidden="false" customHeight="false" outlineLevel="0" collapsed="false"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 customFormat="false" ht="12.75" hidden="false" customHeight="false" outlineLevel="0" collapsed="false"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 customFormat="false" ht="12.75" hidden="false" customHeight="false" outlineLevel="0" collapsed="false"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 customFormat="false" ht="12.75" hidden="false" customHeight="false" outlineLevel="0" collapsed="false"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 customFormat="false" ht="12.75" hidden="false" customHeight="false" outlineLevel="0" collapsed="false"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 customFormat="false" ht="12.75" hidden="false" customHeight="false" outlineLevel="0" collapsed="false"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 customFormat="false" ht="12.75" hidden="false" customHeight="false" outlineLevel="0" collapsed="false"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 customFormat="false" ht="12.75" hidden="false" customHeight="false" outlineLevel="0" collapsed="false"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 customFormat="false" ht="12.75" hidden="false" customHeight="false" outlineLevel="0" collapsed="false"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 customFormat="false" ht="12.75" hidden="false" customHeight="false" outlineLevel="0" collapsed="false"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 customFormat="false" ht="12.75" hidden="false" customHeight="false" outlineLevel="0" collapsed="false"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 customFormat="false" ht="12.75" hidden="false" customHeight="false" outlineLevel="0" collapsed="false"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 customFormat="false" ht="12.75" hidden="false" customHeight="false" outlineLevel="0" collapsed="false"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 customFormat="false" ht="12.75" hidden="false" customHeight="false" outlineLevel="0" collapsed="false"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 customFormat="false" ht="12.75" hidden="false" customHeight="false" outlineLevel="0" collapsed="false"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 customFormat="false" ht="12.75" hidden="false" customHeight="false" outlineLevel="0" collapsed="false"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 customFormat="false" ht="12.75" hidden="false" customHeight="false" outlineLevel="0" collapsed="false"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 customFormat="false" ht="12.75" hidden="false" customHeight="false" outlineLevel="0" collapsed="false"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 customFormat="false" ht="12.75" hidden="false" customHeight="false" outlineLevel="0" collapsed="false"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 customFormat="false" ht="12.75" hidden="false" customHeight="false" outlineLevel="0" collapsed="false"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 customFormat="false" ht="12.75" hidden="false" customHeight="false" outlineLevel="0" collapsed="false"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 customFormat="false" ht="12.75" hidden="false" customHeight="false" outlineLevel="0" collapsed="false"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 customFormat="false" ht="12.75" hidden="false" customHeight="false" outlineLevel="0" collapsed="false"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 customFormat="false" ht="12.75" hidden="false" customHeight="false" outlineLevel="0" collapsed="false"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 customFormat="false" ht="12.75" hidden="false" customHeight="false" outlineLevel="0" collapsed="false"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 customFormat="false" ht="12.75" hidden="false" customHeight="false" outlineLevel="0" collapsed="false"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 customFormat="false" ht="12.75" hidden="false" customHeight="false" outlineLevel="0" collapsed="false"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 customFormat="false" ht="12.75" hidden="false" customHeight="false" outlineLevel="0" collapsed="false"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 customFormat="false" ht="12.75" hidden="false" customHeight="false" outlineLevel="0" collapsed="false"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 customFormat="false" ht="12.75" hidden="false" customHeight="false" outlineLevel="0" collapsed="false"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 customFormat="false" ht="12.75" hidden="false" customHeight="false" outlineLevel="0" collapsed="false"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 customFormat="false" ht="12.75" hidden="false" customHeight="false" outlineLevel="0" collapsed="false"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 customFormat="false" ht="12.75" hidden="false" customHeight="false" outlineLevel="0" collapsed="false"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 customFormat="false" ht="12.75" hidden="false" customHeight="false" outlineLevel="0" collapsed="false"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 customFormat="false" ht="12.75" hidden="false" customHeight="false" outlineLevel="0" collapsed="false"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 customFormat="false" ht="12.75" hidden="false" customHeight="false" outlineLevel="0" collapsed="false"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 customFormat="false" ht="12.75" hidden="false" customHeight="false" outlineLevel="0" collapsed="false"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 customFormat="false" ht="12.75" hidden="false" customHeight="false" outlineLevel="0" collapsed="false"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 customFormat="false" ht="12.75" hidden="false" customHeight="false" outlineLevel="0" collapsed="false"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 customFormat="false" ht="12.75" hidden="false" customHeight="false" outlineLevel="0" collapsed="false"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 customFormat="false" ht="12.75" hidden="false" customHeight="false" outlineLevel="0" collapsed="false"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 customFormat="false" ht="12.75" hidden="false" customHeight="false" outlineLevel="0" collapsed="false"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 customFormat="false" ht="12.75" hidden="false" customHeight="false" outlineLevel="0" collapsed="false"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 customFormat="false" ht="12.75" hidden="false" customHeight="false" outlineLevel="0" collapsed="false"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 customFormat="false" ht="12.75" hidden="false" customHeight="false" outlineLevel="0" collapsed="false"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 customFormat="false" ht="12.75" hidden="false" customHeight="false" outlineLevel="0" collapsed="false"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 customFormat="false" ht="12.75" hidden="false" customHeight="false" outlineLevel="0" collapsed="false"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 customFormat="false" ht="12.75" hidden="false" customHeight="false" outlineLevel="0" collapsed="false"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 customFormat="false" ht="12.75" hidden="false" customHeight="false" outlineLevel="0" collapsed="false"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 customFormat="false" ht="12.75" hidden="false" customHeight="false" outlineLevel="0" collapsed="false"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 customFormat="false" ht="12.75" hidden="false" customHeight="false" outlineLevel="0" collapsed="false"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 customFormat="false" ht="12.75" hidden="false" customHeight="false" outlineLevel="0" collapsed="false"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 customFormat="false" ht="12.75" hidden="false" customHeight="false" outlineLevel="0" collapsed="false"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 customFormat="false" ht="12.75" hidden="false" customHeight="false" outlineLevel="0" collapsed="false"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 customFormat="false" ht="12.75" hidden="false" customHeight="false" outlineLevel="0" collapsed="false"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 customFormat="false" ht="12.75" hidden="false" customHeight="false" outlineLevel="0" collapsed="false"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 customFormat="false" ht="12.75" hidden="false" customHeight="false" outlineLevel="0" collapsed="false"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 customFormat="false" ht="12.75" hidden="false" customHeight="false" outlineLevel="0" collapsed="false"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 customFormat="false" ht="12.75" hidden="false" customHeight="false" outlineLevel="0" collapsed="false"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 customFormat="false" ht="12.75" hidden="false" customHeight="false" outlineLevel="0" collapsed="false"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 customFormat="false" ht="12.75" hidden="false" customHeight="false" outlineLevel="0" collapsed="false"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 customFormat="false" ht="12.75" hidden="false" customHeight="false" outlineLevel="0" collapsed="false"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 customFormat="false" ht="12.75" hidden="false" customHeight="false" outlineLevel="0" collapsed="false"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 customFormat="false" ht="12.75" hidden="false" customHeight="false" outlineLevel="0" collapsed="false"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 customFormat="false" ht="12.75" hidden="false" customHeight="false" outlineLevel="0" collapsed="false"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 customFormat="false" ht="12.75" hidden="false" customHeight="false" outlineLevel="0" collapsed="false"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 customFormat="false" ht="12.75" hidden="false" customHeight="false" outlineLevel="0" collapsed="false"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 customFormat="false" ht="12.75" hidden="false" customHeight="false" outlineLevel="0" collapsed="false"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 customFormat="false" ht="12.75" hidden="false" customHeight="false" outlineLevel="0" collapsed="false"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 customFormat="false" ht="12.75" hidden="false" customHeight="false" outlineLevel="0" collapsed="false"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 customFormat="false" ht="12.75" hidden="false" customHeight="false" outlineLevel="0" collapsed="false"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 customFormat="false" ht="12.75" hidden="false" customHeight="false" outlineLevel="0" collapsed="false"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 customFormat="false" ht="12.75" hidden="false" customHeight="false" outlineLevel="0" collapsed="false"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 customFormat="false" ht="12.75" hidden="false" customHeight="false" outlineLevel="0" collapsed="false"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 customFormat="false" ht="12.75" hidden="false" customHeight="false" outlineLevel="0" collapsed="false"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 customFormat="false" ht="12.75" hidden="false" customHeight="false" outlineLevel="0" collapsed="false"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 customFormat="false" ht="12.75" hidden="false" customHeight="false" outlineLevel="0" collapsed="false"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 customFormat="false" ht="12.75" hidden="false" customHeight="false" outlineLevel="0" collapsed="false"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 customFormat="false" ht="12.75" hidden="false" customHeight="false" outlineLevel="0" collapsed="false"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 customFormat="false" ht="12.75" hidden="false" customHeight="false" outlineLevel="0" collapsed="false"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 customFormat="false" ht="12.75" hidden="false" customHeight="false" outlineLevel="0" collapsed="false"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 customFormat="false" ht="12.75" hidden="false" customHeight="false" outlineLevel="0" collapsed="false"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 customFormat="false" ht="12.75" hidden="false" customHeight="false" outlineLevel="0" collapsed="false"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 customFormat="false" ht="12.75" hidden="false" customHeight="false" outlineLevel="0" collapsed="false"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 customFormat="false" ht="12.75" hidden="false" customHeight="false" outlineLevel="0" collapsed="false"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 customFormat="false" ht="12.75" hidden="false" customHeight="false" outlineLevel="0" collapsed="false"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 customFormat="false" ht="12.75" hidden="false" customHeight="false" outlineLevel="0" collapsed="false"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 customFormat="false" ht="12.75" hidden="false" customHeight="false" outlineLevel="0" collapsed="false"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 customFormat="false" ht="12.75" hidden="false" customHeight="false" outlineLevel="0" collapsed="false"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 customFormat="false" ht="12.75" hidden="false" customHeight="false" outlineLevel="0" collapsed="false"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 customFormat="false" ht="12.75" hidden="false" customHeight="false" outlineLevel="0" collapsed="false"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 customFormat="false" ht="12.75" hidden="false" customHeight="false" outlineLevel="0" collapsed="false"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 customFormat="false" ht="12.75" hidden="false" customHeight="false" outlineLevel="0" collapsed="false"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 customFormat="false" ht="12.75" hidden="false" customHeight="false" outlineLevel="0" collapsed="false"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 customFormat="false" ht="12.75" hidden="false" customHeight="false" outlineLevel="0" collapsed="false"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 customFormat="false" ht="12.75" hidden="false" customHeight="false" outlineLevel="0" collapsed="false"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 customFormat="false" ht="12.75" hidden="false" customHeight="false" outlineLevel="0" collapsed="false"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 customFormat="false" ht="12.75" hidden="false" customHeight="false" outlineLevel="0" collapsed="false"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 customFormat="false" ht="12.75" hidden="false" customHeight="false" outlineLevel="0" collapsed="false"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 customFormat="false" ht="12.75" hidden="false" customHeight="false" outlineLevel="0" collapsed="false"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 customFormat="false" ht="12.75" hidden="false" customHeight="false" outlineLevel="0" collapsed="false"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 customFormat="false" ht="12.75" hidden="false" customHeight="false" outlineLevel="0" collapsed="false"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 customFormat="false" ht="12.75" hidden="false" customHeight="false" outlineLevel="0" collapsed="false"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 customFormat="false" ht="12.75" hidden="false" customHeight="false" outlineLevel="0" collapsed="false"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 customFormat="false" ht="12.75" hidden="false" customHeight="false" outlineLevel="0" collapsed="false"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 customFormat="false" ht="12.75" hidden="false" customHeight="false" outlineLevel="0" collapsed="false"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 customFormat="false" ht="12.75" hidden="false" customHeight="false" outlineLevel="0" collapsed="false"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 customFormat="false" ht="12.75" hidden="false" customHeight="false" outlineLevel="0" collapsed="false"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 customFormat="false" ht="12.75" hidden="false" customHeight="false" outlineLevel="0" collapsed="false"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 customFormat="false" ht="12.75" hidden="false" customHeight="false" outlineLevel="0" collapsed="false"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 customFormat="false" ht="12.75" hidden="false" customHeight="false" outlineLevel="0" collapsed="false"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 customFormat="false" ht="12.75" hidden="false" customHeight="false" outlineLevel="0" collapsed="false"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 customFormat="false" ht="12.75" hidden="false" customHeight="false" outlineLevel="0" collapsed="false"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 customFormat="false" ht="12.75" hidden="false" customHeight="false" outlineLevel="0" collapsed="false"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 customFormat="false" ht="12.75" hidden="false" customHeight="false" outlineLevel="0" collapsed="false"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 customFormat="false" ht="12.75" hidden="false" customHeight="false" outlineLevel="0" collapsed="false"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 customFormat="false" ht="12.75" hidden="false" customHeight="false" outlineLevel="0" collapsed="false"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 customFormat="false" ht="12.75" hidden="false" customHeight="false" outlineLevel="0" collapsed="false"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 customFormat="false" ht="12.75" hidden="false" customHeight="false" outlineLevel="0" collapsed="false"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 customFormat="false" ht="12.75" hidden="false" customHeight="false" outlineLevel="0" collapsed="false"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 customFormat="false" ht="12.75" hidden="false" customHeight="false" outlineLevel="0" collapsed="false"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 customFormat="false" ht="12.75" hidden="false" customHeight="false" outlineLevel="0" collapsed="false"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 customFormat="false" ht="12.75" hidden="false" customHeight="false" outlineLevel="0" collapsed="false"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 customFormat="false" ht="12.75" hidden="false" customHeight="false" outlineLevel="0" collapsed="false"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 customFormat="false" ht="12.75" hidden="false" customHeight="false" outlineLevel="0" collapsed="false"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 customFormat="false" ht="12.75" hidden="false" customHeight="false" outlineLevel="0" collapsed="false"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 customFormat="false" ht="12.75" hidden="false" customHeight="false" outlineLevel="0" collapsed="false"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 customFormat="false" ht="12.75" hidden="false" customHeight="false" outlineLevel="0" collapsed="false"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 customFormat="false" ht="12.75" hidden="false" customHeight="false" outlineLevel="0" collapsed="false"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 customFormat="false" ht="12.75" hidden="false" customHeight="false" outlineLevel="0" collapsed="false"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 customFormat="false" ht="12.75" hidden="false" customHeight="false" outlineLevel="0" collapsed="false"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 customFormat="false" ht="12.75" hidden="false" customHeight="false" outlineLevel="0" collapsed="false"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 customFormat="false" ht="12.75" hidden="false" customHeight="false" outlineLevel="0" collapsed="false"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 customFormat="false" ht="12.75" hidden="false" customHeight="false" outlineLevel="0" collapsed="false"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 customFormat="false" ht="12.75" hidden="false" customHeight="false" outlineLevel="0" collapsed="false"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 customFormat="false" ht="12.75" hidden="false" customHeight="false" outlineLevel="0" collapsed="false"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 customFormat="false" ht="12.75" hidden="false" customHeight="false" outlineLevel="0" collapsed="false"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 customFormat="false" ht="12.75" hidden="false" customHeight="false" outlineLevel="0" collapsed="false"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 customFormat="false" ht="12.75" hidden="false" customHeight="false" outlineLevel="0" collapsed="false"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 customFormat="false" ht="12.75" hidden="false" customHeight="false" outlineLevel="0" collapsed="false"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 customFormat="false" ht="12.75" hidden="false" customHeight="false" outlineLevel="0" collapsed="false"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 customFormat="false" ht="12.75" hidden="false" customHeight="false" outlineLevel="0" collapsed="false"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 customFormat="false" ht="12.75" hidden="false" customHeight="false" outlineLevel="0" collapsed="false"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 customFormat="false" ht="12.75" hidden="false" customHeight="false" outlineLevel="0" collapsed="false"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 customFormat="false" ht="12.75" hidden="false" customHeight="false" outlineLevel="0" collapsed="false"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 customFormat="false" ht="12.75" hidden="false" customHeight="false" outlineLevel="0" collapsed="false"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 customFormat="false" ht="12.75" hidden="false" customHeight="false" outlineLevel="0" collapsed="false"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 customFormat="false" ht="12.75" hidden="false" customHeight="false" outlineLevel="0" collapsed="false"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 customFormat="false" ht="12.75" hidden="false" customHeight="false" outlineLevel="0" collapsed="false"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 customFormat="false" ht="12.75" hidden="false" customHeight="false" outlineLevel="0" collapsed="false"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 customFormat="false" ht="12.75" hidden="false" customHeight="false" outlineLevel="0" collapsed="false"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 customFormat="false" ht="12.75" hidden="false" customHeight="false" outlineLevel="0" collapsed="false"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 customFormat="false" ht="12.75" hidden="false" customHeight="false" outlineLevel="0" collapsed="false"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 customFormat="false" ht="12.75" hidden="false" customHeight="false" outlineLevel="0" collapsed="false"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 customFormat="false" ht="12.75" hidden="false" customHeight="false" outlineLevel="0" collapsed="false"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 customFormat="false" ht="12.75" hidden="false" customHeight="false" outlineLevel="0" collapsed="false"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 customFormat="false" ht="12.75" hidden="false" customHeight="false" outlineLevel="0" collapsed="false"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 customFormat="false" ht="12.75" hidden="false" customHeight="false" outlineLevel="0" collapsed="false"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 customFormat="false" ht="12.75" hidden="false" customHeight="false" outlineLevel="0" collapsed="false"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 customFormat="false" ht="12.75" hidden="false" customHeight="false" outlineLevel="0" collapsed="false"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 customFormat="false" ht="12.75" hidden="false" customHeight="false" outlineLevel="0" collapsed="false"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 customFormat="false" ht="12.75" hidden="false" customHeight="false" outlineLevel="0" collapsed="false"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 customFormat="false" ht="12.75" hidden="false" customHeight="false" outlineLevel="0" collapsed="false"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 customFormat="false" ht="12.75" hidden="false" customHeight="false" outlineLevel="0" collapsed="false"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 customFormat="false" ht="12.75" hidden="false" customHeight="false" outlineLevel="0" collapsed="false"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 customFormat="false" ht="12.75" hidden="false" customHeight="false" outlineLevel="0" collapsed="false"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 customFormat="false" ht="12.75" hidden="false" customHeight="false" outlineLevel="0" collapsed="false"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 customFormat="false" ht="12.75" hidden="false" customHeight="false" outlineLevel="0" collapsed="false"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 customFormat="false" ht="12.75" hidden="false" customHeight="false" outlineLevel="0" collapsed="false"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 customFormat="false" ht="12.75" hidden="false" customHeight="false" outlineLevel="0" collapsed="false"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 customFormat="false" ht="12.75" hidden="false" customHeight="false" outlineLevel="0" collapsed="false"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 customFormat="false" ht="12.75" hidden="false" customHeight="false" outlineLevel="0" collapsed="false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 customFormat="false" ht="12.75" hidden="false" customHeight="false" outlineLevel="0" collapsed="false"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 customFormat="false" ht="12.75" hidden="false" customHeight="false" outlineLevel="0" collapsed="false"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 customFormat="false" ht="12.75" hidden="false" customHeight="false" outlineLevel="0" collapsed="false"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 customFormat="false" ht="12.75" hidden="false" customHeight="false" outlineLevel="0" collapsed="false"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 customFormat="false" ht="12.75" hidden="false" customHeight="false" outlineLevel="0" collapsed="false"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 customFormat="false" ht="12.75" hidden="false" customHeight="false" outlineLevel="0" collapsed="false"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 customFormat="false" ht="12.75" hidden="false" customHeight="false" outlineLevel="0" collapsed="false"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 customFormat="false" ht="12.75" hidden="false" customHeight="false" outlineLevel="0" collapsed="false"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 customFormat="false" ht="12.75" hidden="false" customHeight="false" outlineLevel="0" collapsed="false"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 customFormat="false" ht="12.75" hidden="false" customHeight="false" outlineLevel="0" collapsed="false"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 customFormat="false" ht="12.75" hidden="false" customHeight="false" outlineLevel="0" collapsed="false"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 customFormat="false" ht="12.75" hidden="false" customHeight="false" outlineLevel="0" collapsed="false"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 customFormat="false" ht="12.75" hidden="false" customHeight="false" outlineLevel="0" collapsed="false"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 customFormat="false" ht="12.75" hidden="false" customHeight="false" outlineLevel="0" collapsed="false"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 customFormat="false" ht="12.75" hidden="false" customHeight="false" outlineLevel="0" collapsed="false"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 customFormat="false" ht="12.75" hidden="false" customHeight="false" outlineLevel="0" collapsed="false"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 customFormat="false" ht="12.75" hidden="false" customHeight="false" outlineLevel="0" collapsed="false"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 customFormat="false" ht="12.75" hidden="false" customHeight="false" outlineLevel="0" collapsed="false"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 customFormat="false" ht="12.75" hidden="false" customHeight="false" outlineLevel="0" collapsed="false"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 customFormat="false" ht="12.75" hidden="false" customHeight="false" outlineLevel="0" collapsed="false"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 customFormat="false" ht="12.75" hidden="false" customHeight="false" outlineLevel="0" collapsed="false"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 customFormat="false" ht="12.75" hidden="false" customHeight="false" outlineLevel="0" collapsed="false"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 customFormat="false" ht="12.75" hidden="false" customHeight="false" outlineLevel="0" collapsed="false"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 customFormat="false" ht="12.75" hidden="false" customHeight="false" outlineLevel="0" collapsed="false"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 customFormat="false" ht="12.75" hidden="false" customHeight="false" outlineLevel="0" collapsed="false"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 customFormat="false" ht="12.75" hidden="false" customHeight="false" outlineLevel="0" collapsed="false"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 customFormat="false" ht="12.75" hidden="false" customHeight="false" outlineLevel="0" collapsed="false"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 customFormat="false" ht="12.75" hidden="false" customHeight="false" outlineLevel="0" collapsed="false"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 customFormat="false" ht="12.75" hidden="false" customHeight="false" outlineLevel="0" collapsed="false"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 customFormat="false" ht="12.75" hidden="false" customHeight="false" outlineLevel="0" collapsed="false"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 customFormat="false" ht="12.75" hidden="false" customHeight="false" outlineLevel="0" collapsed="false"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 customFormat="false" ht="12.75" hidden="false" customHeight="false" outlineLevel="0" collapsed="false"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 customFormat="false" ht="12.75" hidden="false" customHeight="false" outlineLevel="0" collapsed="false"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 customFormat="false" ht="12.75" hidden="false" customHeight="false" outlineLevel="0" collapsed="false"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 customFormat="false" ht="12.75" hidden="false" customHeight="false" outlineLevel="0" collapsed="false"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 customFormat="false" ht="12.75" hidden="false" customHeight="false" outlineLevel="0" collapsed="false"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 customFormat="false" ht="12.75" hidden="false" customHeight="false" outlineLevel="0" collapsed="false"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 customFormat="false" ht="12.75" hidden="false" customHeight="false" outlineLevel="0" collapsed="false"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 customFormat="false" ht="12.75" hidden="false" customHeight="false" outlineLevel="0" collapsed="false"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 customFormat="false" ht="12.75" hidden="false" customHeight="false" outlineLevel="0" collapsed="false"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 customFormat="false" ht="12.75" hidden="false" customHeight="false" outlineLevel="0" collapsed="false"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 customFormat="false" ht="12.75" hidden="false" customHeight="false" outlineLevel="0" collapsed="false"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 customFormat="false" ht="12.75" hidden="false" customHeight="false" outlineLevel="0" collapsed="false"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 customFormat="false" ht="12.75" hidden="false" customHeight="false" outlineLevel="0" collapsed="false"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 customFormat="false" ht="12.75" hidden="false" customHeight="false" outlineLevel="0" collapsed="false"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 customFormat="false" ht="12.75" hidden="false" customHeight="false" outlineLevel="0" collapsed="false"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 customFormat="false" ht="12.75" hidden="false" customHeight="false" outlineLevel="0" collapsed="false"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 customFormat="false" ht="12.75" hidden="false" customHeight="false" outlineLevel="0" collapsed="false"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 customFormat="false" ht="12.75" hidden="false" customHeight="false" outlineLevel="0" collapsed="false"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 customFormat="false" ht="12.75" hidden="false" customHeight="false" outlineLevel="0" collapsed="false"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 customFormat="false" ht="12.75" hidden="false" customHeight="false" outlineLevel="0" collapsed="false"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 customFormat="false" ht="12.75" hidden="false" customHeight="false" outlineLevel="0" collapsed="false"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 customFormat="false" ht="12.75" hidden="false" customHeight="false" outlineLevel="0" collapsed="false"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 customFormat="false" ht="12.75" hidden="false" customHeight="false" outlineLevel="0" collapsed="false"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 customFormat="false" ht="12.75" hidden="false" customHeight="false" outlineLevel="0" collapsed="false"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 customFormat="false" ht="12.75" hidden="false" customHeight="false" outlineLevel="0" collapsed="false"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 customFormat="false" ht="12.75" hidden="false" customHeight="false" outlineLevel="0" collapsed="false"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 customFormat="false" ht="12.75" hidden="false" customHeight="false" outlineLevel="0" collapsed="false"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 customFormat="false" ht="12.75" hidden="false" customHeight="false" outlineLevel="0" collapsed="false"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 customFormat="false" ht="12.75" hidden="false" customHeight="false" outlineLevel="0" collapsed="false"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 customFormat="false" ht="12.75" hidden="false" customHeight="false" outlineLevel="0" collapsed="false"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 customFormat="false" ht="12.75" hidden="false" customHeight="false" outlineLevel="0" collapsed="false"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 customFormat="false" ht="12.75" hidden="false" customHeight="false" outlineLevel="0" collapsed="false"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 customFormat="false" ht="12.75" hidden="false" customHeight="false" outlineLevel="0" collapsed="false"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 customFormat="false" ht="12.75" hidden="false" customHeight="false" outlineLevel="0" collapsed="false"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 customFormat="false" ht="12.75" hidden="false" customHeight="false" outlineLevel="0" collapsed="false"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 customFormat="false" ht="12.75" hidden="false" customHeight="false" outlineLevel="0" collapsed="false"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 customFormat="false" ht="12.75" hidden="false" customHeight="false" outlineLevel="0" collapsed="false"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 customFormat="false" ht="12.75" hidden="false" customHeight="false" outlineLevel="0" collapsed="false"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 customFormat="false" ht="12.75" hidden="false" customHeight="false" outlineLevel="0" collapsed="false"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 customFormat="false" ht="12.75" hidden="false" customHeight="false" outlineLevel="0" collapsed="false"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 customFormat="false" ht="12.75" hidden="false" customHeight="false" outlineLevel="0" collapsed="false"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 customFormat="false" ht="12.75" hidden="false" customHeight="false" outlineLevel="0" collapsed="false"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 customFormat="false" ht="12.75" hidden="false" customHeight="false" outlineLevel="0" collapsed="false"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 customFormat="false" ht="12.75" hidden="false" customHeight="false" outlineLevel="0" collapsed="false"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 customFormat="false" ht="12.75" hidden="false" customHeight="false" outlineLevel="0" collapsed="false"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 customFormat="false" ht="12.75" hidden="false" customHeight="false" outlineLevel="0" collapsed="false"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 customFormat="false" ht="12.75" hidden="false" customHeight="false" outlineLevel="0" collapsed="false"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 customFormat="false" ht="12.75" hidden="false" customHeight="false" outlineLevel="0" collapsed="false"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 customFormat="false" ht="12.75" hidden="false" customHeight="false" outlineLevel="0" collapsed="false"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 customFormat="false" ht="12.75" hidden="false" customHeight="false" outlineLevel="0" collapsed="false"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 customFormat="false" ht="12.75" hidden="false" customHeight="false" outlineLevel="0" collapsed="false"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 customFormat="false" ht="12.75" hidden="false" customHeight="false" outlineLevel="0" collapsed="false"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 customFormat="false" ht="12.75" hidden="false" customHeight="false" outlineLevel="0" collapsed="false"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 customFormat="false" ht="12.75" hidden="false" customHeight="false" outlineLevel="0" collapsed="false"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 customFormat="false" ht="12.75" hidden="false" customHeight="false" outlineLevel="0" collapsed="false"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 customFormat="false" ht="12.75" hidden="false" customHeight="false" outlineLevel="0" collapsed="false"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 customFormat="false" ht="12.75" hidden="false" customHeight="false" outlineLevel="0" collapsed="false"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 customFormat="false" ht="12.75" hidden="false" customHeight="false" outlineLevel="0" collapsed="false"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 customFormat="false" ht="12.75" hidden="false" customHeight="false" outlineLevel="0" collapsed="false"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 customFormat="false" ht="12.75" hidden="false" customHeight="false" outlineLevel="0" collapsed="false"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 customFormat="false" ht="12.75" hidden="false" customHeight="false" outlineLevel="0" collapsed="false"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 customFormat="false" ht="12.75" hidden="false" customHeight="false" outlineLevel="0" collapsed="false"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 customFormat="false" ht="12.75" hidden="false" customHeight="false" outlineLevel="0" collapsed="false"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 customFormat="false" ht="12.75" hidden="false" customHeight="false" outlineLevel="0" collapsed="false"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 customFormat="false" ht="12.75" hidden="false" customHeight="false" outlineLevel="0" collapsed="false"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 customFormat="false" ht="12.75" hidden="false" customHeight="false" outlineLevel="0" collapsed="false"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 customFormat="false" ht="12.75" hidden="false" customHeight="false" outlineLevel="0" collapsed="false"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 customFormat="false" ht="12.75" hidden="false" customHeight="false" outlineLevel="0" collapsed="false"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 customFormat="false" ht="12.75" hidden="false" customHeight="false" outlineLevel="0" collapsed="false"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 customFormat="false" ht="12.75" hidden="false" customHeight="false" outlineLevel="0" collapsed="false"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 customFormat="false" ht="12.75" hidden="false" customHeight="false" outlineLevel="0" collapsed="false"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 customFormat="false" ht="12.75" hidden="false" customHeight="false" outlineLevel="0" collapsed="false"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 customFormat="false" ht="12.75" hidden="false" customHeight="false" outlineLevel="0" collapsed="false"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 customFormat="false" ht="12.75" hidden="false" customHeight="false" outlineLevel="0" collapsed="false"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 customFormat="false" ht="12.75" hidden="false" customHeight="false" outlineLevel="0" collapsed="false"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 customFormat="false" ht="12.75" hidden="false" customHeight="false" outlineLevel="0" collapsed="false"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 customFormat="false" ht="12.75" hidden="false" customHeight="false" outlineLevel="0" collapsed="false"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 customFormat="false" ht="12.75" hidden="false" customHeight="false" outlineLevel="0" collapsed="false"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 customFormat="false" ht="12.75" hidden="false" customHeight="false" outlineLevel="0" collapsed="false"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 customFormat="false" ht="12.75" hidden="false" customHeight="false" outlineLevel="0" collapsed="false"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 customFormat="false" ht="12.75" hidden="false" customHeight="false" outlineLevel="0" collapsed="false"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 customFormat="false" ht="12.75" hidden="false" customHeight="false" outlineLevel="0" collapsed="false"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 customFormat="false" ht="12.75" hidden="false" customHeight="false" outlineLevel="0" collapsed="false"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 customFormat="false" ht="12.75" hidden="false" customHeight="false" outlineLevel="0" collapsed="false"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 customFormat="false" ht="12.75" hidden="false" customHeight="false" outlineLevel="0" collapsed="false"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 customFormat="false" ht="12.75" hidden="false" customHeight="false" outlineLevel="0" collapsed="false"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 customFormat="false" ht="12.75" hidden="false" customHeight="false" outlineLevel="0" collapsed="false"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 customFormat="false" ht="12.75" hidden="false" customHeight="false" outlineLevel="0" collapsed="false"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 customFormat="false" ht="12.75" hidden="false" customHeight="false" outlineLevel="0" collapsed="false"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 customFormat="false" ht="12.75" hidden="false" customHeight="false" outlineLevel="0" collapsed="false"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 customFormat="false" ht="12.75" hidden="false" customHeight="false" outlineLevel="0" collapsed="false"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 customFormat="false" ht="12.75" hidden="false" customHeight="false" outlineLevel="0" collapsed="false"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 customFormat="false" ht="12.75" hidden="false" customHeight="false" outlineLevel="0" collapsed="false"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 customFormat="false" ht="12.75" hidden="false" customHeight="false" outlineLevel="0" collapsed="false"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 customFormat="false" ht="12.75" hidden="false" customHeight="false" outlineLevel="0" collapsed="false"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 customFormat="false" ht="12.75" hidden="false" customHeight="false" outlineLevel="0" collapsed="false"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 customFormat="false" ht="12.75" hidden="false" customHeight="false" outlineLevel="0" collapsed="false"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 customFormat="false" ht="12.75" hidden="false" customHeight="false" outlineLevel="0" collapsed="false"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 customFormat="false" ht="12.75" hidden="false" customHeight="false" outlineLevel="0" collapsed="false"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 customFormat="false" ht="12.75" hidden="false" customHeight="false" outlineLevel="0" collapsed="false"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 customFormat="false" ht="12.75" hidden="false" customHeight="false" outlineLevel="0" collapsed="false"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 customFormat="false" ht="12.75" hidden="false" customHeight="false" outlineLevel="0" collapsed="false"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 customFormat="false" ht="12.75" hidden="false" customHeight="false" outlineLevel="0" collapsed="false"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 customFormat="false" ht="12.75" hidden="false" customHeight="false" outlineLevel="0" collapsed="false"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 customFormat="false" ht="12.75" hidden="false" customHeight="false" outlineLevel="0" collapsed="false"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 customFormat="false" ht="12.75" hidden="false" customHeight="false" outlineLevel="0" collapsed="false"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 customFormat="false" ht="12.75" hidden="false" customHeight="false" outlineLevel="0" collapsed="false"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 customFormat="false" ht="12.75" hidden="false" customHeight="false" outlineLevel="0" collapsed="false"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 customFormat="false" ht="12.75" hidden="false" customHeight="false" outlineLevel="0" collapsed="false"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 customFormat="false" ht="12.75" hidden="false" customHeight="false" outlineLevel="0" collapsed="false"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 customFormat="false" ht="12.75" hidden="false" customHeight="false" outlineLevel="0" collapsed="false"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 customFormat="false" ht="12.75" hidden="false" customHeight="false" outlineLevel="0" collapsed="false"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 customFormat="false" ht="12.75" hidden="false" customHeight="false" outlineLevel="0" collapsed="false"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 customFormat="false" ht="12.75" hidden="false" customHeight="false" outlineLevel="0" collapsed="false"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 customFormat="false" ht="12.75" hidden="false" customHeight="false" outlineLevel="0" collapsed="false"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 customFormat="false" ht="12.75" hidden="false" customHeight="false" outlineLevel="0" collapsed="false"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 customFormat="false" ht="12.75" hidden="false" customHeight="false" outlineLevel="0" collapsed="false"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 customFormat="false" ht="12.75" hidden="false" customHeight="false" outlineLevel="0" collapsed="false"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 customFormat="false" ht="12.75" hidden="false" customHeight="false" outlineLevel="0" collapsed="false"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 customFormat="false" ht="12.75" hidden="false" customHeight="false" outlineLevel="0" collapsed="false"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 customFormat="false" ht="12.75" hidden="false" customHeight="false" outlineLevel="0" collapsed="false"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 customFormat="false" ht="12.75" hidden="false" customHeight="false" outlineLevel="0" collapsed="false"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 customFormat="false" ht="12.75" hidden="false" customHeight="false" outlineLevel="0" collapsed="false"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 customFormat="false" ht="12.75" hidden="false" customHeight="false" outlineLevel="0" collapsed="false"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 customFormat="false" ht="12.75" hidden="false" customHeight="false" outlineLevel="0" collapsed="false"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 customFormat="false" ht="12.75" hidden="false" customHeight="false" outlineLevel="0" collapsed="false"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 customFormat="false" ht="12.75" hidden="false" customHeight="false" outlineLevel="0" collapsed="false"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 customFormat="false" ht="12.75" hidden="false" customHeight="false" outlineLevel="0" collapsed="false"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 customFormat="false" ht="12.75" hidden="false" customHeight="false" outlineLevel="0" collapsed="false"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 customFormat="false" ht="12.75" hidden="false" customHeight="false" outlineLevel="0" collapsed="false"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 customFormat="false" ht="12.75" hidden="false" customHeight="false" outlineLevel="0" collapsed="false"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 customFormat="false" ht="12.75" hidden="false" customHeight="false" outlineLevel="0" collapsed="false"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 customFormat="false" ht="12.75" hidden="false" customHeight="false" outlineLevel="0" collapsed="false"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 customFormat="false" ht="12.75" hidden="false" customHeight="false" outlineLevel="0" collapsed="false"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 customFormat="false" ht="12.75" hidden="false" customHeight="false" outlineLevel="0" collapsed="false"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 customFormat="false" ht="12.75" hidden="false" customHeight="false" outlineLevel="0" collapsed="false"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 customFormat="false" ht="12.75" hidden="false" customHeight="false" outlineLevel="0" collapsed="false"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 customFormat="false" ht="12.75" hidden="false" customHeight="false" outlineLevel="0" collapsed="false"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 customFormat="false" ht="12.75" hidden="false" customHeight="false" outlineLevel="0" collapsed="false"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 customFormat="false" ht="12.75" hidden="false" customHeight="false" outlineLevel="0" collapsed="false"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 customFormat="false" ht="12.75" hidden="false" customHeight="false" outlineLevel="0" collapsed="false"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 customFormat="false" ht="12.75" hidden="false" customHeight="false" outlineLevel="0" collapsed="false"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 customFormat="false" ht="12.75" hidden="false" customHeight="false" outlineLevel="0" collapsed="false"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 customFormat="false" ht="12.75" hidden="false" customHeight="false" outlineLevel="0" collapsed="false"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 customFormat="false" ht="12.75" hidden="false" customHeight="false" outlineLevel="0" collapsed="false"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 customFormat="false" ht="12.75" hidden="false" customHeight="false" outlineLevel="0" collapsed="false"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 customFormat="false" ht="12.75" hidden="false" customHeight="false" outlineLevel="0" collapsed="false"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 customFormat="false" ht="12.75" hidden="false" customHeight="false" outlineLevel="0" collapsed="false"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 customFormat="false" ht="12.75" hidden="false" customHeight="false" outlineLevel="0" collapsed="false"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 customFormat="false" ht="12.75" hidden="false" customHeight="false" outlineLevel="0" collapsed="false"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 customFormat="false" ht="12.75" hidden="false" customHeight="false" outlineLevel="0" collapsed="false"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 customFormat="false" ht="12.75" hidden="false" customHeight="false" outlineLevel="0" collapsed="false"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 customFormat="false" ht="12.75" hidden="false" customHeight="false" outlineLevel="0" collapsed="false"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 customFormat="false" ht="12.75" hidden="false" customHeight="false" outlineLevel="0" collapsed="false"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 customFormat="false" ht="12.75" hidden="false" customHeight="false" outlineLevel="0" collapsed="false"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 customFormat="false" ht="12.75" hidden="false" customHeight="false" outlineLevel="0" collapsed="false"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 customFormat="false" ht="12.75" hidden="false" customHeight="false" outlineLevel="0" collapsed="false"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 customFormat="false" ht="12.75" hidden="false" customHeight="false" outlineLevel="0" collapsed="false"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 customFormat="false" ht="12.75" hidden="false" customHeight="false" outlineLevel="0" collapsed="false"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 customFormat="false" ht="12.75" hidden="false" customHeight="false" outlineLevel="0" collapsed="false"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 customFormat="false" ht="12.75" hidden="false" customHeight="false" outlineLevel="0" collapsed="false"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 customFormat="false" ht="12.75" hidden="false" customHeight="false" outlineLevel="0" collapsed="false"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 customFormat="false" ht="12.75" hidden="false" customHeight="false" outlineLevel="0" collapsed="false"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 customFormat="false" ht="12.75" hidden="false" customHeight="false" outlineLevel="0" collapsed="false"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 customFormat="false" ht="12.75" hidden="false" customHeight="false" outlineLevel="0" collapsed="false"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 customFormat="false" ht="12.75" hidden="false" customHeight="false" outlineLevel="0" collapsed="false"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 customFormat="false" ht="12.75" hidden="false" customHeight="false" outlineLevel="0" collapsed="false"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 customFormat="false" ht="12.75" hidden="false" customHeight="false" outlineLevel="0" collapsed="false"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 customFormat="false" ht="12.75" hidden="false" customHeight="false" outlineLevel="0" collapsed="false"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 customFormat="false" ht="12.75" hidden="false" customHeight="false" outlineLevel="0" collapsed="false"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 customFormat="false" ht="12.75" hidden="false" customHeight="false" outlineLevel="0" collapsed="false"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 customFormat="false" ht="12.75" hidden="false" customHeight="false" outlineLevel="0" collapsed="false"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 customFormat="false" ht="12.75" hidden="false" customHeight="false" outlineLevel="0" collapsed="false"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 customFormat="false" ht="12.75" hidden="false" customHeight="false" outlineLevel="0" collapsed="false"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 customFormat="false" ht="12.75" hidden="false" customHeight="false" outlineLevel="0" collapsed="false"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 customFormat="false" ht="12.75" hidden="false" customHeight="false" outlineLevel="0" collapsed="false"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 customFormat="false" ht="12.75" hidden="false" customHeight="false" outlineLevel="0" collapsed="false"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 customFormat="false" ht="12.75" hidden="false" customHeight="false" outlineLevel="0" collapsed="false"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 customFormat="false" ht="12.75" hidden="false" customHeight="false" outlineLevel="0" collapsed="false"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 customFormat="false" ht="12.75" hidden="false" customHeight="false" outlineLevel="0" collapsed="false"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 customFormat="false" ht="12.75" hidden="false" customHeight="false" outlineLevel="0" collapsed="false"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 customFormat="false" ht="12.75" hidden="false" customHeight="false" outlineLevel="0" collapsed="false"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 customFormat="false" ht="12.75" hidden="false" customHeight="false" outlineLevel="0" collapsed="false"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 customFormat="false" ht="12.75" hidden="false" customHeight="false" outlineLevel="0" collapsed="false"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 customFormat="false" ht="12.75" hidden="false" customHeight="false" outlineLevel="0" collapsed="false"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 customFormat="false" ht="12.75" hidden="false" customHeight="false" outlineLevel="0" collapsed="false"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 customFormat="false" ht="12.75" hidden="false" customHeight="false" outlineLevel="0" collapsed="false"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 customFormat="false" ht="12.75" hidden="false" customHeight="false" outlineLevel="0" collapsed="false"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 customFormat="false" ht="12.75" hidden="false" customHeight="false" outlineLevel="0" collapsed="false"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 customFormat="false" ht="12.75" hidden="false" customHeight="false" outlineLevel="0" collapsed="false"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 customFormat="false" ht="12.75" hidden="false" customHeight="false" outlineLevel="0" collapsed="false"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 customFormat="false" ht="12.75" hidden="false" customHeight="false" outlineLevel="0" collapsed="false"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 customFormat="false" ht="12.75" hidden="false" customHeight="false" outlineLevel="0" collapsed="false"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 customFormat="false" ht="12.75" hidden="false" customHeight="false" outlineLevel="0" collapsed="false"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 customFormat="false" ht="12.75" hidden="false" customHeight="false" outlineLevel="0" collapsed="false"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 customFormat="false" ht="12.75" hidden="false" customHeight="false" outlineLevel="0" collapsed="false"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 customFormat="false" ht="12.75" hidden="false" customHeight="false" outlineLevel="0" collapsed="false"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 customFormat="false" ht="12.75" hidden="false" customHeight="false" outlineLevel="0" collapsed="false"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 customFormat="false" ht="12.75" hidden="false" customHeight="false" outlineLevel="0" collapsed="false"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 customFormat="false" ht="12.75" hidden="false" customHeight="false" outlineLevel="0" collapsed="false"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 customFormat="false" ht="12.75" hidden="false" customHeight="false" outlineLevel="0" collapsed="false"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 customFormat="false" ht="12.75" hidden="false" customHeight="false" outlineLevel="0" collapsed="false"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 customFormat="false" ht="12.75" hidden="false" customHeight="false" outlineLevel="0" collapsed="false"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 customFormat="false" ht="12.75" hidden="false" customHeight="false" outlineLevel="0" collapsed="false"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 customFormat="false" ht="12.75" hidden="false" customHeight="false" outlineLevel="0" collapsed="false"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 customFormat="false" ht="12.75" hidden="false" customHeight="false" outlineLevel="0" collapsed="false"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 customFormat="false" ht="12.75" hidden="false" customHeight="false" outlineLevel="0" collapsed="false"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 customFormat="false" ht="12.75" hidden="false" customHeight="false" outlineLevel="0" collapsed="false"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 customFormat="false" ht="12.75" hidden="false" customHeight="false" outlineLevel="0" collapsed="false"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 customFormat="false" ht="12.75" hidden="false" customHeight="false" outlineLevel="0" collapsed="false"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 customFormat="false" ht="12.75" hidden="false" customHeight="false" outlineLevel="0" collapsed="false"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 customFormat="false" ht="12.75" hidden="false" customHeight="false" outlineLevel="0" collapsed="false"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 customFormat="false" ht="12.75" hidden="false" customHeight="false" outlineLevel="0" collapsed="false"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 customFormat="false" ht="12.75" hidden="false" customHeight="false" outlineLevel="0" collapsed="false"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 customFormat="false" ht="12.75" hidden="false" customHeight="false" outlineLevel="0" collapsed="false"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 customFormat="false" ht="12.75" hidden="false" customHeight="false" outlineLevel="0" collapsed="false"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 customFormat="false" ht="12.75" hidden="false" customHeight="false" outlineLevel="0" collapsed="false"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 customFormat="false" ht="12.75" hidden="false" customHeight="false" outlineLevel="0" collapsed="false"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 customFormat="false" ht="12.75" hidden="false" customHeight="false" outlineLevel="0" collapsed="false"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 customFormat="false" ht="12.75" hidden="false" customHeight="false" outlineLevel="0" collapsed="false"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 customFormat="false" ht="12.75" hidden="false" customHeight="false" outlineLevel="0" collapsed="false"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 customFormat="false" ht="12.75" hidden="false" customHeight="false" outlineLevel="0" collapsed="false"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 customFormat="false" ht="12.75" hidden="false" customHeight="false" outlineLevel="0" collapsed="false"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 customFormat="false" ht="12.75" hidden="false" customHeight="false" outlineLevel="0" collapsed="false"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 customFormat="false" ht="12.75" hidden="false" customHeight="false" outlineLevel="0" collapsed="false"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 customFormat="false" ht="12.75" hidden="false" customHeight="false" outlineLevel="0" collapsed="false"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 customFormat="false" ht="12.75" hidden="false" customHeight="false" outlineLevel="0" collapsed="false"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 customFormat="false" ht="12.75" hidden="false" customHeight="false" outlineLevel="0" collapsed="false"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 customFormat="false" ht="12.75" hidden="false" customHeight="false" outlineLevel="0" collapsed="false"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 customFormat="false" ht="12.75" hidden="false" customHeight="false" outlineLevel="0" collapsed="false"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 customFormat="false" ht="12.75" hidden="false" customHeight="false" outlineLevel="0" collapsed="false"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 customFormat="false" ht="12.75" hidden="false" customHeight="false" outlineLevel="0" collapsed="false"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 customFormat="false" ht="12.75" hidden="false" customHeight="false" outlineLevel="0" collapsed="false"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 customFormat="false" ht="12.75" hidden="false" customHeight="false" outlineLevel="0" collapsed="false"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 customFormat="false" ht="12.75" hidden="false" customHeight="false" outlineLevel="0" collapsed="false"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 customFormat="false" ht="12.75" hidden="false" customHeight="false" outlineLevel="0" collapsed="false"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 customFormat="false" ht="12.75" hidden="false" customHeight="false" outlineLevel="0" collapsed="false"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 customFormat="false" ht="12.75" hidden="false" customHeight="false" outlineLevel="0" collapsed="false"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 customFormat="false" ht="12.75" hidden="false" customHeight="false" outlineLevel="0" collapsed="false"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 customFormat="false" ht="12.75" hidden="false" customHeight="false" outlineLevel="0" collapsed="false"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 customFormat="false" ht="12.75" hidden="false" customHeight="false" outlineLevel="0" collapsed="false"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 customFormat="false" ht="12.75" hidden="false" customHeight="false" outlineLevel="0" collapsed="false"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 customFormat="false" ht="12.75" hidden="false" customHeight="false" outlineLevel="0" collapsed="false"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 customFormat="false" ht="12.75" hidden="false" customHeight="false" outlineLevel="0" collapsed="false"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 customFormat="false" ht="12.75" hidden="false" customHeight="false" outlineLevel="0" collapsed="false"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 customFormat="false" ht="12.75" hidden="false" customHeight="false" outlineLevel="0" collapsed="false"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 customFormat="false" ht="12.75" hidden="false" customHeight="false" outlineLevel="0" collapsed="false"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 customFormat="false" ht="12.75" hidden="false" customHeight="false" outlineLevel="0" collapsed="false"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 customFormat="false" ht="12.75" hidden="false" customHeight="false" outlineLevel="0" collapsed="false"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 customFormat="false" ht="12.75" hidden="false" customHeight="false" outlineLevel="0" collapsed="false"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 customFormat="false" ht="12.75" hidden="false" customHeight="false" outlineLevel="0" collapsed="false"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 customFormat="false" ht="12.75" hidden="false" customHeight="false" outlineLevel="0" collapsed="false"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 customFormat="false" ht="12.75" hidden="false" customHeight="false" outlineLevel="0" collapsed="false"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 customFormat="false" ht="12.75" hidden="false" customHeight="false" outlineLevel="0" collapsed="false"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 customFormat="false" ht="12.75" hidden="false" customHeight="false" outlineLevel="0" collapsed="false"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 customFormat="false" ht="12.75" hidden="false" customHeight="false" outlineLevel="0" collapsed="false"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 customFormat="false" ht="12.75" hidden="false" customHeight="false" outlineLevel="0" collapsed="false"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 customFormat="false" ht="12.75" hidden="false" customHeight="false" outlineLevel="0" collapsed="false"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 customFormat="false" ht="12.75" hidden="false" customHeight="false" outlineLevel="0" collapsed="false"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 customFormat="false" ht="12.75" hidden="false" customHeight="false" outlineLevel="0" collapsed="false"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 customFormat="false" ht="12.75" hidden="false" customHeight="false" outlineLevel="0" collapsed="false"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 customFormat="false" ht="12.75" hidden="false" customHeight="false" outlineLevel="0" collapsed="false"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 customFormat="false" ht="12.75" hidden="false" customHeight="false" outlineLevel="0" collapsed="false"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 customFormat="false" ht="12.75" hidden="false" customHeight="false" outlineLevel="0" collapsed="false"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 customFormat="false" ht="12.75" hidden="false" customHeight="false" outlineLevel="0" collapsed="false"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 customFormat="false" ht="12.75" hidden="false" customHeight="false" outlineLevel="0" collapsed="false"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 customFormat="false" ht="12.75" hidden="false" customHeight="false" outlineLevel="0" collapsed="false"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 customFormat="false" ht="12.75" hidden="false" customHeight="false" outlineLevel="0" collapsed="false"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 customFormat="false" ht="12.75" hidden="false" customHeight="false" outlineLevel="0" collapsed="false"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 customFormat="false" ht="12.75" hidden="false" customHeight="false" outlineLevel="0" collapsed="false"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 customFormat="false" ht="12.75" hidden="false" customHeight="false" outlineLevel="0" collapsed="false"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 customFormat="false" ht="12.75" hidden="false" customHeight="false" outlineLevel="0" collapsed="false"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 customFormat="false" ht="12.75" hidden="false" customHeight="false" outlineLevel="0" collapsed="false"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 customFormat="false" ht="12.75" hidden="false" customHeight="false" outlineLevel="0" collapsed="false"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 customFormat="false" ht="12.75" hidden="false" customHeight="false" outlineLevel="0" collapsed="false"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 customFormat="false" ht="12.75" hidden="false" customHeight="false" outlineLevel="0" collapsed="false"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 customFormat="false" ht="12.75" hidden="false" customHeight="false" outlineLevel="0" collapsed="false"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 customFormat="false" ht="12.75" hidden="false" customHeight="false" outlineLevel="0" collapsed="false"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 customFormat="false" ht="12.75" hidden="false" customHeight="false" outlineLevel="0" collapsed="false"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 customFormat="false" ht="12.75" hidden="false" customHeight="false" outlineLevel="0" collapsed="false"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 customFormat="false" ht="12.75" hidden="false" customHeight="false" outlineLevel="0" collapsed="false"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 customFormat="false" ht="12.75" hidden="false" customHeight="false" outlineLevel="0" collapsed="false"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 customFormat="false" ht="12.75" hidden="false" customHeight="false" outlineLevel="0" collapsed="false"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 customFormat="false" ht="12.75" hidden="false" customHeight="false" outlineLevel="0" collapsed="false"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 customFormat="false" ht="12.75" hidden="false" customHeight="false" outlineLevel="0" collapsed="false"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 customFormat="false" ht="12.75" hidden="false" customHeight="false" outlineLevel="0" collapsed="false"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 customFormat="false" ht="12.75" hidden="false" customHeight="false" outlineLevel="0" collapsed="false"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 customFormat="false" ht="12.75" hidden="false" customHeight="false" outlineLevel="0" collapsed="false"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 customFormat="false" ht="12.75" hidden="false" customHeight="false" outlineLevel="0" collapsed="false"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 customFormat="false" ht="12.75" hidden="false" customHeight="false" outlineLevel="0" collapsed="false"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 customFormat="false" ht="12.75" hidden="false" customHeight="false" outlineLevel="0" collapsed="false"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 customFormat="false" ht="12.75" hidden="false" customHeight="false" outlineLevel="0" collapsed="false"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 customFormat="false" ht="12.75" hidden="false" customHeight="false" outlineLevel="0" collapsed="false"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 customFormat="false" ht="12.75" hidden="false" customHeight="false" outlineLevel="0" collapsed="false"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 customFormat="false" ht="12.75" hidden="false" customHeight="false" outlineLevel="0" collapsed="false"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 customFormat="false" ht="12.75" hidden="false" customHeight="false" outlineLevel="0" collapsed="false"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 customFormat="false" ht="12.75" hidden="false" customHeight="false" outlineLevel="0" collapsed="false"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 customFormat="false" ht="12.75" hidden="false" customHeight="false" outlineLevel="0" collapsed="false"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 customFormat="false" ht="12.75" hidden="false" customHeight="false" outlineLevel="0" collapsed="false"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 customFormat="false" ht="12.75" hidden="false" customHeight="false" outlineLevel="0" collapsed="false"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 customFormat="false" ht="12.75" hidden="false" customHeight="false" outlineLevel="0" collapsed="false"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 customFormat="false" ht="12.75" hidden="false" customHeight="false" outlineLevel="0" collapsed="false"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 customFormat="false" ht="12.75" hidden="false" customHeight="false" outlineLevel="0" collapsed="false"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 customFormat="false" ht="12.75" hidden="false" customHeight="false" outlineLevel="0" collapsed="false"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 customFormat="false" ht="12.75" hidden="false" customHeight="false" outlineLevel="0" collapsed="false"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 customFormat="false" ht="12.75" hidden="false" customHeight="false" outlineLevel="0" collapsed="false"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 customFormat="false" ht="12.75" hidden="false" customHeight="false" outlineLevel="0" collapsed="false"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 customFormat="false" ht="12.75" hidden="false" customHeight="false" outlineLevel="0" collapsed="false"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 customFormat="false" ht="12.75" hidden="false" customHeight="false" outlineLevel="0" collapsed="false"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 customFormat="false" ht="12.75" hidden="false" customHeight="false" outlineLevel="0" collapsed="false"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 customFormat="false" ht="12.75" hidden="false" customHeight="false" outlineLevel="0" collapsed="false"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 customFormat="false" ht="12.75" hidden="false" customHeight="false" outlineLevel="0" collapsed="false"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 customFormat="false" ht="12.75" hidden="false" customHeight="false" outlineLevel="0" collapsed="false"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 customFormat="false" ht="12.75" hidden="false" customHeight="false" outlineLevel="0" collapsed="false"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 customFormat="false" ht="12.75" hidden="false" customHeight="false" outlineLevel="0" collapsed="false"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 customFormat="false" ht="12.75" hidden="false" customHeight="false" outlineLevel="0" collapsed="false"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 customFormat="false" ht="12.75" hidden="false" customHeight="false" outlineLevel="0" collapsed="false"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 customFormat="false" ht="12.75" hidden="false" customHeight="false" outlineLevel="0" collapsed="false"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 customFormat="false" ht="12.75" hidden="false" customHeight="false" outlineLevel="0" collapsed="false"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 customFormat="false" ht="12.75" hidden="false" customHeight="false" outlineLevel="0" collapsed="false"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 customFormat="false" ht="12.75" hidden="false" customHeight="false" outlineLevel="0" collapsed="false"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 customFormat="false" ht="12.75" hidden="false" customHeight="false" outlineLevel="0" collapsed="false"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 customFormat="false" ht="12.75" hidden="false" customHeight="false" outlineLevel="0" collapsed="false"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 customFormat="false" ht="12.75" hidden="false" customHeight="false" outlineLevel="0" collapsed="false"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 customFormat="false" ht="12.75" hidden="false" customHeight="false" outlineLevel="0" collapsed="false"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 customFormat="false" ht="12.75" hidden="false" customHeight="false" outlineLevel="0" collapsed="false"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 customFormat="false" ht="12.75" hidden="false" customHeight="false" outlineLevel="0" collapsed="false"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 customFormat="false" ht="12.75" hidden="false" customHeight="false" outlineLevel="0" collapsed="false"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 customFormat="false" ht="12.75" hidden="false" customHeight="false" outlineLevel="0" collapsed="false"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 customFormat="false" ht="12.75" hidden="false" customHeight="false" outlineLevel="0" collapsed="false"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 customFormat="false" ht="12.75" hidden="false" customHeight="false" outlineLevel="0" collapsed="false"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 customFormat="false" ht="12.75" hidden="false" customHeight="false" outlineLevel="0" collapsed="false"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 customFormat="false" ht="12.75" hidden="false" customHeight="false" outlineLevel="0" collapsed="false"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 customFormat="false" ht="12.75" hidden="false" customHeight="false" outlineLevel="0" collapsed="false"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 customFormat="false" ht="12.75" hidden="false" customHeight="false" outlineLevel="0" collapsed="false"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 customFormat="false" ht="12.75" hidden="false" customHeight="false" outlineLevel="0" collapsed="false"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 customFormat="false" ht="12.75" hidden="false" customHeight="false" outlineLevel="0" collapsed="false"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 customFormat="false" ht="12.75" hidden="false" customHeight="false" outlineLevel="0" collapsed="false"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 customFormat="false" ht="12.75" hidden="false" customHeight="false" outlineLevel="0" collapsed="false"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 customFormat="false" ht="12.75" hidden="false" customHeight="false" outlineLevel="0" collapsed="false"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 customFormat="false" ht="12.75" hidden="false" customHeight="false" outlineLevel="0" collapsed="false"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 customFormat="false" ht="12.75" hidden="false" customHeight="false" outlineLevel="0" collapsed="false"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 customFormat="false" ht="12.75" hidden="false" customHeight="false" outlineLevel="0" collapsed="false"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 customFormat="false" ht="12.75" hidden="false" customHeight="false" outlineLevel="0" collapsed="false"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 customFormat="false" ht="12.75" hidden="false" customHeight="false" outlineLevel="0" collapsed="false"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 customFormat="false" ht="12.75" hidden="false" customHeight="false" outlineLevel="0" collapsed="false"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 customFormat="false" ht="12.75" hidden="false" customHeight="false" outlineLevel="0" collapsed="false"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 customFormat="false" ht="12.75" hidden="false" customHeight="false" outlineLevel="0" collapsed="false"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 customFormat="false" ht="12.75" hidden="false" customHeight="false" outlineLevel="0" collapsed="false"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 customFormat="false" ht="12.75" hidden="false" customHeight="false" outlineLevel="0" collapsed="false"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 customFormat="false" ht="12.75" hidden="false" customHeight="false" outlineLevel="0" collapsed="false"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 customFormat="false" ht="12.75" hidden="false" customHeight="false" outlineLevel="0" collapsed="false"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 customFormat="false" ht="12.75" hidden="false" customHeight="false" outlineLevel="0" collapsed="false"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 customFormat="false" ht="12.75" hidden="false" customHeight="false" outlineLevel="0" collapsed="false"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 customFormat="false" ht="12.75" hidden="false" customHeight="false" outlineLevel="0" collapsed="false"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 customFormat="false" ht="12.75" hidden="false" customHeight="false" outlineLevel="0" collapsed="false"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 customFormat="false" ht="12.75" hidden="false" customHeight="false" outlineLevel="0" collapsed="false"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 customFormat="false" ht="12.75" hidden="false" customHeight="false" outlineLevel="0" collapsed="false"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 customFormat="false" ht="12.75" hidden="false" customHeight="false" outlineLevel="0" collapsed="false"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 customFormat="false" ht="12.75" hidden="false" customHeight="false" outlineLevel="0" collapsed="false"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 customFormat="false" ht="12.75" hidden="false" customHeight="false" outlineLevel="0" collapsed="false"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 customFormat="false" ht="12.75" hidden="false" customHeight="false" outlineLevel="0" collapsed="false"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 customFormat="false" ht="12.75" hidden="false" customHeight="false" outlineLevel="0" collapsed="false"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 customFormat="false" ht="12.75" hidden="false" customHeight="false" outlineLevel="0" collapsed="false"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 customFormat="false" ht="12.75" hidden="false" customHeight="false" outlineLevel="0" collapsed="false"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 customFormat="false" ht="12.75" hidden="false" customHeight="false" outlineLevel="0" collapsed="false"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 customFormat="false" ht="12.75" hidden="false" customHeight="false" outlineLevel="0" collapsed="false"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 customFormat="false" ht="12.75" hidden="false" customHeight="false" outlineLevel="0" collapsed="false"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 customFormat="false" ht="12.75" hidden="false" customHeight="false" outlineLevel="0" collapsed="false"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 customFormat="false" ht="12.75" hidden="false" customHeight="false" outlineLevel="0" collapsed="false"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 customFormat="false" ht="12.75" hidden="false" customHeight="false" outlineLevel="0" collapsed="false"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 customFormat="false" ht="12.75" hidden="false" customHeight="false" outlineLevel="0" collapsed="false"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 customFormat="false" ht="12.75" hidden="false" customHeight="false" outlineLevel="0" collapsed="false"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 customFormat="false" ht="12.75" hidden="false" customHeight="false" outlineLevel="0" collapsed="false"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 customFormat="false" ht="12.75" hidden="false" customHeight="false" outlineLevel="0" collapsed="false"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 customFormat="false" ht="12.75" hidden="false" customHeight="false" outlineLevel="0" collapsed="false"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 customFormat="false" ht="12.75" hidden="false" customHeight="false" outlineLevel="0" collapsed="false"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 customFormat="false" ht="12.75" hidden="false" customHeight="false" outlineLevel="0" collapsed="false"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 customFormat="false" ht="12.75" hidden="false" customHeight="false" outlineLevel="0" collapsed="false"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 customFormat="false" ht="12.75" hidden="false" customHeight="false" outlineLevel="0" collapsed="false"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 customFormat="false" ht="12.75" hidden="false" customHeight="false" outlineLevel="0" collapsed="false"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 customFormat="false" ht="12.75" hidden="false" customHeight="false" outlineLevel="0" collapsed="false"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 customFormat="false" ht="12.75" hidden="false" customHeight="false" outlineLevel="0" collapsed="false"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 customFormat="false" ht="12.75" hidden="false" customHeight="false" outlineLevel="0" collapsed="false"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 customFormat="false" ht="12.75" hidden="false" customHeight="false" outlineLevel="0" collapsed="false"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 customFormat="false" ht="12.75" hidden="false" customHeight="false" outlineLevel="0" collapsed="false"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 customFormat="false" ht="12.75" hidden="false" customHeight="false" outlineLevel="0" collapsed="false"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 customFormat="false" ht="12.75" hidden="false" customHeight="false" outlineLevel="0" collapsed="false"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 customFormat="false" ht="12.75" hidden="false" customHeight="false" outlineLevel="0" collapsed="false"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 customFormat="false" ht="12.75" hidden="false" customHeight="false" outlineLevel="0" collapsed="false"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 customFormat="false" ht="12.75" hidden="false" customHeight="false" outlineLevel="0" collapsed="false"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 customFormat="false" ht="12.75" hidden="false" customHeight="false" outlineLevel="0" collapsed="false"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 customFormat="false" ht="12.75" hidden="false" customHeight="false" outlineLevel="0" collapsed="false"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 customFormat="false" ht="12.75" hidden="false" customHeight="false" outlineLevel="0" collapsed="false"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 customFormat="false" ht="12.75" hidden="false" customHeight="false" outlineLevel="0" collapsed="false"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 customFormat="false" ht="12.75" hidden="false" customHeight="false" outlineLevel="0" collapsed="false"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 customFormat="false" ht="12.75" hidden="false" customHeight="false" outlineLevel="0" collapsed="false"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 customFormat="false" ht="12.75" hidden="false" customHeight="false" outlineLevel="0" collapsed="false"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 customFormat="false" ht="12.75" hidden="false" customHeight="false" outlineLevel="0" collapsed="false"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 customFormat="false" ht="12.75" hidden="false" customHeight="false" outlineLevel="0" collapsed="false"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 customFormat="false" ht="12.75" hidden="false" customHeight="false" outlineLevel="0" collapsed="false"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 customFormat="false" ht="12.75" hidden="false" customHeight="false" outlineLevel="0" collapsed="false"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 customFormat="false" ht="12.75" hidden="false" customHeight="false" outlineLevel="0" collapsed="false"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 customFormat="false" ht="12.75" hidden="false" customHeight="false" outlineLevel="0" collapsed="false"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 customFormat="false" ht="12.75" hidden="false" customHeight="false" outlineLevel="0" collapsed="false"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 customFormat="false" ht="12.75" hidden="false" customHeight="false" outlineLevel="0" collapsed="false"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 customFormat="false" ht="12.75" hidden="false" customHeight="false" outlineLevel="0" collapsed="false"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 customFormat="false" ht="12.75" hidden="false" customHeight="false" outlineLevel="0" collapsed="false"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 customFormat="false" ht="12.75" hidden="false" customHeight="false" outlineLevel="0" collapsed="false"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 customFormat="false" ht="12.75" hidden="false" customHeight="false" outlineLevel="0" collapsed="false"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 customFormat="false" ht="12.75" hidden="false" customHeight="false" outlineLevel="0" collapsed="false"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 customFormat="false" ht="12.75" hidden="false" customHeight="false" outlineLevel="0" collapsed="false"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 customFormat="false" ht="12.75" hidden="false" customHeight="false" outlineLevel="0" collapsed="false"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 customFormat="false" ht="12.75" hidden="false" customHeight="false" outlineLevel="0" collapsed="false"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 customFormat="false" ht="12.75" hidden="false" customHeight="false" outlineLevel="0" collapsed="false"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 customFormat="false" ht="12.75" hidden="false" customHeight="false" outlineLevel="0" collapsed="false"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 customFormat="false" ht="12.75" hidden="false" customHeight="false" outlineLevel="0" collapsed="false"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 customFormat="false" ht="12.75" hidden="false" customHeight="false" outlineLevel="0" collapsed="false"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 customFormat="false" ht="12.75" hidden="false" customHeight="false" outlineLevel="0" collapsed="false"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 customFormat="false" ht="12.75" hidden="false" customHeight="false" outlineLevel="0" collapsed="false"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 customFormat="false" ht="12.75" hidden="false" customHeight="false" outlineLevel="0" collapsed="false"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 customFormat="false" ht="12.75" hidden="false" customHeight="false" outlineLevel="0" collapsed="false"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 customFormat="false" ht="12.75" hidden="false" customHeight="false" outlineLevel="0" collapsed="false"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 customFormat="false" ht="12.75" hidden="false" customHeight="false" outlineLevel="0" collapsed="false"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 customFormat="false" ht="12.75" hidden="false" customHeight="false" outlineLevel="0" collapsed="false"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 customFormat="false" ht="12.75" hidden="false" customHeight="false" outlineLevel="0" collapsed="false"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 customFormat="false" ht="12.75" hidden="false" customHeight="false" outlineLevel="0" collapsed="false"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 customFormat="false" ht="12.75" hidden="false" customHeight="false" outlineLevel="0" collapsed="false"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 customFormat="false" ht="12.75" hidden="false" customHeight="false" outlineLevel="0" collapsed="false"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 customFormat="false" ht="12.75" hidden="false" customHeight="false" outlineLevel="0" collapsed="false"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 customFormat="false" ht="12.75" hidden="false" customHeight="false" outlineLevel="0" collapsed="false"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 customFormat="false" ht="12.75" hidden="false" customHeight="false" outlineLevel="0" collapsed="false"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 customFormat="false" ht="12.75" hidden="false" customHeight="false" outlineLevel="0" collapsed="false"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 customFormat="false" ht="12.75" hidden="false" customHeight="false" outlineLevel="0" collapsed="false"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 customFormat="false" ht="12.75" hidden="false" customHeight="false" outlineLevel="0" collapsed="false"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 customFormat="false" ht="12.75" hidden="false" customHeight="false" outlineLevel="0" collapsed="false"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 customFormat="false" ht="12.75" hidden="false" customHeight="false" outlineLevel="0" collapsed="false"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 customFormat="false" ht="12.75" hidden="false" customHeight="false" outlineLevel="0" collapsed="false"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 customFormat="false" ht="12.75" hidden="false" customHeight="false" outlineLevel="0" collapsed="false"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 customFormat="false" ht="12.75" hidden="false" customHeight="false" outlineLevel="0" collapsed="false"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 customFormat="false" ht="12.75" hidden="false" customHeight="false" outlineLevel="0" collapsed="false"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 customFormat="false" ht="12.75" hidden="false" customHeight="false" outlineLevel="0" collapsed="false"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 customFormat="false" ht="12.75" hidden="false" customHeight="false" outlineLevel="0" collapsed="false"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 customFormat="false" ht="12.75" hidden="false" customHeight="false" outlineLevel="0" collapsed="false"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 customFormat="false" ht="12.75" hidden="false" customHeight="false" outlineLevel="0" collapsed="false"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 customFormat="false" ht="12.75" hidden="false" customHeight="false" outlineLevel="0" collapsed="false"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 customFormat="false" ht="12.75" hidden="false" customHeight="false" outlineLevel="0" collapsed="false"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 customFormat="false" ht="12.75" hidden="false" customHeight="false" outlineLevel="0" collapsed="false"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 customFormat="false" ht="12.75" hidden="false" customHeight="false" outlineLevel="0" collapsed="false"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 customFormat="false" ht="12.75" hidden="false" customHeight="false" outlineLevel="0" collapsed="false"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 customFormat="false" ht="12.75" hidden="false" customHeight="false" outlineLevel="0" collapsed="false"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 customFormat="false" ht="12.75" hidden="false" customHeight="false" outlineLevel="0" collapsed="false"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 customFormat="false" ht="12.75" hidden="false" customHeight="false" outlineLevel="0" collapsed="false"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 customFormat="false" ht="12.75" hidden="false" customHeight="false" outlineLevel="0" collapsed="false"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 customFormat="false" ht="12.75" hidden="false" customHeight="false" outlineLevel="0" collapsed="false"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 customFormat="false" ht="12.75" hidden="false" customHeight="false" outlineLevel="0" collapsed="false"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 customFormat="false" ht="12.75" hidden="false" customHeight="false" outlineLevel="0" collapsed="false"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 customFormat="false" ht="12.75" hidden="false" customHeight="false" outlineLevel="0" collapsed="false"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  <row r="1001" customFormat="false" ht="12.75" hidden="false" customHeight="false" outlineLevel="0" collapsed="false"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</row>
    <row r="1002" customFormat="false" ht="12.75" hidden="false" customHeight="false" outlineLevel="0" collapsed="false"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</row>
    <row r="1003" customFormat="false" ht="12.75" hidden="false" customHeight="false" outlineLevel="0" collapsed="false"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</row>
    <row r="1004" customFormat="false" ht="12.75" hidden="false" customHeight="false" outlineLevel="0" collapsed="false"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</row>
    <row r="1005" customFormat="false" ht="12.75" hidden="false" customHeight="false" outlineLevel="0" collapsed="false"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</row>
    <row r="1006" customFormat="false" ht="12.75" hidden="false" customHeight="false" outlineLevel="0" collapsed="false"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</row>
    <row r="1007" customFormat="false" ht="12.75" hidden="false" customHeight="false" outlineLevel="0" collapsed="false"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</row>
    <row r="1008" customFormat="false" ht="12.75" hidden="false" customHeight="false" outlineLevel="0" collapsed="false"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</row>
    <row r="1009" customFormat="false" ht="12.75" hidden="false" customHeight="false" outlineLevel="0" collapsed="false"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</row>
    <row r="1010" customFormat="false" ht="12.75" hidden="false" customHeight="false" outlineLevel="0" collapsed="false"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</row>
    <row r="1011" customFormat="false" ht="12.75" hidden="false" customHeight="false" outlineLevel="0" collapsed="false"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</row>
    <row r="1012" customFormat="false" ht="12.75" hidden="false" customHeight="false" outlineLevel="0" collapsed="false"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</row>
    <row r="1013" customFormat="false" ht="12.75" hidden="false" customHeight="false" outlineLevel="0" collapsed="false"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</row>
    <row r="1014" customFormat="false" ht="12.75" hidden="false" customHeight="false" outlineLevel="0" collapsed="false"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</row>
    <row r="1015" customFormat="false" ht="12.75" hidden="false" customHeight="false" outlineLevel="0" collapsed="false"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</row>
    <row r="1016" customFormat="false" ht="12.75" hidden="false" customHeight="false" outlineLevel="0" collapsed="false"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</row>
    <row r="1017" customFormat="false" ht="12.75" hidden="false" customHeight="false" outlineLevel="0" collapsed="false">
      <c r="B1017" s="59"/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</row>
    <row r="1018" customFormat="false" ht="12.75" hidden="false" customHeight="false" outlineLevel="0" collapsed="false">
      <c r="B1018" s="59"/>
      <c r="C1018" s="59"/>
      <c r="D1018" s="59"/>
      <c r="E1018" s="59"/>
      <c r="F1018" s="59"/>
      <c r="G1018" s="59"/>
      <c r="H1018" s="59"/>
      <c r="I1018" s="59"/>
      <c r="J1018" s="59"/>
      <c r="K1018" s="59"/>
      <c r="L1018" s="59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</row>
    <row r="1019" customFormat="false" ht="12.75" hidden="false" customHeight="false" outlineLevel="0" collapsed="false">
      <c r="B1019" s="59"/>
      <c r="C1019" s="59"/>
      <c r="D1019" s="59"/>
      <c r="E1019" s="59"/>
      <c r="F1019" s="59"/>
      <c r="G1019" s="59"/>
      <c r="H1019" s="59"/>
      <c r="I1019" s="59"/>
      <c r="J1019" s="59"/>
      <c r="K1019" s="59"/>
      <c r="L1019" s="59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</row>
    <row r="1020" customFormat="false" ht="12.75" hidden="false" customHeight="false" outlineLevel="0" collapsed="false">
      <c r="B1020" s="59"/>
      <c r="C1020" s="59"/>
      <c r="D1020" s="59"/>
      <c r="E1020" s="59"/>
      <c r="F1020" s="59"/>
      <c r="G1020" s="59"/>
      <c r="H1020" s="59"/>
      <c r="I1020" s="59"/>
      <c r="J1020" s="59"/>
      <c r="K1020" s="59"/>
      <c r="L1020" s="59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</row>
    <row r="1021" customFormat="false" ht="12.75" hidden="false" customHeight="false" outlineLevel="0" collapsed="false">
      <c r="B1021" s="59"/>
      <c r="C1021" s="59"/>
      <c r="D1021" s="59"/>
      <c r="E1021" s="59"/>
      <c r="F1021" s="59"/>
      <c r="G1021" s="59"/>
      <c r="H1021" s="59"/>
      <c r="I1021" s="59"/>
      <c r="J1021" s="59"/>
      <c r="K1021" s="59"/>
      <c r="L1021" s="59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</row>
    <row r="1022" customFormat="false" ht="12.75" hidden="false" customHeight="false" outlineLevel="0" collapsed="false">
      <c r="B1022" s="59"/>
      <c r="C1022" s="59"/>
      <c r="D1022" s="59"/>
      <c r="E1022" s="59"/>
      <c r="F1022" s="59"/>
      <c r="G1022" s="59"/>
      <c r="H1022" s="59"/>
      <c r="I1022" s="59"/>
      <c r="J1022" s="59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</row>
    <row r="1023" customFormat="false" ht="12.75" hidden="false" customHeight="false" outlineLevel="0" collapsed="false">
      <c r="B1023" s="59"/>
      <c r="C1023" s="59"/>
      <c r="D1023" s="59"/>
      <c r="E1023" s="59"/>
      <c r="F1023" s="59"/>
      <c r="G1023" s="59"/>
      <c r="H1023" s="59"/>
      <c r="I1023" s="59"/>
      <c r="J1023" s="59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</row>
    <row r="1024" customFormat="false" ht="12.75" hidden="false" customHeight="false" outlineLevel="0" collapsed="false">
      <c r="B1024" s="59"/>
      <c r="C1024" s="59"/>
      <c r="D1024" s="59"/>
      <c r="E1024" s="59"/>
      <c r="F1024" s="59"/>
      <c r="G1024" s="59"/>
      <c r="H1024" s="59"/>
      <c r="I1024" s="59"/>
      <c r="J1024" s="59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</row>
    <row r="1025" customFormat="false" ht="12.75" hidden="false" customHeight="false" outlineLevel="0" collapsed="false"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</row>
    <row r="1026" customFormat="false" ht="12.75" hidden="false" customHeight="false" outlineLevel="0" collapsed="false">
      <c r="B1026" s="59"/>
      <c r="C1026" s="59"/>
      <c r="D1026" s="59"/>
      <c r="E1026" s="59"/>
      <c r="F1026" s="59"/>
      <c r="G1026" s="59"/>
      <c r="H1026" s="59"/>
      <c r="I1026" s="59"/>
      <c r="J1026" s="59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</row>
    <row r="1027" customFormat="false" ht="12.75" hidden="false" customHeight="false" outlineLevel="0" collapsed="false">
      <c r="B1027" s="59"/>
      <c r="C1027" s="59"/>
      <c r="D1027" s="59"/>
      <c r="E1027" s="59"/>
      <c r="F1027" s="59"/>
      <c r="G1027" s="59"/>
      <c r="H1027" s="59"/>
      <c r="I1027" s="59"/>
      <c r="J1027" s="59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</row>
    <row r="1028" customFormat="false" ht="12.75" hidden="false" customHeight="false" outlineLevel="0" collapsed="false">
      <c r="B1028" s="59"/>
      <c r="C1028" s="59"/>
      <c r="D1028" s="59"/>
      <c r="E1028" s="59"/>
      <c r="F1028" s="59"/>
      <c r="G1028" s="59"/>
      <c r="H1028" s="59"/>
      <c r="I1028" s="59"/>
      <c r="J1028" s="59"/>
      <c r="K1028" s="59"/>
      <c r="L1028" s="59"/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  <c r="W1028" s="59"/>
      <c r="X1028" s="59"/>
      <c r="Y1028" s="59"/>
    </row>
    <row r="1029" customFormat="false" ht="12.75" hidden="false" customHeight="false" outlineLevel="0" collapsed="false">
      <c r="B1029" s="59"/>
      <c r="C1029" s="59"/>
      <c r="D1029" s="59"/>
      <c r="E1029" s="59"/>
      <c r="F1029" s="59"/>
      <c r="G1029" s="59"/>
      <c r="H1029" s="59"/>
      <c r="I1029" s="59"/>
      <c r="J1029" s="59"/>
      <c r="K1029" s="59"/>
      <c r="L1029" s="59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  <c r="X1029" s="59"/>
      <c r="Y1029" s="59"/>
    </row>
    <row r="1030" customFormat="false" ht="12.75" hidden="false" customHeight="false" outlineLevel="0" collapsed="false">
      <c r="B1030" s="59"/>
      <c r="C1030" s="59"/>
      <c r="D1030" s="59"/>
      <c r="E1030" s="59"/>
      <c r="F1030" s="59"/>
      <c r="G1030" s="59"/>
      <c r="H1030" s="59"/>
      <c r="I1030" s="59"/>
      <c r="J1030" s="59"/>
      <c r="K1030" s="59"/>
      <c r="L1030" s="59"/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  <c r="W1030" s="59"/>
      <c r="X1030" s="59"/>
      <c r="Y1030" s="59"/>
    </row>
    <row r="1031" customFormat="false" ht="12.75" hidden="false" customHeight="false" outlineLevel="0" collapsed="false">
      <c r="B1031" s="59"/>
      <c r="C1031" s="59"/>
      <c r="D1031" s="59"/>
      <c r="E1031" s="59"/>
      <c r="F1031" s="59"/>
      <c r="G1031" s="59"/>
      <c r="H1031" s="59"/>
      <c r="I1031" s="59"/>
      <c r="J1031" s="59"/>
      <c r="K1031" s="59"/>
      <c r="L1031" s="59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  <c r="X1031" s="59"/>
      <c r="Y1031" s="59"/>
    </row>
    <row r="1032" customFormat="false" ht="12.75" hidden="false" customHeight="false" outlineLevel="0" collapsed="false">
      <c r="B1032" s="59"/>
      <c r="C1032" s="59"/>
      <c r="D1032" s="59"/>
      <c r="E1032" s="59"/>
      <c r="F1032" s="59"/>
      <c r="G1032" s="59"/>
      <c r="H1032" s="59"/>
      <c r="I1032" s="59"/>
      <c r="J1032" s="59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</row>
    <row r="1033" customFormat="false" ht="12.75" hidden="false" customHeight="false" outlineLevel="0" collapsed="false">
      <c r="B1033" s="59"/>
      <c r="C1033" s="59"/>
      <c r="D1033" s="59"/>
      <c r="E1033" s="59"/>
      <c r="F1033" s="59"/>
      <c r="G1033" s="59"/>
      <c r="H1033" s="59"/>
      <c r="I1033" s="59"/>
      <c r="J1033" s="59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</row>
    <row r="1034" customFormat="false" ht="12.75" hidden="false" customHeight="false" outlineLevel="0" collapsed="false">
      <c r="B1034" s="59"/>
      <c r="C1034" s="59"/>
      <c r="D1034" s="59"/>
      <c r="E1034" s="59"/>
      <c r="F1034" s="59"/>
      <c r="G1034" s="59"/>
      <c r="H1034" s="59"/>
      <c r="I1034" s="59"/>
      <c r="J1034" s="59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</row>
    <row r="1035" customFormat="false" ht="12.75" hidden="false" customHeight="false" outlineLevel="0" collapsed="false">
      <c r="B1035" s="59"/>
      <c r="C1035" s="59"/>
      <c r="D1035" s="59"/>
      <c r="E1035" s="59"/>
      <c r="F1035" s="59"/>
      <c r="G1035" s="59"/>
      <c r="H1035" s="59"/>
      <c r="I1035" s="59"/>
      <c r="J1035" s="59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</row>
    <row r="1036" customFormat="false" ht="12.75" hidden="false" customHeight="false" outlineLevel="0" collapsed="false">
      <c r="B1036" s="59"/>
      <c r="C1036" s="59"/>
      <c r="D1036" s="59"/>
      <c r="E1036" s="59"/>
      <c r="F1036" s="59"/>
      <c r="G1036" s="59"/>
      <c r="H1036" s="59"/>
      <c r="I1036" s="59"/>
      <c r="J1036" s="59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</row>
    <row r="1037" customFormat="false" ht="12.75" hidden="false" customHeight="false" outlineLevel="0" collapsed="false">
      <c r="B1037" s="59"/>
      <c r="C1037" s="59"/>
      <c r="D1037" s="59"/>
      <c r="E1037" s="59"/>
      <c r="F1037" s="59"/>
      <c r="G1037" s="59"/>
      <c r="H1037" s="59"/>
      <c r="I1037" s="59"/>
      <c r="J1037" s="59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</row>
    <row r="1038" customFormat="false" ht="12.75" hidden="false" customHeight="false" outlineLevel="0" collapsed="false">
      <c r="B1038" s="59"/>
      <c r="C1038" s="59"/>
      <c r="D1038" s="59"/>
      <c r="E1038" s="59"/>
      <c r="F1038" s="59"/>
      <c r="G1038" s="59"/>
      <c r="H1038" s="59"/>
      <c r="I1038" s="59"/>
      <c r="J1038" s="59"/>
      <c r="K1038" s="59"/>
      <c r="L1038" s="59"/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  <c r="W1038" s="59"/>
      <c r="X1038" s="59"/>
      <c r="Y1038" s="59"/>
    </row>
    <row r="1039" customFormat="false" ht="12.75" hidden="false" customHeight="false" outlineLevel="0" collapsed="false">
      <c r="B1039" s="59"/>
      <c r="C1039" s="59"/>
      <c r="D1039" s="59"/>
      <c r="E1039" s="59"/>
      <c r="F1039" s="59"/>
      <c r="G1039" s="59"/>
      <c r="H1039" s="59"/>
      <c r="I1039" s="59"/>
      <c r="J1039" s="59"/>
      <c r="K1039" s="59"/>
      <c r="L1039" s="59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  <c r="X1039" s="59"/>
      <c r="Y1039" s="59"/>
    </row>
    <row r="1040" customFormat="false" ht="12.75" hidden="false" customHeight="false" outlineLevel="0" collapsed="false">
      <c r="B1040" s="59"/>
      <c r="C1040" s="59"/>
      <c r="D1040" s="59"/>
      <c r="E1040" s="59"/>
      <c r="F1040" s="59"/>
      <c r="G1040" s="59"/>
      <c r="H1040" s="59"/>
      <c r="I1040" s="59"/>
      <c r="J1040" s="59"/>
      <c r="K1040" s="59"/>
      <c r="L1040" s="59"/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  <c r="W1040" s="59"/>
      <c r="X1040" s="59"/>
      <c r="Y1040" s="59"/>
    </row>
    <row r="1041" customFormat="false" ht="12.75" hidden="false" customHeight="false" outlineLevel="0" collapsed="false">
      <c r="B1041" s="59"/>
      <c r="C1041" s="59"/>
      <c r="D1041" s="59"/>
      <c r="E1041" s="59"/>
      <c r="F1041" s="59"/>
      <c r="G1041" s="59"/>
      <c r="H1041" s="59"/>
      <c r="I1041" s="59"/>
      <c r="J1041" s="59"/>
      <c r="K1041" s="59"/>
      <c r="L1041" s="59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  <c r="X1041" s="59"/>
      <c r="Y1041" s="59"/>
    </row>
    <row r="1042" customFormat="false" ht="12.75" hidden="false" customHeight="false" outlineLevel="0" collapsed="false">
      <c r="B1042" s="59"/>
      <c r="C1042" s="59"/>
      <c r="D1042" s="59"/>
      <c r="E1042" s="59"/>
      <c r="F1042" s="59"/>
      <c r="G1042" s="59"/>
      <c r="H1042" s="59"/>
      <c r="I1042" s="59"/>
      <c r="J1042" s="59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</row>
    <row r="1043" customFormat="false" ht="12.75" hidden="false" customHeight="false" outlineLevel="0" collapsed="false">
      <c r="B1043" s="59"/>
      <c r="C1043" s="59"/>
      <c r="D1043" s="59"/>
      <c r="E1043" s="59"/>
      <c r="F1043" s="59"/>
      <c r="G1043" s="59"/>
      <c r="H1043" s="59"/>
      <c r="I1043" s="59"/>
      <c r="J1043" s="59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</row>
    <row r="1044" customFormat="false" ht="12.75" hidden="false" customHeight="false" outlineLevel="0" collapsed="false">
      <c r="B1044" s="59"/>
      <c r="C1044" s="59"/>
      <c r="D1044" s="59"/>
      <c r="E1044" s="59"/>
      <c r="F1044" s="59"/>
      <c r="G1044" s="59"/>
      <c r="H1044" s="59"/>
      <c r="I1044" s="59"/>
      <c r="J1044" s="59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</row>
    <row r="1045" customFormat="false" ht="12.75" hidden="false" customHeight="false" outlineLevel="0" collapsed="false">
      <c r="B1045" s="59"/>
      <c r="C1045" s="59"/>
      <c r="D1045" s="59"/>
      <c r="E1045" s="59"/>
      <c r="F1045" s="59"/>
      <c r="G1045" s="59"/>
      <c r="H1045" s="59"/>
      <c r="I1045" s="59"/>
      <c r="J1045" s="59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</row>
    <row r="1046" customFormat="false" ht="12.75" hidden="false" customHeight="false" outlineLevel="0" collapsed="false">
      <c r="B1046" s="59"/>
      <c r="C1046" s="59"/>
      <c r="D1046" s="59"/>
      <c r="E1046" s="59"/>
      <c r="F1046" s="59"/>
      <c r="G1046" s="59"/>
      <c r="H1046" s="59"/>
      <c r="I1046" s="59"/>
      <c r="J1046" s="59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</row>
    <row r="1047" customFormat="false" ht="12.75" hidden="false" customHeight="false" outlineLevel="0" collapsed="false">
      <c r="B1047" s="59"/>
      <c r="C1047" s="59"/>
      <c r="D1047" s="59"/>
      <c r="E1047" s="59"/>
      <c r="F1047" s="59"/>
      <c r="G1047" s="59"/>
      <c r="H1047" s="59"/>
      <c r="I1047" s="59"/>
      <c r="J1047" s="59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</row>
    <row r="1048" customFormat="false" ht="12.75" hidden="false" customHeight="false" outlineLevel="0" collapsed="false">
      <c r="B1048" s="59"/>
      <c r="C1048" s="59"/>
      <c r="D1048" s="59"/>
      <c r="E1048" s="59"/>
      <c r="F1048" s="59"/>
      <c r="G1048" s="59"/>
      <c r="H1048" s="59"/>
      <c r="I1048" s="59"/>
      <c r="J1048" s="59"/>
      <c r="K1048" s="59"/>
      <c r="L1048" s="59"/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  <c r="W1048" s="59"/>
      <c r="X1048" s="59"/>
      <c r="Y1048" s="59"/>
    </row>
    <row r="1049" customFormat="false" ht="12.75" hidden="false" customHeight="false" outlineLevel="0" collapsed="false">
      <c r="B1049" s="59"/>
      <c r="C1049" s="59"/>
      <c r="D1049" s="59"/>
      <c r="E1049" s="59"/>
      <c r="F1049" s="59"/>
      <c r="G1049" s="59"/>
      <c r="H1049" s="59"/>
      <c r="I1049" s="59"/>
      <c r="J1049" s="59"/>
      <c r="K1049" s="59"/>
      <c r="L1049" s="59"/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  <c r="W1049" s="59"/>
      <c r="X1049" s="59"/>
      <c r="Y1049" s="59"/>
    </row>
    <row r="1050" customFormat="false" ht="12.75" hidden="false" customHeight="false" outlineLevel="0" collapsed="false">
      <c r="B1050" s="59"/>
      <c r="C1050" s="59"/>
      <c r="D1050" s="59"/>
      <c r="E1050" s="59"/>
      <c r="F1050" s="59"/>
      <c r="G1050" s="59"/>
      <c r="H1050" s="59"/>
      <c r="I1050" s="59"/>
      <c r="J1050" s="59"/>
      <c r="K1050" s="59"/>
      <c r="L1050" s="59"/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  <c r="W1050" s="59"/>
      <c r="X1050" s="59"/>
      <c r="Y1050" s="59"/>
    </row>
    <row r="1051" customFormat="false" ht="12.75" hidden="false" customHeight="false" outlineLevel="0" collapsed="false">
      <c r="B1051" s="59"/>
      <c r="C1051" s="59"/>
      <c r="D1051" s="59"/>
      <c r="E1051" s="59"/>
      <c r="F1051" s="59"/>
      <c r="G1051" s="59"/>
      <c r="H1051" s="59"/>
      <c r="I1051" s="59"/>
      <c r="J1051" s="59"/>
      <c r="K1051" s="59"/>
      <c r="L1051" s="59"/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  <c r="W1051" s="59"/>
      <c r="X1051" s="59"/>
      <c r="Y1051" s="59"/>
    </row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 headings="false" gridLines="false" gridLinesSet="true" horizontalCentered="false" verticalCentered="false"/>
  <pageMargins left="0.7875" right="0.7875" top="0.984027777777778" bottom="0.845138888888889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false" rightToLeft="false" tabSelected="false" showOutlineSymbols="true" defaultGridColor="true" view="normal" topLeftCell="A1" colorId="64" zoomScale="120" zoomScaleNormal="120" zoomScalePageLayoutView="100" workbookViewId="0">
      <selection pane="topLeft" activeCell="F27" activeCellId="0" sqref="F27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58619F356BEC438A689F54A83518AE" ma:contentTypeVersion="10" ma:contentTypeDescription="Create a new document." ma:contentTypeScope="" ma:versionID="8e7e54b7b8a6e68a3fd4ddc6dffc6b3b">
  <xsd:schema xmlns:xsd="http://www.w3.org/2001/XMLSchema" xmlns:xs="http://www.w3.org/2001/XMLSchema" xmlns:p="http://schemas.microsoft.com/office/2006/metadata/properties" xmlns:ns2="5304846d-af93-451b-bb4d-fe24cd95a5f5" xmlns:ns3="558cedd8-8166-4ee3-a787-07bd7e871766" targetNamespace="http://schemas.microsoft.com/office/2006/metadata/properties" ma:root="true" ma:fieldsID="c6c03e28c44c385b74889a4b3c1a946c" ns2:_="" ns3:_="">
    <xsd:import namespace="5304846d-af93-451b-bb4d-fe24cd95a5f5"/>
    <xsd:import namespace="558cedd8-8166-4ee3-a787-07bd7e8717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04846d-af93-451b-bb4d-fe24cd95a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8cedd8-8166-4ee3-a787-07bd7e87176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EAC95D-8EF5-445D-8BD8-F92D247C7047}"/>
</file>

<file path=customXml/itemProps2.xml><?xml version="1.0" encoding="utf-8"?>
<ds:datastoreItem xmlns:ds="http://schemas.openxmlformats.org/officeDocument/2006/customXml" ds:itemID="{84EA659D-A544-4AF9-BBC0-ABB31A032050}"/>
</file>

<file path=customXml/itemProps3.xml><?xml version="1.0" encoding="utf-8"?>
<ds:datastoreItem xmlns:ds="http://schemas.openxmlformats.org/officeDocument/2006/customXml" ds:itemID="{60D5C1D9-D5AA-418E-A320-4C60FC82D453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2100</TotalTime>
  <Application>LibreOffice/24.2.2.2$Windows_X86_64 LibreOffice_project/d56cc158d8a96260b836f100ef4b4ef25d6f1a01</Application>
  <AppVersion>15.0000</AppVersion>
  <Company>Navegapolis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  <dc:description>Rev. 0.1</dc:description>
  <dc:language>en-US</dc:language>
  <cp:lastModifiedBy/>
  <dcterms:modified xsi:type="dcterms:W3CDTF">2024-06-25T19:38:29Z</dcterms:modified>
  <cp:revision>2</cp:revision>
  <dc:subject/>
  <dc:title>Plantilla para sprints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aredWithUsers">
    <vt:lpwstr>19;#Eileen Gabrielle Pucheta;#29;#Paola Orozco Hernandez</vt:lpwstr>
  </property>
  <property fmtid="{D5CDD505-2E9C-101B-9397-08002B2CF9AE}" pid="3" name="display_urn:schemas-microsoft-com:office:office#SharedWithUsers">
    <vt:lpwstr>Eileen Gabrielle Pucheta;Paola Orozco Hernandez</vt:lpwstr>
  </property>
</Properties>
</file>