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rbrauch AT...495" r:id="rId3" sheetId="1"/>
  </sheets>
  <definedNames/>
</workbook>
</file>

<file path=xl/sharedStrings.xml><?xml version="1.0" encoding="utf-8"?>
<sst xmlns="http://schemas.openxmlformats.org/spreadsheetml/2006/main" count="24" uniqueCount="23">
  <si>
    <t xml:space="preserve">Übersicht Viertelstundenwerte Strombezug für 15.08.2025 bis 15.08.2025</t>
  </si>
  <si>
    <t xml:space="preserve">Standort</t>
  </si>
  <si>
    <t xml:space="preserve">Kellerberggasse 9/4, 1230 Wien</t>
  </si>
  <si>
    <t xml:space="preserve">Zählpunkt</t>
  </si>
  <si>
    <t xml:space="preserve">AT0010000000000000001000015051495</t>
  </si>
  <si>
    <t xml:space="preserve">Art (Bezug/Einspeisung)</t>
  </si>
  <si>
    <t xml:space="preserve">Bezug</t>
  </si>
  <si>
    <t xml:space="preserve">Zusammenfassung</t>
  </si>
  <si>
    <t xml:space="preserve">Summe Kilowattstunden</t>
  </si>
  <si>
    <t xml:space="preserve">kWh</t>
  </si>
  <si>
    <t xml:space="preserve">Summe Energiekosten netto</t>
  </si>
  <si>
    <t xml:space="preserve">€</t>
  </si>
  <si>
    <t xml:space="preserve">ohne Service Fee</t>
  </si>
  <si>
    <t xml:space="preserve">Durchschnittspreis der gewählten Periode</t>
  </si>
  <si>
    <t xml:space="preserve">ct/kWh</t>
  </si>
  <si>
    <t xml:space="preserve">Summe Energiekosten / Summe Kilowattstunden</t>
  </si>
  <si>
    <t xml:space="preserve">Hinweis Rechnung:</t>
  </si>
  <si>
    <t xml:space="preserve">Kalendermonat auswählen um Durchschnittspreis zu sehen</t>
  </si>
  <si>
    <t xml:space="preserve">Detailansicht</t>
  </si>
  <si>
    <t xml:space="preserve">Zeitpunkt</t>
  </si>
  <si>
    <t xml:space="preserve">Börsenpreise netto [ct/kWh]</t>
  </si>
  <si>
    <t xml:space="preserve">Summe Energiekosten netto [€]</t>
  </si>
  <si>
    <t xml:space="preserve">SUMMEN</t>
  </si>
</sst>
</file>

<file path=xl/styles.xml><?xml version="1.0" encoding="utf-8"?>
<styleSheet xmlns="http://schemas.openxmlformats.org/spreadsheetml/2006/main">
  <numFmts count="2">
    <numFmt numFmtId="165" formatCode="0.00"/>
    <numFmt numFmtId="166" formatCode="dd/mm/yyyy hh:mm"/>
  </numFmts>
  <fonts count="4">
    <font>
      <sz val="11.00"/>
      <color rgb="FF000000"/>
      <name val="Calibri"/>
    </font>
    <font>
      <b/>
      <sz val="13.00"/>
      <color rgb="FF000000"/>
      <name val="Calibri"/>
    </font>
    <font>
      <b/>
      <sz val="11.00"/>
      <color rgb="FF000000"/>
      <name val="Calibri"/>
    </font>
    <font>
      <i/>
      <sz val="11.0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81C"/>
      </patternFill>
    </fill>
    <fill>
      <patternFill patternType="solid">
        <fgColor rgb="FFF9F0"/>
      </patternFill>
    </fill>
  </fills>
  <borders count="9">
    <border>
      <left/>
      <right/>
      <top/>
      <bottom/>
      <diagonal/>
    </border>
    <border>
      <left/>
      <right/>
      <top style="medium"/>
      <bottom/>
      <diagonal/>
    </border>
    <border>
      <left/>
      <right style="medium"/>
      <top/>
      <bottom/>
      <diagonal/>
    </border>
    <border>
      <left/>
      <right/>
      <top/>
      <bottom style="medium"/>
      <diagonal/>
    </border>
    <border>
      <left style="medium"/>
      <right/>
      <top/>
      <bottom/>
      <diagonal/>
    </border>
    <border>
      <left style="medium"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 style="medium"/>
      <diagonal/>
    </border>
    <border>
      <left style="medium"/>
      <right/>
      <top/>
      <bottom style="medium"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/>
    <xf numFmtId="0" fontId="2" fillId="0" borderId="0" xfId="0"/>
    <xf numFmtId="0" fontId="0" fillId="2" borderId="0" xfId="0"/>
    <xf numFmtId="0" fontId="2" fillId="2" borderId="0" xfId="0"/>
    <xf numFmtId="0" fontId="0" fillId="2" borderId="1" xfId="0" applyBorder="1"/>
    <xf numFmtId="0" fontId="0" fillId="2" borderId="2" xfId="0" applyBorder="1"/>
    <xf numFmtId="0" fontId="0" fillId="2" borderId="3" xfId="0" applyBorder="1"/>
    <xf numFmtId="0" fontId="0" fillId="2" borderId="4" xfId="0" applyBorder="1"/>
    <xf numFmtId="0" fontId="0" fillId="2" borderId="5" xfId="0" applyBorder="1"/>
    <xf numFmtId="0" fontId="0" fillId="2" borderId="6" xfId="0" applyBorder="1"/>
    <xf numFmtId="0" fontId="0" fillId="2" borderId="7" xfId="0" applyBorder="1"/>
    <xf numFmtId="0" fontId="0" fillId="2" borderId="8" xfId="0" applyBorder="1"/>
    <xf numFmtId="0" fontId="3" fillId="0" borderId="0" xfId="0"/>
    <xf numFmtId="0" fontId="0" fillId="0" borderId="0" xfId="0" applyAlignment="1">
      <alignment horizontal="right"/>
    </xf>
    <xf numFmtId="0" fontId="2" fillId="0" borderId="0" xfId="0" applyAlignment="1">
      <alignment horizontal="right"/>
    </xf>
    <xf numFmtId="165" fontId="0" fillId="0" borderId="0" xfId="0" applyAlignment="1">
      <alignment horizontal="right"/>
    </xf>
    <xf numFmtId="165" fontId="2" fillId="0" borderId="0" xfId="0" applyAlignment="1">
      <alignment horizontal="right"/>
    </xf>
    <xf numFmtId="0" fontId="0" fillId="3" borderId="0" xfId="0"/>
    <xf numFmtId="165" fontId="0" fillId="3" borderId="0" xfId="0" applyAlignment="1">
      <alignment horizontal="right"/>
    </xf>
    <xf numFmtId="165" fontId="2" fillId="3" borderId="0" xfId="0" applyAlignment="1">
      <alignment horizontal="right"/>
    </xf>
    <xf numFmtId="0" fontId="2" fillId="3" borderId="0" xfId="0"/>
    <xf numFmtId="0" fontId="3" fillId="3" borderId="0" xfId="0"/>
    <xf numFmtId="0" fontId="0" fillId="3" borderId="0" xfId="0" applyAlignment="1">
      <alignment horizontal="right"/>
    </xf>
    <xf numFmtId="0" fontId="2" fillId="3" borderId="0" xfId="0" applyAlignment="1">
      <alignment horizontal="right"/>
    </xf>
    <xf numFmtId="0" fontId="0" fillId="3" borderId="1" xfId="0" applyBorder="1"/>
    <xf numFmtId="0" fontId="0" fillId="3" borderId="2" xfId="0" applyBorder="1"/>
    <xf numFmtId="0" fontId="0" fillId="3" borderId="3" xfId="0" applyBorder="1"/>
    <xf numFmtId="0" fontId="0" fillId="3" borderId="4" xfId="0" applyBorder="1"/>
    <xf numFmtId="0" fontId="0" fillId="3" borderId="5" xfId="0" applyBorder="1"/>
    <xf numFmtId="0" fontId="0" fillId="3" borderId="6" xfId="0" applyBorder="1"/>
    <xf numFmtId="0" fontId="0" fillId="3" borderId="7" xfId="0" applyBorder="1"/>
    <xf numFmtId="0" fontId="0" fillId="3" borderId="8" xfId="0" applyBorder="1"/>
    <xf numFmtId="166" fontId="0" fillId="0" borderId="0" xfId="0" applyAlignment="1">
      <alignment horizontal="left"/>
    </xf>
    <xf numFmtId="165" fontId="0" fillId="0" borderId="0" xfId="0"/>
    <xf numFmtId="165" fontId="2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dxfs count="1">
    <dxf>
      <fill>
        <patternFill patternType="solid">
          <bgColor rgb="DDDDDD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A1"/>
  <sheetViews>
    <sheetView workbookViewId="0" showGridLines="false"/>
  </sheetViews>
  <sheetFormatPr defaultRowHeight="15.0"/>
  <cols>
    <col min="1" max="1" width="4.0" outlineLevel="0" customWidth="true" bestFit="false"/>
    <col min="2" max="2" width="4.0" outlineLevel="0" customWidth="true" bestFit="false"/>
    <col min="3" max="3" width="55.42578125" outlineLevel="0" customWidth="true" bestFit="true"/>
    <col min="6" max="6" width="28.42578125" outlineLevel="0" customWidth="true" bestFit="true"/>
    <col min="7" max="7" width="30.42578125" outlineLevel="0" customWidth="true" bestFit="true"/>
    <col min="8" max="8" width="4.0" outlineLevel="0" customWidth="true" bestFit="false"/>
  </cols>
  <sheetData>
    <row r="2">
      <c r="B2" s="1" t="s">
        <v>0</v>
      </c>
    </row>
    <row r="4">
      <c r="B4" s="9"/>
      <c r="C4" s="5"/>
      <c r="D4" s="5"/>
      <c r="E4" s="5"/>
      <c r="F4" s="10"/>
    </row>
    <row r="5">
      <c r="B5" s="8"/>
      <c r="C5" s="4" t="s">
        <v>1</v>
      </c>
      <c r="D5" s="3" t="s">
        <v>2</v>
      </c>
      <c r="E5" s="3"/>
      <c r="F5" s="6"/>
    </row>
    <row r="6">
      <c r="B6" s="8"/>
      <c r="C6" s="4" t="s">
        <v>3</v>
      </c>
      <c r="D6" s="3" t="s">
        <v>4</v>
      </c>
      <c r="E6" s="3"/>
      <c r="F6" s="6"/>
    </row>
    <row r="7">
      <c r="B7" s="8"/>
      <c r="C7" s="4" t="s">
        <v>5</v>
      </c>
      <c r="D7" s="3" t="s">
        <v>6</v>
      </c>
      <c r="E7" s="3"/>
      <c r="F7" s="6"/>
    </row>
    <row r="8">
      <c r="B8" s="12"/>
      <c r="C8" s="7"/>
      <c r="D8" s="7"/>
      <c r="E8" s="7"/>
      <c r="F8" s="11"/>
    </row>
    <row r="10">
      <c r="B10" s="2" t="s">
        <v>7</v>
      </c>
    </row>
    <row r="12">
      <c r="B12" s="29"/>
      <c r="C12" s="25"/>
      <c r="D12" s="25"/>
      <c r="E12" s="25"/>
      <c r="F12" s="30"/>
    </row>
    <row r="13">
      <c r="B13" s="28"/>
      <c r="C13" s="18" t="s">
        <v>8</v>
      </c>
      <c r="D13" s="23" t="s">
        <v>9</v>
      </c>
      <c r="E13" s="19">
        <f>D128</f>
      </c>
      <c r="F13" s="26"/>
    </row>
    <row r="14">
      <c r="B14" s="28"/>
      <c r="C14" s="18"/>
      <c r="D14" s="23"/>
      <c r="E14" s="19"/>
      <c r="F14" s="26"/>
    </row>
    <row r="15">
      <c r="B15" s="28"/>
      <c r="C15" s="18" t="s">
        <v>10</v>
      </c>
      <c r="D15" s="23" t="s">
        <v>11</v>
      </c>
      <c r="E15" s="19">
        <f>G128</f>
      </c>
      <c r="F15" s="26"/>
    </row>
    <row r="16">
      <c r="B16" s="28"/>
      <c r="C16" s="22" t="s">
        <v>12</v>
      </c>
      <c r="D16" s="23"/>
      <c r="E16" s="19"/>
      <c r="F16" s="26"/>
    </row>
    <row r="17">
      <c r="B17" s="28"/>
      <c r="C17" s="18"/>
      <c r="D17" s="23"/>
      <c r="E17" s="19"/>
      <c r="F17" s="26"/>
    </row>
    <row r="18">
      <c r="B18" s="28"/>
      <c r="C18" s="21" t="s">
        <v>13</v>
      </c>
      <c r="D18" s="24" t="s">
        <v>14</v>
      </c>
      <c r="E18" s="20">
        <f>E15/E13*100</f>
      </c>
      <c r="F18" s="26"/>
    </row>
    <row r="19">
      <c r="B19" s="28"/>
      <c r="C19" s="22" t="s">
        <v>15</v>
      </c>
      <c r="D19" s="18"/>
      <c r="E19" s="18"/>
      <c r="F19" s="26"/>
    </row>
    <row r="20">
      <c r="B20" s="28"/>
      <c r="C20" s="18"/>
      <c r="D20" s="18"/>
      <c r="E20" s="18"/>
      <c r="F20" s="26"/>
    </row>
    <row r="21">
      <c r="B21" s="28"/>
      <c r="C21" s="22" t="s">
        <v>16</v>
      </c>
      <c r="D21" s="18"/>
      <c r="E21" s="18"/>
      <c r="F21" s="26"/>
    </row>
    <row r="22">
      <c r="B22" s="28"/>
      <c r="C22" s="22" t="s">
        <v>17</v>
      </c>
      <c r="D22" s="18"/>
      <c r="E22" s="18"/>
      <c r="F22" s="26"/>
    </row>
    <row r="23">
      <c r="B23" s="32"/>
      <c r="C23" s="27"/>
      <c r="D23" s="27"/>
      <c r="E23" s="27"/>
      <c r="F23" s="31"/>
    </row>
    <row r="25">
      <c r="B25" s="2" t="s">
        <v>18</v>
      </c>
    </row>
    <row r="27">
      <c r="B27" s="40"/>
      <c r="C27" s="36"/>
      <c r="D27" s="36"/>
      <c r="E27" s="36"/>
      <c r="F27" s="36"/>
      <c r="G27" s="36"/>
      <c r="H27" s="41"/>
    </row>
    <row r="28">
      <c r="B28" s="39"/>
      <c r="H28" s="37"/>
    </row>
    <row r="29">
      <c r="B29" s="39"/>
      <c r="C29" s="2" t="s">
        <v>19</v>
      </c>
      <c r="D29" s="15" t="s">
        <v>9</v>
      </c>
      <c r="E29" s="15"/>
      <c r="F29" s="15" t="s">
        <v>20</v>
      </c>
      <c r="G29" s="15" t="s">
        <v>21</v>
      </c>
      <c r="H29" s="37"/>
    </row>
    <row r="30">
      <c r="B30" s="39"/>
      <c r="H30" s="37"/>
    </row>
    <row r="31">
      <c r="B31" s="39"/>
      <c r="C31" s="33" t="n">
        <v>45884.0</v>
      </c>
      <c r="D31" s="34" t="n">
        <v>0.057</v>
      </c>
      <c r="E31" s="34"/>
      <c r="F31" s="34" t="n">
        <v>9.95</v>
      </c>
      <c r="G31" s="34">
        <f>D31*F31/100</f>
      </c>
      <c r="H31" s="37"/>
    </row>
    <row r="32">
      <c r="B32" s="39"/>
      <c r="C32" s="33" t="n">
        <v>45884.010416666664</v>
      </c>
      <c r="D32" s="34" t="n">
        <v>0.062</v>
      </c>
      <c r="E32" s="34"/>
      <c r="F32" s="34" t="n">
        <v>9.95</v>
      </c>
      <c r="G32" s="34">
        <f>D32*F32/100</f>
      </c>
      <c r="H32" s="37"/>
    </row>
    <row r="33">
      <c r="B33" s="39"/>
      <c r="C33" s="33" t="n">
        <v>45884.020833333336</v>
      </c>
      <c r="D33" s="34" t="n">
        <v>0.065</v>
      </c>
      <c r="E33" s="34"/>
      <c r="F33" s="34" t="n">
        <v>9.95</v>
      </c>
      <c r="G33" s="34">
        <f>D33*F33/100</f>
      </c>
      <c r="H33" s="37"/>
    </row>
    <row r="34">
      <c r="B34" s="39"/>
      <c r="C34" s="33" t="n">
        <v>45884.03125</v>
      </c>
      <c r="D34" s="34" t="n">
        <v>0.233</v>
      </c>
      <c r="E34" s="34"/>
      <c r="F34" s="34" t="n">
        <v>9.95</v>
      </c>
      <c r="G34" s="34">
        <f>D34*F34/100</f>
      </c>
      <c r="H34" s="37"/>
    </row>
    <row r="35">
      <c r="B35" s="39"/>
      <c r="C35" s="33" t="n">
        <v>45884.041666666664</v>
      </c>
      <c r="D35" s="34" t="n">
        <v>0.044</v>
      </c>
      <c r="E35" s="34"/>
      <c r="F35" s="34" t="n">
        <v>9.83</v>
      </c>
      <c r="G35" s="34">
        <f>D35*F35/100</f>
      </c>
      <c r="H35" s="37"/>
    </row>
    <row r="36">
      <c r="B36" s="39"/>
      <c r="C36" s="33" t="n">
        <v>45884.052083333336</v>
      </c>
      <c r="D36" s="34" t="n">
        <v>0.041</v>
      </c>
      <c r="E36" s="34"/>
      <c r="F36" s="34" t="n">
        <v>9.83</v>
      </c>
      <c r="G36" s="34">
        <f>D36*F36/100</f>
      </c>
      <c r="H36" s="37"/>
    </row>
    <row r="37">
      <c r="B37" s="39"/>
      <c r="C37" s="33" t="n">
        <v>45884.0625</v>
      </c>
      <c r="D37" s="34" t="n">
        <v>0.037</v>
      </c>
      <c r="E37" s="34"/>
      <c r="F37" s="34" t="n">
        <v>9.83</v>
      </c>
      <c r="G37" s="34">
        <f>D37*F37/100</f>
      </c>
      <c r="H37" s="37"/>
    </row>
    <row r="38">
      <c r="B38" s="39"/>
      <c r="C38" s="33" t="n">
        <v>45884.072916666664</v>
      </c>
      <c r="D38" s="34" t="n">
        <v>0.033</v>
      </c>
      <c r="E38" s="34"/>
      <c r="F38" s="34" t="n">
        <v>9.83</v>
      </c>
      <c r="G38" s="34">
        <f>D38*F38/100</f>
      </c>
      <c r="H38" s="37"/>
    </row>
    <row r="39">
      <c r="B39" s="39"/>
      <c r="C39" s="33" t="n">
        <v>45884.083333333336</v>
      </c>
      <c r="D39" s="34" t="n">
        <v>0.048</v>
      </c>
      <c r="E39" s="34"/>
      <c r="F39" s="34" t="n">
        <v>9.25</v>
      </c>
      <c r="G39" s="34">
        <f>D39*F39/100</f>
      </c>
      <c r="H39" s="37"/>
    </row>
    <row r="40">
      <c r="B40" s="39"/>
      <c r="C40" s="33" t="n">
        <v>45884.09375</v>
      </c>
      <c r="D40" s="34" t="n">
        <v>0.054</v>
      </c>
      <c r="E40" s="34"/>
      <c r="F40" s="34" t="n">
        <v>9.25</v>
      </c>
      <c r="G40" s="34">
        <f>D40*F40/100</f>
      </c>
      <c r="H40" s="37"/>
    </row>
    <row r="41">
      <c r="B41" s="39"/>
      <c r="C41" s="33" t="n">
        <v>45884.104166666664</v>
      </c>
      <c r="D41" s="34" t="n">
        <v>0.049</v>
      </c>
      <c r="E41" s="34"/>
      <c r="F41" s="34" t="n">
        <v>9.25</v>
      </c>
      <c r="G41" s="34">
        <f>D41*F41/100</f>
      </c>
      <c r="H41" s="37"/>
    </row>
    <row r="42">
      <c r="B42" s="39"/>
      <c r="C42" s="33" t="n">
        <v>45884.114583333336</v>
      </c>
      <c r="D42" s="34" t="n">
        <v>0.034</v>
      </c>
      <c r="E42" s="34"/>
      <c r="F42" s="34" t="n">
        <v>9.25</v>
      </c>
      <c r="G42" s="34">
        <f>D42*F42/100</f>
      </c>
      <c r="H42" s="37"/>
    </row>
    <row r="43">
      <c r="B43" s="39"/>
      <c r="C43" s="33" t="n">
        <v>45884.125</v>
      </c>
      <c r="D43" s="34" t="n">
        <v>0.034</v>
      </c>
      <c r="E43" s="34"/>
      <c r="F43" s="34" t="n">
        <v>8.83</v>
      </c>
      <c r="G43" s="34">
        <f>D43*F43/100</f>
      </c>
      <c r="H43" s="37"/>
    </row>
    <row r="44">
      <c r="B44" s="39"/>
      <c r="C44" s="33" t="n">
        <v>45884.135416666664</v>
      </c>
      <c r="D44" s="34" t="n">
        <v>0.045</v>
      </c>
      <c r="E44" s="34"/>
      <c r="F44" s="34" t="n">
        <v>8.83</v>
      </c>
      <c r="G44" s="34">
        <f>D44*F44/100</f>
      </c>
      <c r="H44" s="37"/>
    </row>
    <row r="45">
      <c r="B45" s="39"/>
      <c r="C45" s="33" t="n">
        <v>45884.145833333336</v>
      </c>
      <c r="D45" s="34" t="n">
        <v>0.043</v>
      </c>
      <c r="E45" s="34"/>
      <c r="F45" s="34" t="n">
        <v>8.83</v>
      </c>
      <c r="G45" s="34">
        <f>D45*F45/100</f>
      </c>
      <c r="H45" s="37"/>
    </row>
    <row r="46">
      <c r="B46" s="39"/>
      <c r="C46" s="33" t="n">
        <v>45884.15625</v>
      </c>
      <c r="D46" s="34" t="n">
        <v>0.048</v>
      </c>
      <c r="E46" s="34"/>
      <c r="F46" s="34" t="n">
        <v>8.83</v>
      </c>
      <c r="G46" s="34">
        <f>D46*F46/100</f>
      </c>
      <c r="H46" s="37"/>
    </row>
    <row r="47">
      <c r="B47" s="39"/>
      <c r="C47" s="33" t="n">
        <v>45884.166666666664</v>
      </c>
      <c r="D47" s="34" t="n">
        <v>0.035</v>
      </c>
      <c r="E47" s="34"/>
      <c r="F47" s="34" t="n">
        <v>9.04</v>
      </c>
      <c r="G47" s="34">
        <f>D47*F47/100</f>
      </c>
      <c r="H47" s="37"/>
    </row>
    <row r="48">
      <c r="B48" s="39"/>
      <c r="C48" s="33" t="n">
        <v>45884.177083333336</v>
      </c>
      <c r="D48" s="34" t="n">
        <v>0.035</v>
      </c>
      <c r="E48" s="34"/>
      <c r="F48" s="34" t="n">
        <v>9.04</v>
      </c>
      <c r="G48" s="34">
        <f>D48*F48/100</f>
      </c>
      <c r="H48" s="37"/>
    </row>
    <row r="49">
      <c r="B49" s="39"/>
      <c r="C49" s="33" t="n">
        <v>45884.1875</v>
      </c>
      <c r="D49" s="34" t="n">
        <v>0.039</v>
      </c>
      <c r="E49" s="34"/>
      <c r="F49" s="34" t="n">
        <v>9.04</v>
      </c>
      <c r="G49" s="34">
        <f>D49*F49/100</f>
      </c>
      <c r="H49" s="37"/>
    </row>
    <row r="50">
      <c r="B50" s="39"/>
      <c r="C50" s="33" t="n">
        <v>45884.197916666664</v>
      </c>
      <c r="D50" s="34" t="n">
        <v>0.053</v>
      </c>
      <c r="E50" s="34"/>
      <c r="F50" s="34" t="n">
        <v>9.04</v>
      </c>
      <c r="G50" s="34">
        <f>D50*F50/100</f>
      </c>
      <c r="H50" s="37"/>
    </row>
    <row r="51">
      <c r="B51" s="39"/>
      <c r="C51" s="33" t="n">
        <v>45884.208333333336</v>
      </c>
      <c r="D51" s="34" t="n">
        <v>0.042</v>
      </c>
      <c r="E51" s="34"/>
      <c r="F51" s="34" t="n">
        <v>9.41</v>
      </c>
      <c r="G51" s="34">
        <f>D51*F51/100</f>
      </c>
      <c r="H51" s="37"/>
    </row>
    <row r="52">
      <c r="B52" s="39"/>
      <c r="C52" s="33" t="n">
        <v>45884.21875</v>
      </c>
      <c r="D52" s="34" t="n">
        <v>0.031</v>
      </c>
      <c r="E52" s="34"/>
      <c r="F52" s="34" t="n">
        <v>9.41</v>
      </c>
      <c r="G52" s="34">
        <f>D52*F52/100</f>
      </c>
      <c r="H52" s="37"/>
    </row>
    <row r="53">
      <c r="B53" s="39"/>
      <c r="C53" s="33" t="n">
        <v>45884.229166666664</v>
      </c>
      <c r="D53" s="34" t="n">
        <v>0.034</v>
      </c>
      <c r="E53" s="34"/>
      <c r="F53" s="34" t="n">
        <v>9.41</v>
      </c>
      <c r="G53" s="34">
        <f>D53*F53/100</f>
      </c>
      <c r="H53" s="37"/>
    </row>
    <row r="54">
      <c r="B54" s="39"/>
      <c r="C54" s="33" t="n">
        <v>45884.239583333336</v>
      </c>
      <c r="D54" s="34" t="n">
        <v>0.034</v>
      </c>
      <c r="E54" s="34"/>
      <c r="F54" s="34" t="n">
        <v>9.41</v>
      </c>
      <c r="G54" s="34">
        <f>D54*F54/100</f>
      </c>
      <c r="H54" s="37"/>
    </row>
    <row r="55">
      <c r="B55" s="39"/>
      <c r="C55" s="33" t="n">
        <v>45884.25</v>
      </c>
      <c r="D55" s="34" t="n">
        <v>0.054</v>
      </c>
      <c r="E55" s="34"/>
      <c r="F55" s="34" t="n">
        <v>9.93</v>
      </c>
      <c r="G55" s="34">
        <f>D55*F55/100</f>
      </c>
      <c r="H55" s="37"/>
    </row>
    <row r="56">
      <c r="B56" s="39"/>
      <c r="C56" s="33" t="n">
        <v>45884.260416666664</v>
      </c>
      <c r="D56" s="34" t="n">
        <v>0.039</v>
      </c>
      <c r="E56" s="34"/>
      <c r="F56" s="34" t="n">
        <v>9.93</v>
      </c>
      <c r="G56" s="34">
        <f>D56*F56/100</f>
      </c>
      <c r="H56" s="37"/>
    </row>
    <row r="57">
      <c r="B57" s="39"/>
      <c r="C57" s="33" t="n">
        <v>45884.270833333336</v>
      </c>
      <c r="D57" s="34" t="n">
        <v>0.16</v>
      </c>
      <c r="E57" s="34"/>
      <c r="F57" s="34" t="n">
        <v>9.93</v>
      </c>
      <c r="G57" s="34">
        <f>D57*F57/100</f>
      </c>
      <c r="H57" s="37"/>
    </row>
    <row r="58">
      <c r="B58" s="39"/>
      <c r="C58" s="33" t="n">
        <v>45884.28125</v>
      </c>
      <c r="D58" s="34" t="n">
        <v>0.232</v>
      </c>
      <c r="E58" s="34"/>
      <c r="F58" s="34" t="n">
        <v>9.93</v>
      </c>
      <c r="G58" s="34">
        <f>D58*F58/100</f>
      </c>
      <c r="H58" s="37"/>
    </row>
    <row r="59">
      <c r="B59" s="39"/>
      <c r="C59" s="33" t="n">
        <v>45884.291666666664</v>
      </c>
      <c r="D59" s="34" t="n">
        <v>0.062</v>
      </c>
      <c r="E59" s="34"/>
      <c r="F59" s="34" t="n">
        <v>9.97</v>
      </c>
      <c r="G59" s="34">
        <f>D59*F59/100</f>
      </c>
      <c r="H59" s="37"/>
    </row>
    <row r="60">
      <c r="B60" s="39"/>
      <c r="C60" s="33" t="n">
        <v>45884.302083333336</v>
      </c>
      <c r="D60" s="34" t="n">
        <v>0.045</v>
      </c>
      <c r="E60" s="34"/>
      <c r="F60" s="34" t="n">
        <v>9.97</v>
      </c>
      <c r="G60" s="34">
        <f>D60*F60/100</f>
      </c>
      <c r="H60" s="37"/>
    </row>
    <row r="61">
      <c r="B61" s="39"/>
      <c r="C61" s="33" t="n">
        <v>45884.3125</v>
      </c>
      <c r="D61" s="34" t="n">
        <v>0.039</v>
      </c>
      <c r="E61" s="34"/>
      <c r="F61" s="34" t="n">
        <v>9.97</v>
      </c>
      <c r="G61" s="34">
        <f>D61*F61/100</f>
      </c>
      <c r="H61" s="37"/>
    </row>
    <row r="62">
      <c r="B62" s="39"/>
      <c r="C62" s="33" t="n">
        <v>45884.322916666664</v>
      </c>
      <c r="D62" s="34" t="n">
        <v>0.029</v>
      </c>
      <c r="E62" s="34"/>
      <c r="F62" s="34" t="n">
        <v>9.97</v>
      </c>
      <c r="G62" s="34">
        <f>D62*F62/100</f>
      </c>
      <c r="H62" s="37"/>
    </row>
    <row r="63">
      <c r="B63" s="39"/>
      <c r="C63" s="33" t="n">
        <v>45884.333333333336</v>
      </c>
      <c r="D63" s="34" t="n">
        <v>0</v>
      </c>
      <c r="E63" s="34"/>
      <c r="F63" s="34" t="n">
        <v>9.40</v>
      </c>
      <c r="G63" s="34">
        <f>D63*F63/100</f>
      </c>
      <c r="H63" s="37"/>
    </row>
    <row r="64">
      <c r="B64" s="39"/>
      <c r="C64" s="33" t="n">
        <v>45884.34375</v>
      </c>
      <c r="D64" s="34" t="n">
        <v>0.224</v>
      </c>
      <c r="E64" s="34"/>
      <c r="F64" s="34" t="n">
        <v>9.40</v>
      </c>
      <c r="G64" s="34">
        <f>D64*F64/100</f>
      </c>
      <c r="H64" s="37"/>
    </row>
    <row r="65">
      <c r="B65" s="39"/>
      <c r="C65" s="33" t="n">
        <v>45884.354166666664</v>
      </c>
      <c r="D65" s="34" t="n">
        <v>0.342</v>
      </c>
      <c r="E65" s="34"/>
      <c r="F65" s="34" t="n">
        <v>9.40</v>
      </c>
      <c r="G65" s="34">
        <f>D65*F65/100</f>
      </c>
      <c r="H65" s="37"/>
    </row>
    <row r="66">
      <c r="B66" s="39"/>
      <c r="C66" s="33" t="n">
        <v>45884.364583333336</v>
      </c>
      <c r="D66" s="34" t="n">
        <v>0.402</v>
      </c>
      <c r="E66" s="34"/>
      <c r="F66" s="34" t="n">
        <v>9.40</v>
      </c>
      <c r="G66" s="34">
        <f>D66*F66/100</f>
      </c>
      <c r="H66" s="37"/>
    </row>
    <row r="67">
      <c r="B67" s="39"/>
      <c r="C67" s="33" t="n">
        <v>45884.375</v>
      </c>
      <c r="D67" s="34" t="n">
        <v>0.202</v>
      </c>
      <c r="E67" s="34"/>
      <c r="F67" s="34" t="n">
        <v>6.90</v>
      </c>
      <c r="G67" s="34">
        <f>D67*F67/100</f>
      </c>
      <c r="H67" s="37"/>
    </row>
    <row r="68">
      <c r="B68" s="39"/>
      <c r="C68" s="33" t="n">
        <v>45884.385416666664</v>
      </c>
      <c r="D68" s="34" t="n">
        <v>0.064</v>
      </c>
      <c r="E68" s="34"/>
      <c r="F68" s="34" t="n">
        <v>6.90</v>
      </c>
      <c r="G68" s="34">
        <f>D68*F68/100</f>
      </c>
      <c r="H68" s="37"/>
    </row>
    <row r="69">
      <c r="B69" s="39"/>
      <c r="C69" s="33" t="n">
        <v>45884.395833333336</v>
      </c>
      <c r="D69" s="34" t="n">
        <v>0.032</v>
      </c>
      <c r="E69" s="34"/>
      <c r="F69" s="34" t="n">
        <v>6.90</v>
      </c>
      <c r="G69" s="34">
        <f>D69*F69/100</f>
      </c>
      <c r="H69" s="37"/>
    </row>
    <row r="70">
      <c r="B70" s="39"/>
      <c r="C70" s="33" t="n">
        <v>45884.40625</v>
      </c>
      <c r="D70" s="34" t="n">
        <v>0.014</v>
      </c>
      <c r="E70" s="34"/>
      <c r="F70" s="34" t="n">
        <v>6.90</v>
      </c>
      <c r="G70" s="34">
        <f>D70*F70/100</f>
      </c>
      <c r="H70" s="37"/>
    </row>
    <row r="71">
      <c r="B71" s="39"/>
      <c r="C71" s="33" t="n">
        <v>45884.416666666664</v>
      </c>
      <c r="D71" s="34" t="n">
        <v>0.013</v>
      </c>
      <c r="E71" s="34"/>
      <c r="F71" s="34" t="n">
        <v>2.50</v>
      </c>
      <c r="G71" s="34">
        <f>D71*F71/100</f>
      </c>
      <c r="H71" s="37"/>
    </row>
    <row r="72">
      <c r="B72" s="39"/>
      <c r="C72" s="33" t="n">
        <v>45884.427083333336</v>
      </c>
      <c r="D72" s="34" t="n">
        <v>0.09</v>
      </c>
      <c r="E72" s="34"/>
      <c r="F72" s="34" t="n">
        <v>2.50</v>
      </c>
      <c r="G72" s="34">
        <f>D72*F72/100</f>
      </c>
      <c r="H72" s="37"/>
    </row>
    <row r="73">
      <c r="B73" s="39"/>
      <c r="C73" s="33" t="n">
        <v>45884.4375</v>
      </c>
      <c r="D73" s="34" t="n">
        <v>0.266</v>
      </c>
      <c r="E73" s="34"/>
      <c r="F73" s="34" t="n">
        <v>2.50</v>
      </c>
      <c r="G73" s="34">
        <f>D73*F73/100</f>
      </c>
      <c r="H73" s="37"/>
    </row>
    <row r="74">
      <c r="B74" s="39"/>
      <c r="C74" s="33" t="n">
        <v>45884.447916666664</v>
      </c>
      <c r="D74" s="34" t="n">
        <v>0.284</v>
      </c>
      <c r="E74" s="34"/>
      <c r="F74" s="34" t="n">
        <v>2.50</v>
      </c>
      <c r="G74" s="34">
        <f>D74*F74/100</f>
      </c>
      <c r="H74" s="37"/>
    </row>
    <row r="75">
      <c r="B75" s="39"/>
      <c r="C75" s="33" t="n">
        <v>45884.458333333336</v>
      </c>
      <c r="D75" s="34" t="n">
        <v>0.348</v>
      </c>
      <c r="E75" s="34"/>
      <c r="F75" s="34" t="n">
        <v>0.30</v>
      </c>
      <c r="G75" s="34">
        <f>D75*F75/100</f>
      </c>
      <c r="H75" s="37"/>
    </row>
    <row r="76">
      <c r="B76" s="39"/>
      <c r="C76" s="33" t="n">
        <v>45884.46875</v>
      </c>
      <c r="D76" s="34" t="n">
        <v>0.307</v>
      </c>
      <c r="E76" s="34"/>
      <c r="F76" s="34" t="n">
        <v>0.30</v>
      </c>
      <c r="G76" s="34">
        <f>D76*F76/100</f>
      </c>
      <c r="H76" s="37"/>
    </row>
    <row r="77">
      <c r="B77" s="39"/>
      <c r="C77" s="33" t="n">
        <v>45884.479166666664</v>
      </c>
      <c r="D77" s="34" t="n">
        <v>0.253</v>
      </c>
      <c r="E77" s="34"/>
      <c r="F77" s="34" t="n">
        <v>0.30</v>
      </c>
      <c r="G77" s="34">
        <f>D77*F77/100</f>
      </c>
      <c r="H77" s="37"/>
    </row>
    <row r="78">
      <c r="B78" s="39"/>
      <c r="C78" s="33" t="n">
        <v>45884.489583333336</v>
      </c>
      <c r="D78" s="34" t="n">
        <v>0</v>
      </c>
      <c r="E78" s="34"/>
      <c r="F78" s="34" t="n">
        <v>0.30</v>
      </c>
      <c r="G78" s="34">
        <f>D78*F78/100</f>
      </c>
      <c r="H78" s="37"/>
    </row>
    <row r="79">
      <c r="B79" s="39"/>
      <c r="C79" s="33" t="n">
        <v>45884.5</v>
      </c>
      <c r="D79" s="34" t="n">
        <v>0</v>
      </c>
      <c r="E79" s="34"/>
      <c r="F79" s="34" t="n">
        <v>0.01</v>
      </c>
      <c r="G79" s="34">
        <f>D79*F79/100</f>
      </c>
      <c r="H79" s="37"/>
    </row>
    <row r="80">
      <c r="B80" s="39"/>
      <c r="C80" s="33" t="n">
        <v>45884.510416666664</v>
      </c>
      <c r="D80" s="34" t="n">
        <v>0.058</v>
      </c>
      <c r="E80" s="34"/>
      <c r="F80" s="34" t="n">
        <v>0.01</v>
      </c>
      <c r="G80" s="34">
        <f>D80*F80/100</f>
      </c>
      <c r="H80" s="37"/>
    </row>
    <row r="81">
      <c r="B81" s="39"/>
      <c r="C81" s="33" t="n">
        <v>45884.520833333336</v>
      </c>
      <c r="D81" s="34" t="n">
        <v>0</v>
      </c>
      <c r="E81" s="34"/>
      <c r="F81" s="34" t="n">
        <v>0.01</v>
      </c>
      <c r="G81" s="34">
        <f>D81*F81/100</f>
      </c>
      <c r="H81" s="37"/>
    </row>
    <row r="82">
      <c r="B82" s="39"/>
      <c r="C82" s="33" t="n">
        <v>45884.53125</v>
      </c>
      <c r="D82" s="34" t="n">
        <v>0</v>
      </c>
      <c r="E82" s="34"/>
      <c r="F82" s="34" t="n">
        <v>0.01</v>
      </c>
      <c r="G82" s="34">
        <f>D82*F82/100</f>
      </c>
      <c r="H82" s="37"/>
    </row>
    <row r="83">
      <c r="B83" s="39"/>
      <c r="C83" s="33" t="n">
        <v>45884.541666666664</v>
      </c>
      <c r="D83" s="34" t="n">
        <v>0</v>
      </c>
      <c r="E83" s="34"/>
      <c r="F83" s="34" t="n">
        <v>0.00</v>
      </c>
      <c r="G83" s="34">
        <f>D83*F83/100</f>
      </c>
      <c r="H83" s="37"/>
    </row>
    <row r="84">
      <c r="B84" s="39"/>
      <c r="C84" s="33" t="n">
        <v>45884.552083333336</v>
      </c>
      <c r="D84" s="34" t="n">
        <v>0</v>
      </c>
      <c r="E84" s="34"/>
      <c r="F84" s="34" t="n">
        <v>0.00</v>
      </c>
      <c r="G84" s="34">
        <f>D84*F84/100</f>
      </c>
      <c r="H84" s="37"/>
    </row>
    <row r="85">
      <c r="B85" s="39"/>
      <c r="C85" s="33" t="n">
        <v>45884.5625</v>
      </c>
      <c r="D85" s="34" t="n">
        <v>0</v>
      </c>
      <c r="E85" s="34"/>
      <c r="F85" s="34" t="n">
        <v>0.00</v>
      </c>
      <c r="G85" s="34">
        <f>D85*F85/100</f>
      </c>
      <c r="H85" s="37"/>
    </row>
    <row r="86">
      <c r="B86" s="39"/>
      <c r="C86" s="33" t="n">
        <v>45884.572916666664</v>
      </c>
      <c r="D86" s="34" t="n">
        <v>0</v>
      </c>
      <c r="E86" s="34"/>
      <c r="F86" s="34" t="n">
        <v>0.00</v>
      </c>
      <c r="G86" s="34">
        <f>D86*F86/100</f>
      </c>
      <c r="H86" s="37"/>
    </row>
    <row r="87">
      <c r="B87" s="39"/>
      <c r="C87" s="33" t="n">
        <v>45884.583333333336</v>
      </c>
      <c r="D87" s="34" t="n">
        <v>0</v>
      </c>
      <c r="E87" s="34"/>
      <c r="F87" s="34" t="n">
        <v>0.00</v>
      </c>
      <c r="G87" s="34">
        <f>D87*F87/100</f>
      </c>
      <c r="H87" s="37"/>
    </row>
    <row r="88">
      <c r="B88" s="39"/>
      <c r="C88" s="33" t="n">
        <v>45884.59375</v>
      </c>
      <c r="D88" s="34" t="n">
        <v>0</v>
      </c>
      <c r="E88" s="34"/>
      <c r="F88" s="34" t="n">
        <v>0.00</v>
      </c>
      <c r="G88" s="34">
        <f>D88*F88/100</f>
      </c>
      <c r="H88" s="37"/>
    </row>
    <row r="89">
      <c r="B89" s="39"/>
      <c r="C89" s="33" t="n">
        <v>45884.604166666664</v>
      </c>
      <c r="D89" s="34" t="n">
        <v>0</v>
      </c>
      <c r="E89" s="34"/>
      <c r="F89" s="34" t="n">
        <v>0.00</v>
      </c>
      <c r="G89" s="34">
        <f>D89*F89/100</f>
      </c>
      <c r="H89" s="37"/>
    </row>
    <row r="90">
      <c r="B90" s="39"/>
      <c r="C90" s="33" t="n">
        <v>45884.614583333336</v>
      </c>
      <c r="D90" s="34" t="n">
        <v>0</v>
      </c>
      <c r="E90" s="34"/>
      <c r="F90" s="34" t="n">
        <v>0.00</v>
      </c>
      <c r="G90" s="34">
        <f>D90*F90/100</f>
      </c>
      <c r="H90" s="37"/>
    </row>
    <row r="91">
      <c r="B91" s="39"/>
      <c r="C91" s="33" t="n">
        <v>45884.625</v>
      </c>
      <c r="D91" s="34" t="n">
        <v>0</v>
      </c>
      <c r="E91" s="34"/>
      <c r="F91" s="34" t="n">
        <v>0.17</v>
      </c>
      <c r="G91" s="34">
        <f>D91*F91/100</f>
      </c>
      <c r="H91" s="37"/>
    </row>
    <row r="92">
      <c r="B92" s="39"/>
      <c r="C92" s="33" t="n">
        <v>45884.635416666664</v>
      </c>
      <c r="D92" s="34" t="n">
        <v>0</v>
      </c>
      <c r="E92" s="34"/>
      <c r="F92" s="34" t="n">
        <v>0.17</v>
      </c>
      <c r="G92" s="34">
        <f>D92*F92/100</f>
      </c>
      <c r="H92" s="37"/>
    </row>
    <row r="93">
      <c r="B93" s="39"/>
      <c r="C93" s="33" t="n">
        <v>45884.645833333336</v>
      </c>
      <c r="D93" s="34" t="n">
        <v>0</v>
      </c>
      <c r="E93" s="34"/>
      <c r="F93" s="34" t="n">
        <v>0.17</v>
      </c>
      <c r="G93" s="34">
        <f>D93*F93/100</f>
      </c>
      <c r="H93" s="37"/>
    </row>
    <row r="94">
      <c r="B94" s="39"/>
      <c r="C94" s="33" t="n">
        <v>45884.65625</v>
      </c>
      <c r="D94" s="34" t="n">
        <v>0</v>
      </c>
      <c r="E94" s="34"/>
      <c r="F94" s="34" t="n">
        <v>0.17</v>
      </c>
      <c r="G94" s="34">
        <f>D94*F94/100</f>
      </c>
      <c r="H94" s="37"/>
    </row>
    <row r="95">
      <c r="B95" s="39"/>
      <c r="C95" s="33" t="n">
        <v>45884.666666666664</v>
      </c>
      <c r="D95" s="34" t="n">
        <v>0</v>
      </c>
      <c r="E95" s="34"/>
      <c r="F95" s="34" t="n">
        <v>3.61</v>
      </c>
      <c r="G95" s="34">
        <f>D95*F95/100</f>
      </c>
      <c r="H95" s="37"/>
    </row>
    <row r="96">
      <c r="B96" s="39"/>
      <c r="C96" s="33" t="n">
        <v>45884.677083333336</v>
      </c>
      <c r="D96" s="34" t="n">
        <v>0</v>
      </c>
      <c r="E96" s="34"/>
      <c r="F96" s="34" t="n">
        <v>3.61</v>
      </c>
      <c r="G96" s="34">
        <f>D96*F96/100</f>
      </c>
      <c r="H96" s="37"/>
    </row>
    <row r="97">
      <c r="B97" s="39"/>
      <c r="C97" s="33" t="n">
        <v>45884.6875</v>
      </c>
      <c r="D97" s="34" t="n">
        <v>0.001</v>
      </c>
      <c r="E97" s="34"/>
      <c r="F97" s="34" t="n">
        <v>3.61</v>
      </c>
      <c r="G97" s="34">
        <f>D97*F97/100</f>
      </c>
      <c r="H97" s="37"/>
    </row>
    <row r="98">
      <c r="B98" s="39"/>
      <c r="C98" s="33" t="n">
        <v>45884.697916666664</v>
      </c>
      <c r="D98" s="34" t="n">
        <v>0.005</v>
      </c>
      <c r="E98" s="34"/>
      <c r="F98" s="34" t="n">
        <v>3.61</v>
      </c>
      <c r="G98" s="34">
        <f>D98*F98/100</f>
      </c>
      <c r="H98" s="37"/>
    </row>
    <row r="99">
      <c r="B99" s="39"/>
      <c r="C99" s="33" t="n">
        <v>45884.708333333336</v>
      </c>
      <c r="D99" s="34" t="n">
        <v>0.005</v>
      </c>
      <c r="E99" s="34"/>
      <c r="F99" s="34" t="n">
        <v>7.70</v>
      </c>
      <c r="G99" s="34">
        <f>D99*F99/100</f>
      </c>
      <c r="H99" s="37"/>
    </row>
    <row r="100">
      <c r="B100" s="39"/>
      <c r="C100" s="33" t="n">
        <v>45884.71875</v>
      </c>
      <c r="D100" s="34" t="n">
        <v>0.007</v>
      </c>
      <c r="E100" s="34"/>
      <c r="F100" s="34" t="n">
        <v>7.70</v>
      </c>
      <c r="G100" s="34">
        <f>D100*F100/100</f>
      </c>
      <c r="H100" s="37"/>
    </row>
    <row r="101">
      <c r="B101" s="39"/>
      <c r="C101" s="33" t="n">
        <v>45884.729166666664</v>
      </c>
      <c r="D101" s="34" t="n">
        <v>0.021</v>
      </c>
      <c r="E101" s="34"/>
      <c r="F101" s="34" t="n">
        <v>7.70</v>
      </c>
      <c r="G101" s="34">
        <f>D101*F101/100</f>
      </c>
      <c r="H101" s="37"/>
    </row>
    <row r="102">
      <c r="B102" s="39"/>
      <c r="C102" s="33" t="n">
        <v>45884.739583333336</v>
      </c>
      <c r="D102" s="34" t="n">
        <v>0.025</v>
      </c>
      <c r="E102" s="34"/>
      <c r="F102" s="34" t="n">
        <v>7.70</v>
      </c>
      <c r="G102" s="34">
        <f>D102*F102/100</f>
      </c>
      <c r="H102" s="37"/>
    </row>
    <row r="103">
      <c r="B103" s="39"/>
      <c r="C103" s="33" t="n">
        <v>45884.75</v>
      </c>
      <c r="D103" s="34" t="n">
        <v>0.024</v>
      </c>
      <c r="E103" s="34"/>
      <c r="F103" s="34" t="n">
        <v>10.49</v>
      </c>
      <c r="G103" s="34">
        <f>D103*F103/100</f>
      </c>
      <c r="H103" s="37"/>
    </row>
    <row r="104">
      <c r="B104" s="39"/>
      <c r="C104" s="33" t="n">
        <v>45884.760416666664</v>
      </c>
      <c r="D104" s="34" t="n">
        <v>0.004</v>
      </c>
      <c r="E104" s="34"/>
      <c r="F104" s="34" t="n">
        <v>10.49</v>
      </c>
      <c r="G104" s="34">
        <f>D104*F104/100</f>
      </c>
      <c r="H104" s="37"/>
    </row>
    <row r="105">
      <c r="B105" s="39"/>
      <c r="C105" s="33" t="n">
        <v>45884.770833333336</v>
      </c>
      <c r="D105" s="34" t="n">
        <v>0.014</v>
      </c>
      <c r="E105" s="34"/>
      <c r="F105" s="34" t="n">
        <v>10.49</v>
      </c>
      <c r="G105" s="34">
        <f>D105*F105/100</f>
      </c>
      <c r="H105" s="37"/>
    </row>
    <row r="106">
      <c r="B106" s="39"/>
      <c r="C106" s="33" t="n">
        <v>45884.78125</v>
      </c>
      <c r="D106" s="34" t="n">
        <v>0.02</v>
      </c>
      <c r="E106" s="34"/>
      <c r="F106" s="34" t="n">
        <v>10.49</v>
      </c>
      <c r="G106" s="34">
        <f>D106*F106/100</f>
      </c>
      <c r="H106" s="37"/>
    </row>
    <row r="107">
      <c r="B107" s="39"/>
      <c r="C107" s="33" t="n">
        <v>45884.791666666664</v>
      </c>
      <c r="D107" s="34" t="n">
        <v>0.032</v>
      </c>
      <c r="E107" s="34"/>
      <c r="F107" s="34" t="n">
        <v>11.20</v>
      </c>
      <c r="G107" s="34">
        <f>D107*F107/100</f>
      </c>
      <c r="H107" s="37"/>
    </row>
    <row r="108">
      <c r="B108" s="39"/>
      <c r="C108" s="33" t="n">
        <v>45884.802083333336</v>
      </c>
      <c r="D108" s="34" t="n">
        <v>0.045</v>
      </c>
      <c r="E108" s="34"/>
      <c r="F108" s="34" t="n">
        <v>11.20</v>
      </c>
      <c r="G108" s="34">
        <f>D108*F108/100</f>
      </c>
      <c r="H108" s="37"/>
    </row>
    <row r="109">
      <c r="B109" s="39"/>
      <c r="C109" s="33" t="n">
        <v>45884.8125</v>
      </c>
      <c r="D109" s="34" t="n">
        <v>0.037</v>
      </c>
      <c r="E109" s="34"/>
      <c r="F109" s="34" t="n">
        <v>11.20</v>
      </c>
      <c r="G109" s="34">
        <f>D109*F109/100</f>
      </c>
      <c r="H109" s="37"/>
    </row>
    <row r="110">
      <c r="B110" s="39"/>
      <c r="C110" s="33" t="n">
        <v>45884.822916666664</v>
      </c>
      <c r="D110" s="34" t="n">
        <v>0.041</v>
      </c>
      <c r="E110" s="34"/>
      <c r="F110" s="34" t="n">
        <v>11.20</v>
      </c>
      <c r="G110" s="34">
        <f>D110*F110/100</f>
      </c>
      <c r="H110" s="37"/>
    </row>
    <row r="111">
      <c r="B111" s="39"/>
      <c r="C111" s="33" t="n">
        <v>45884.833333333336</v>
      </c>
      <c r="D111" s="34" t="n">
        <v>0.053</v>
      </c>
      <c r="E111" s="34"/>
      <c r="F111" s="34" t="n">
        <v>11.99</v>
      </c>
      <c r="G111" s="34">
        <f>D111*F111/100</f>
      </c>
      <c r="H111" s="37"/>
    </row>
    <row r="112">
      <c r="B112" s="39"/>
      <c r="C112" s="33" t="n">
        <v>45884.84375</v>
      </c>
      <c r="D112" s="34" t="n">
        <v>0.144</v>
      </c>
      <c r="E112" s="34"/>
      <c r="F112" s="34" t="n">
        <v>11.99</v>
      </c>
      <c r="G112" s="34">
        <f>D112*F112/100</f>
      </c>
      <c r="H112" s="37"/>
    </row>
    <row r="113">
      <c r="B113" s="39"/>
      <c r="C113" s="33" t="n">
        <v>45884.854166666664</v>
      </c>
      <c r="D113" s="34" t="n">
        <v>0.477</v>
      </c>
      <c r="E113" s="34"/>
      <c r="F113" s="34" t="n">
        <v>11.99</v>
      </c>
      <c r="G113" s="34">
        <f>D113*F113/100</f>
      </c>
      <c r="H113" s="37"/>
    </row>
    <row r="114">
      <c r="B114" s="39"/>
      <c r="C114" s="33" t="n">
        <v>45884.864583333336</v>
      </c>
      <c r="D114" s="34" t="n">
        <v>0.741</v>
      </c>
      <c r="E114" s="34"/>
      <c r="F114" s="34" t="n">
        <v>11.99</v>
      </c>
      <c r="G114" s="34">
        <f>D114*F114/100</f>
      </c>
      <c r="H114" s="37"/>
    </row>
    <row r="115">
      <c r="B115" s="39"/>
      <c r="C115" s="33" t="n">
        <v>45884.875</v>
      </c>
      <c r="D115" s="34" t="n">
        <v>0.216</v>
      </c>
      <c r="E115" s="34"/>
      <c r="F115" s="34" t="n">
        <v>11.11</v>
      </c>
      <c r="G115" s="34">
        <f>D115*F115/100</f>
      </c>
      <c r="H115" s="37"/>
    </row>
    <row r="116">
      <c r="B116" s="39"/>
      <c r="C116" s="33" t="n">
        <v>45884.885416666664</v>
      </c>
      <c r="D116" s="34" t="n">
        <v>0.082</v>
      </c>
      <c r="E116" s="34"/>
      <c r="F116" s="34" t="n">
        <v>11.11</v>
      </c>
      <c r="G116" s="34">
        <f>D116*F116/100</f>
      </c>
      <c r="H116" s="37"/>
    </row>
    <row r="117">
      <c r="B117" s="39"/>
      <c r="C117" s="33" t="n">
        <v>45884.895833333336</v>
      </c>
      <c r="D117" s="34" t="n">
        <v>0.074</v>
      </c>
      <c r="E117" s="34"/>
      <c r="F117" s="34" t="n">
        <v>11.11</v>
      </c>
      <c r="G117" s="34">
        <f>D117*F117/100</f>
      </c>
      <c r="H117" s="37"/>
    </row>
    <row r="118">
      <c r="B118" s="39"/>
      <c r="C118" s="33" t="n">
        <v>45884.90625</v>
      </c>
      <c r="D118" s="34" t="n">
        <v>0.092</v>
      </c>
      <c r="E118" s="34"/>
      <c r="F118" s="34" t="n">
        <v>11.11</v>
      </c>
      <c r="G118" s="34">
        <f>D118*F118/100</f>
      </c>
      <c r="H118" s="37"/>
    </row>
    <row r="119">
      <c r="B119" s="39"/>
      <c r="C119" s="33" t="n">
        <v>45884.916666666664</v>
      </c>
      <c r="D119" s="34" t="n">
        <v>0.068</v>
      </c>
      <c r="E119" s="34"/>
      <c r="F119" s="34" t="n">
        <v>10.58</v>
      </c>
      <c r="G119" s="34">
        <f>D119*F119/100</f>
      </c>
      <c r="H119" s="37"/>
    </row>
    <row r="120">
      <c r="B120" s="39"/>
      <c r="C120" s="33" t="n">
        <v>45884.927083333336</v>
      </c>
      <c r="D120" s="34" t="n">
        <v>0.056</v>
      </c>
      <c r="E120" s="34"/>
      <c r="F120" s="34" t="n">
        <v>10.58</v>
      </c>
      <c r="G120" s="34">
        <f>D120*F120/100</f>
      </c>
      <c r="H120" s="37"/>
    </row>
    <row r="121">
      <c r="B121" s="39"/>
      <c r="C121" s="33" t="n">
        <v>45884.9375</v>
      </c>
      <c r="D121" s="34" t="n">
        <v>0.051</v>
      </c>
      <c r="E121" s="34"/>
      <c r="F121" s="34" t="n">
        <v>10.58</v>
      </c>
      <c r="G121" s="34">
        <f>D121*F121/100</f>
      </c>
      <c r="H121" s="37"/>
    </row>
    <row r="122">
      <c r="B122" s="39"/>
      <c r="C122" s="33" t="n">
        <v>45884.947916666664</v>
      </c>
      <c r="D122" s="34" t="n">
        <v>0.524</v>
      </c>
      <c r="E122" s="34"/>
      <c r="F122" s="34" t="n">
        <v>10.58</v>
      </c>
      <c r="G122" s="34">
        <f>D122*F122/100</f>
      </c>
      <c r="H122" s="37"/>
    </row>
    <row r="123">
      <c r="B123" s="39"/>
      <c r="C123" s="33" t="n">
        <v>45884.958333333336</v>
      </c>
      <c r="D123" s="34" t="n">
        <v>0.048</v>
      </c>
      <c r="E123" s="34"/>
      <c r="F123" s="34" t="n">
        <v>9.57</v>
      </c>
      <c r="G123" s="34">
        <f>D123*F123/100</f>
      </c>
      <c r="H123" s="37"/>
    </row>
    <row r="124">
      <c r="B124" s="39"/>
      <c r="C124" s="33" t="n">
        <v>45884.96875</v>
      </c>
      <c r="D124" s="34" t="n">
        <v>0.072</v>
      </c>
      <c r="E124" s="34"/>
      <c r="F124" s="34" t="n">
        <v>9.57</v>
      </c>
      <c r="G124" s="34">
        <f>D124*F124/100</f>
      </c>
      <c r="H124" s="37"/>
    </row>
    <row r="125">
      <c r="B125" s="39"/>
      <c r="C125" s="33" t="n">
        <v>45884.979166666664</v>
      </c>
      <c r="D125" s="34" t="n">
        <v>0.073</v>
      </c>
      <c r="E125" s="34"/>
      <c r="F125" s="34" t="n">
        <v>9.57</v>
      </c>
      <c r="G125" s="34">
        <f>D125*F125/100</f>
      </c>
      <c r="H125" s="37"/>
    </row>
    <row r="126">
      <c r="B126" s="39"/>
      <c r="C126" s="33" t="n">
        <v>45884.989583333336</v>
      </c>
      <c r="D126" s="34" t="n">
        <v>0.075</v>
      </c>
      <c r="E126" s="34"/>
      <c r="F126" s="34" t="n">
        <v>9.57</v>
      </c>
      <c r="G126" s="34">
        <f>D126*F126/100</f>
      </c>
      <c r="H126" s="37"/>
    </row>
    <row r="127">
      <c r="B127" s="39"/>
      <c r="D127" s="34"/>
      <c r="E127" s="34"/>
      <c r="F127" s="34"/>
      <c r="G127" s="34"/>
      <c r="H127" s="37"/>
    </row>
    <row r="128">
      <c r="B128" s="39"/>
      <c r="C128" s="2" t="s">
        <v>22</v>
      </c>
      <c r="D128" s="35">
        <f>SUM(D31:D126)</f>
      </c>
      <c r="E128" s="35"/>
      <c r="F128" s="35"/>
      <c r="G128" s="35">
        <f>SUM(G31:G126)</f>
      </c>
      <c r="H128" s="37"/>
    </row>
    <row r="129">
      <c r="B129" s="39"/>
      <c r="H129" s="37"/>
    </row>
    <row r="130">
      <c r="B130" s="43"/>
      <c r="C130" s="38"/>
      <c r="D130" s="38"/>
      <c r="E130" s="38"/>
      <c r="F130" s="38"/>
      <c r="G130" s="38"/>
      <c r="H130" s="42"/>
    </row>
  </sheetData>
  <mergeCells>
    <mergeCell ref="D5:F5"/>
    <mergeCell ref="D6:F6"/>
    <mergeCell ref="D7:F7"/>
  </mergeCells>
  <conditionalFormatting sqref="C31:G126">
    <cfRule type="expression" dxfId="0" priority="1">
      <formula>NOT(MOD(ROW()-30,2))</formula>
    </cfRule>
  </conditionalFormatting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>
  <Application>Spotty</Application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Spotty</dc:creator>
  <dcterms:created xsi:type="dcterms:W3CDTF">2025-08-16T10:39:25.161Z</dcterms:created>
</cp:coreProperties>
</file>