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ina Lackmann\Desktop\DataforGuyLondon\"/>
    </mc:Choice>
  </mc:AlternateContent>
  <bookViews>
    <workbookView xWindow="0" yWindow="0" windowWidth="19200" windowHeight="6465"/>
  </bookViews>
  <sheets>
    <sheet name="Soil_Mortality_48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7" i="1" l="1"/>
  <c r="AN12" i="1"/>
  <c r="AM24" i="1"/>
  <c r="AN24" i="1" s="1"/>
  <c r="AM23" i="1"/>
  <c r="AN23" i="1" s="1"/>
  <c r="AM18" i="1"/>
  <c r="AN18" i="1" s="1"/>
  <c r="AM17" i="1"/>
  <c r="AM12" i="1"/>
  <c r="AM11" i="1"/>
  <c r="AN11" i="1" s="1"/>
  <c r="AM6" i="1"/>
  <c r="AN6" i="1" s="1"/>
  <c r="AM5" i="1"/>
  <c r="AN5" i="1" s="1"/>
</calcChain>
</file>

<file path=xl/sharedStrings.xml><?xml version="1.0" encoding="utf-8"?>
<sst xmlns="http://schemas.openxmlformats.org/spreadsheetml/2006/main" count="208" uniqueCount="39">
  <si>
    <t>Soil mortality</t>
  </si>
  <si>
    <t>5 worms per conc.</t>
  </si>
  <si>
    <t>C (mg/kg)</t>
  </si>
  <si>
    <t>mortality</t>
  </si>
  <si>
    <t>48h</t>
  </si>
  <si>
    <t>C1</t>
  </si>
  <si>
    <t>(prosulfocarb)</t>
  </si>
  <si>
    <t>C2</t>
  </si>
  <si>
    <t>herbicide</t>
  </si>
  <si>
    <t>C3</t>
  </si>
  <si>
    <t>Organism:</t>
  </si>
  <si>
    <t>Eisenia andrei</t>
  </si>
  <si>
    <t>Exposure duration:</t>
  </si>
  <si>
    <t>Test substance:</t>
  </si>
  <si>
    <t>pesticides</t>
  </si>
  <si>
    <t>Number of earthworms:</t>
  </si>
  <si>
    <t>Temperature:</t>
  </si>
  <si>
    <r>
      <rPr>
        <sz val="10"/>
        <color indexed="8"/>
        <rFont val="Arial"/>
        <family val="2"/>
      </rPr>
      <t>~20 ⁰C</t>
    </r>
  </si>
  <si>
    <t>(dimethenamid-p)</t>
  </si>
  <si>
    <t>(esfenvalerate)</t>
  </si>
  <si>
    <t>insecticide</t>
  </si>
  <si>
    <t>(thiacloprid)</t>
  </si>
  <si>
    <t>C5</t>
  </si>
  <si>
    <t xml:space="preserve">C4 </t>
  </si>
  <si>
    <t>C6 (Control)</t>
  </si>
  <si>
    <r>
      <t>Preliminary test for determination of LC50 in earthworm (</t>
    </r>
    <r>
      <rPr>
        <b/>
        <i/>
        <sz val="10"/>
        <rFont val="Arial"/>
        <family val="2"/>
      </rPr>
      <t>Eisenia andrei</t>
    </r>
    <r>
      <rPr>
        <b/>
        <sz val="10"/>
        <rFont val="Arial"/>
        <family val="2"/>
      </rPr>
      <t>) after exposure to pesticides</t>
    </r>
  </si>
  <si>
    <t>Thiacloprid</t>
  </si>
  <si>
    <t>Esfenvalerate</t>
  </si>
  <si>
    <t>exposure date: 01.11.2020</t>
  </si>
  <si>
    <t>exposure date: 05.11.20</t>
  </si>
  <si>
    <t>exposure date: 03.11.20</t>
  </si>
  <si>
    <t>Dimethenamid-P</t>
  </si>
  <si>
    <t>exposure date: 26.03.21</t>
  </si>
  <si>
    <t>exposure date: 14.01.21</t>
  </si>
  <si>
    <t>Prosulfocarb</t>
  </si>
  <si>
    <t>Mortality (%)</t>
  </si>
  <si>
    <t>Sum Mortality (n=3)</t>
  </si>
  <si>
    <t>Control</t>
  </si>
  <si>
    <t>48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</si>
</sst>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0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/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/>
    </xf>
    <xf numFmtId="0" fontId="3" fillId="0" borderId="0" xfId="0" applyFont="1"/>
    <xf numFmtId="0" fontId="5" fillId="3" borderId="7" xfId="0" applyFont="1" applyFill="1" applyBorder="1" applyAlignment="1">
      <alignment horizontal="center"/>
    </xf>
    <xf numFmtId="2" fontId="5" fillId="3" borderId="8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2" fontId="5" fillId="3" borderId="12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3" borderId="13" xfId="0" applyFont="1" applyFill="1" applyBorder="1" applyAlignment="1">
      <alignment horizontal="center"/>
    </xf>
    <xf numFmtId="2" fontId="5" fillId="3" borderId="14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11" fillId="0" borderId="0" xfId="0" applyFont="1"/>
    <xf numFmtId="2" fontId="2" fillId="0" borderId="0" xfId="0" applyNumberFormat="1" applyFont="1"/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3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1" fillId="0" borderId="0" xfId="0" applyFont="1"/>
    <xf numFmtId="0" fontId="6" fillId="0" borderId="0" xfId="0" applyFont="1" applyFill="1" applyBorder="1" applyAlignment="1">
      <alignment horizontal="center"/>
    </xf>
    <xf numFmtId="0" fontId="0" fillId="0" borderId="0" xfId="0" applyFill="1"/>
    <xf numFmtId="0" fontId="13" fillId="0" borderId="16" xfId="0" applyFont="1" applyBorder="1"/>
    <xf numFmtId="0" fontId="13" fillId="0" borderId="9" xfId="0" applyFont="1" applyBorder="1"/>
    <xf numFmtId="0" fontId="13" fillId="0" borderId="0" xfId="0" applyFont="1"/>
    <xf numFmtId="1" fontId="0" fillId="4" borderId="18" xfId="0" applyNumberForma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13" fillId="4" borderId="17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40"/>
  <sheetViews>
    <sheetView tabSelected="1" zoomScale="70" zoomScaleNormal="70" workbookViewId="0">
      <selection activeCell="D35" sqref="D35"/>
    </sheetView>
  </sheetViews>
  <sheetFormatPr baseColWidth="10" defaultRowHeight="15" x14ac:dyDescent="0.25"/>
  <cols>
    <col min="3" max="3" width="22.42578125" customWidth="1"/>
    <col min="12" max="12" width="43.28515625" style="36" customWidth="1"/>
    <col min="16" max="16" width="10.85546875" style="36"/>
    <col min="38" max="38" width="15.7109375" customWidth="1"/>
    <col min="39" max="39" width="19.140625" customWidth="1"/>
    <col min="40" max="40" width="18.28515625" customWidth="1"/>
  </cols>
  <sheetData>
    <row r="1" spans="3:40" x14ac:dyDescent="0.25">
      <c r="I1" s="1" t="s">
        <v>0</v>
      </c>
      <c r="J1" s="1" t="s">
        <v>28</v>
      </c>
      <c r="M1" s="1" t="s">
        <v>0</v>
      </c>
      <c r="N1" s="1" t="s">
        <v>30</v>
      </c>
      <c r="S1" s="1" t="s">
        <v>0</v>
      </c>
      <c r="T1" s="1" t="s">
        <v>29</v>
      </c>
      <c r="Z1" s="1" t="s">
        <v>0</v>
      </c>
      <c r="AA1" s="1" t="s">
        <v>33</v>
      </c>
      <c r="AD1" s="1" t="s">
        <v>0</v>
      </c>
      <c r="AE1" s="1" t="s">
        <v>32</v>
      </c>
      <c r="AH1" s="1" t="s">
        <v>0</v>
      </c>
      <c r="AI1" s="1" t="s">
        <v>32</v>
      </c>
    </row>
    <row r="2" spans="3:40" ht="15.75" thickBot="1" x14ac:dyDescent="0.3"/>
    <row r="3" spans="3:40" ht="15.75" thickBot="1" x14ac:dyDescent="0.3">
      <c r="C3" s="46" t="s">
        <v>25</v>
      </c>
      <c r="D3" s="46"/>
      <c r="E3" s="46"/>
      <c r="I3" s="43" t="s">
        <v>1</v>
      </c>
      <c r="J3" s="2" t="s">
        <v>2</v>
      </c>
      <c r="K3" s="3" t="s">
        <v>3</v>
      </c>
      <c r="L3" s="33"/>
      <c r="M3" s="43" t="s">
        <v>1</v>
      </c>
      <c r="N3" s="2" t="s">
        <v>2</v>
      </c>
      <c r="O3" s="3" t="s">
        <v>3</v>
      </c>
      <c r="P3" s="33"/>
      <c r="S3" s="43" t="s">
        <v>1</v>
      </c>
      <c r="T3" s="2" t="s">
        <v>2</v>
      </c>
      <c r="U3" s="3" t="s">
        <v>3</v>
      </c>
      <c r="Z3" s="43" t="s">
        <v>1</v>
      </c>
      <c r="AA3" s="2" t="s">
        <v>2</v>
      </c>
      <c r="AB3" s="3" t="s">
        <v>3</v>
      </c>
      <c r="AD3" s="43" t="s">
        <v>1</v>
      </c>
      <c r="AE3" s="2" t="s">
        <v>2</v>
      </c>
      <c r="AF3" s="3" t="s">
        <v>3</v>
      </c>
      <c r="AH3" s="43" t="s">
        <v>1</v>
      </c>
      <c r="AI3" s="2" t="s">
        <v>2</v>
      </c>
      <c r="AJ3" s="3" t="s">
        <v>3</v>
      </c>
    </row>
    <row r="4" spans="3:40" ht="15.75" thickBot="1" x14ac:dyDescent="0.3">
      <c r="C4" s="46"/>
      <c r="D4" s="46"/>
      <c r="E4" s="46"/>
      <c r="I4" s="44"/>
      <c r="J4" s="4"/>
      <c r="K4" s="5" t="s">
        <v>4</v>
      </c>
      <c r="L4" s="19"/>
      <c r="M4" s="44"/>
      <c r="N4" s="4"/>
      <c r="O4" s="5" t="s">
        <v>4</v>
      </c>
      <c r="P4" s="19"/>
      <c r="S4" s="44"/>
      <c r="T4" s="4"/>
      <c r="U4" s="5" t="s">
        <v>4</v>
      </c>
      <c r="V4" s="34"/>
      <c r="Z4" s="44"/>
      <c r="AA4" s="4"/>
      <c r="AB4" s="5" t="s">
        <v>4</v>
      </c>
      <c r="AD4" s="44"/>
      <c r="AE4" s="4"/>
      <c r="AF4" s="5" t="s">
        <v>4</v>
      </c>
      <c r="AH4" s="44"/>
      <c r="AI4" s="4"/>
      <c r="AJ4" s="5" t="s">
        <v>4</v>
      </c>
      <c r="AM4" s="37" t="s">
        <v>36</v>
      </c>
      <c r="AN4" s="38" t="s">
        <v>35</v>
      </c>
    </row>
    <row r="5" spans="3:40" ht="15.75" thickBot="1" x14ac:dyDescent="0.3">
      <c r="C5" s="46"/>
      <c r="D5" s="46"/>
      <c r="E5" s="46"/>
      <c r="G5" s="6"/>
      <c r="I5" s="7" t="s">
        <v>5</v>
      </c>
      <c r="J5" s="8">
        <v>600</v>
      </c>
      <c r="K5" s="9">
        <v>2</v>
      </c>
      <c r="L5" s="35"/>
      <c r="M5" s="7" t="s">
        <v>5</v>
      </c>
      <c r="N5" s="8">
        <v>700</v>
      </c>
      <c r="O5" s="9">
        <v>1</v>
      </c>
      <c r="P5" s="35"/>
      <c r="S5" s="7" t="s">
        <v>5</v>
      </c>
      <c r="T5" s="8">
        <v>1000</v>
      </c>
      <c r="U5" s="9">
        <v>3</v>
      </c>
      <c r="Z5" s="7" t="s">
        <v>5</v>
      </c>
      <c r="AA5" s="8">
        <v>1200</v>
      </c>
      <c r="AB5" s="9">
        <v>0</v>
      </c>
      <c r="AD5" s="7" t="s">
        <v>5</v>
      </c>
      <c r="AE5" s="8">
        <v>1200</v>
      </c>
      <c r="AF5" s="9">
        <v>0</v>
      </c>
      <c r="AH5" s="7" t="s">
        <v>5</v>
      </c>
      <c r="AI5" s="8">
        <v>1200</v>
      </c>
      <c r="AJ5" s="9">
        <v>0</v>
      </c>
      <c r="AL5" s="39" t="s">
        <v>34</v>
      </c>
      <c r="AM5" s="42">
        <f>SUM(AB5,AF5,AJ5)</f>
        <v>0</v>
      </c>
      <c r="AN5" s="42">
        <f>AM5/15*100</f>
        <v>0</v>
      </c>
    </row>
    <row r="6" spans="3:40" ht="15.75" thickBot="1" x14ac:dyDescent="0.3">
      <c r="C6" s="46"/>
      <c r="D6" s="46"/>
      <c r="E6" s="46"/>
      <c r="G6" s="1" t="s">
        <v>6</v>
      </c>
      <c r="I6" s="31" t="s">
        <v>7</v>
      </c>
      <c r="J6" s="12">
        <v>500</v>
      </c>
      <c r="K6" s="9">
        <v>1</v>
      </c>
      <c r="L6" s="35"/>
      <c r="M6" s="31" t="s">
        <v>7</v>
      </c>
      <c r="N6" s="12">
        <v>600</v>
      </c>
      <c r="O6" s="9">
        <v>0</v>
      </c>
      <c r="P6" s="35"/>
      <c r="S6" s="16" t="s">
        <v>24</v>
      </c>
      <c r="T6" s="17">
        <v>0</v>
      </c>
      <c r="U6" s="9">
        <v>0</v>
      </c>
      <c r="Z6" s="16" t="s">
        <v>24</v>
      </c>
      <c r="AA6" s="17">
        <v>0</v>
      </c>
      <c r="AB6" s="9">
        <v>0</v>
      </c>
      <c r="AD6" s="16" t="s">
        <v>24</v>
      </c>
      <c r="AE6" s="17">
        <v>0</v>
      </c>
      <c r="AF6" s="9">
        <v>0</v>
      </c>
      <c r="AH6" s="16" t="s">
        <v>24</v>
      </c>
      <c r="AI6" s="17">
        <v>0</v>
      </c>
      <c r="AJ6" s="9">
        <v>0</v>
      </c>
      <c r="AL6" t="s">
        <v>37</v>
      </c>
      <c r="AM6" s="40">
        <f>SUM(AB6,AF6,AJ6)</f>
        <v>0</v>
      </c>
      <c r="AN6" s="40">
        <f>AM6/15*100</f>
        <v>0</v>
      </c>
    </row>
    <row r="7" spans="3:40" ht="15.75" thickBot="1" x14ac:dyDescent="0.3">
      <c r="C7" s="46"/>
      <c r="D7" s="46"/>
      <c r="E7" s="46"/>
      <c r="G7" s="1" t="s">
        <v>8</v>
      </c>
      <c r="I7" s="31" t="s">
        <v>9</v>
      </c>
      <c r="J7" s="12">
        <v>400</v>
      </c>
      <c r="K7" s="9">
        <v>0</v>
      </c>
      <c r="L7" s="35"/>
      <c r="M7" s="31" t="s">
        <v>9</v>
      </c>
      <c r="N7" s="12">
        <v>500</v>
      </c>
      <c r="O7" s="9">
        <v>0</v>
      </c>
      <c r="P7" s="35"/>
      <c r="S7" s="19"/>
      <c r="T7" s="20"/>
      <c r="U7" s="21"/>
      <c r="Z7" s="19"/>
      <c r="AA7" s="20"/>
      <c r="AB7" s="21"/>
      <c r="AD7" s="19"/>
      <c r="AE7" s="20"/>
      <c r="AF7" s="21"/>
      <c r="AH7" s="19"/>
      <c r="AI7" s="20"/>
      <c r="AJ7" s="21"/>
      <c r="AM7" s="41"/>
      <c r="AN7" s="41"/>
    </row>
    <row r="8" spans="3:40" ht="15.75" thickBot="1" x14ac:dyDescent="0.3">
      <c r="C8" s="14" t="s">
        <v>10</v>
      </c>
      <c r="D8" s="15" t="s">
        <v>11</v>
      </c>
      <c r="E8" s="1"/>
      <c r="I8" s="10" t="s">
        <v>23</v>
      </c>
      <c r="J8" s="11">
        <v>300</v>
      </c>
      <c r="K8" s="9">
        <v>0</v>
      </c>
      <c r="L8" s="35"/>
      <c r="M8" s="10" t="s">
        <v>23</v>
      </c>
      <c r="N8" s="11">
        <v>400</v>
      </c>
      <c r="O8" s="9">
        <v>0</v>
      </c>
      <c r="P8" s="35"/>
      <c r="AM8" s="41"/>
      <c r="AN8" s="41"/>
    </row>
    <row r="9" spans="3:40" ht="15.75" thickBot="1" x14ac:dyDescent="0.3">
      <c r="C9" s="14" t="s">
        <v>12</v>
      </c>
      <c r="D9" s="18" t="s">
        <v>38</v>
      </c>
      <c r="E9" s="1"/>
      <c r="I9" s="10" t="s">
        <v>22</v>
      </c>
      <c r="J9" s="12">
        <v>200</v>
      </c>
      <c r="K9" s="13">
        <v>0</v>
      </c>
      <c r="L9" s="35"/>
      <c r="M9" s="16" t="s">
        <v>24</v>
      </c>
      <c r="N9" s="17">
        <v>0</v>
      </c>
      <c r="O9" s="9">
        <v>0</v>
      </c>
      <c r="P9" s="35"/>
      <c r="S9" s="43" t="s">
        <v>1</v>
      </c>
      <c r="T9" s="2" t="s">
        <v>2</v>
      </c>
      <c r="U9" s="3" t="s">
        <v>3</v>
      </c>
      <c r="Z9" s="43" t="s">
        <v>1</v>
      </c>
      <c r="AA9" s="2" t="s">
        <v>2</v>
      </c>
      <c r="AB9" s="3" t="s">
        <v>3</v>
      </c>
      <c r="AD9" s="43" t="s">
        <v>1</v>
      </c>
      <c r="AE9" s="2" t="s">
        <v>2</v>
      </c>
      <c r="AF9" s="3" t="s">
        <v>3</v>
      </c>
      <c r="AH9" s="43" t="s">
        <v>1</v>
      </c>
      <c r="AI9" s="2" t="s">
        <v>2</v>
      </c>
      <c r="AJ9" s="3" t="s">
        <v>3</v>
      </c>
      <c r="AM9" s="41"/>
      <c r="AN9" s="41"/>
    </row>
    <row r="10" spans="3:40" ht="15.75" thickBot="1" x14ac:dyDescent="0.3">
      <c r="C10" s="14" t="s">
        <v>13</v>
      </c>
      <c r="D10" s="18" t="s">
        <v>14</v>
      </c>
      <c r="E10" s="1"/>
      <c r="I10" s="16" t="s">
        <v>24</v>
      </c>
      <c r="J10" s="17">
        <v>0</v>
      </c>
      <c r="K10" s="9">
        <v>0</v>
      </c>
      <c r="L10" s="35"/>
      <c r="M10" s="19"/>
      <c r="N10" s="20"/>
      <c r="O10" s="21"/>
      <c r="P10" s="35"/>
      <c r="S10" s="44"/>
      <c r="T10" s="4"/>
      <c r="U10" s="5" t="s">
        <v>4</v>
      </c>
      <c r="Z10" s="44"/>
      <c r="AA10" s="4"/>
      <c r="AB10" s="5" t="s">
        <v>4</v>
      </c>
      <c r="AD10" s="44"/>
      <c r="AE10" s="4"/>
      <c r="AF10" s="5" t="s">
        <v>4</v>
      </c>
      <c r="AH10" s="44"/>
      <c r="AI10" s="4"/>
      <c r="AJ10" s="5" t="s">
        <v>4</v>
      </c>
      <c r="AM10" s="41"/>
      <c r="AN10" s="41"/>
    </row>
    <row r="11" spans="3:40" ht="15.75" thickBot="1" x14ac:dyDescent="0.3">
      <c r="C11" s="1"/>
      <c r="D11" s="18"/>
      <c r="E11" s="1"/>
      <c r="I11" s="19"/>
      <c r="J11" s="20"/>
      <c r="K11" s="21"/>
      <c r="L11" s="35"/>
      <c r="P11" s="35"/>
      <c r="S11" s="7" t="s">
        <v>5</v>
      </c>
      <c r="T11" s="8">
        <v>750</v>
      </c>
      <c r="U11" s="9">
        <v>1</v>
      </c>
      <c r="V11" s="45"/>
      <c r="W11" s="45"/>
      <c r="X11" s="45"/>
      <c r="Y11" s="45"/>
      <c r="Z11" s="7" t="s">
        <v>5</v>
      </c>
      <c r="AA11" s="8">
        <v>1000</v>
      </c>
      <c r="AB11" s="9">
        <v>5</v>
      </c>
      <c r="AD11" s="7" t="s">
        <v>5</v>
      </c>
      <c r="AE11" s="8">
        <v>1000</v>
      </c>
      <c r="AF11" s="9">
        <v>5</v>
      </c>
      <c r="AH11" s="7" t="s">
        <v>5</v>
      </c>
      <c r="AI11" s="8">
        <v>1000</v>
      </c>
      <c r="AJ11" s="9">
        <v>2</v>
      </c>
      <c r="AL11" s="39" t="s">
        <v>31</v>
      </c>
      <c r="AM11" s="42">
        <f>SUM(AB11,AF11,AJ11)</f>
        <v>12</v>
      </c>
      <c r="AN11" s="42">
        <f>AM11/15*100</f>
        <v>80</v>
      </c>
    </row>
    <row r="12" spans="3:40" ht="15.75" thickBot="1" x14ac:dyDescent="0.3">
      <c r="C12" s="14" t="s">
        <v>15</v>
      </c>
      <c r="D12" s="22">
        <v>10</v>
      </c>
      <c r="E12" s="1"/>
      <c r="M12" s="43" t="s">
        <v>1</v>
      </c>
      <c r="N12" s="2" t="s">
        <v>2</v>
      </c>
      <c r="O12" s="3" t="s">
        <v>3</v>
      </c>
      <c r="S12" s="16" t="s">
        <v>24</v>
      </c>
      <c r="T12" s="17">
        <v>0</v>
      </c>
      <c r="U12" s="9">
        <v>0</v>
      </c>
      <c r="V12" s="45"/>
      <c r="W12" s="45"/>
      <c r="X12" s="45"/>
      <c r="Y12" s="45"/>
      <c r="Z12" s="16" t="s">
        <v>24</v>
      </c>
      <c r="AA12" s="17">
        <v>0</v>
      </c>
      <c r="AB12" s="9">
        <v>0</v>
      </c>
      <c r="AD12" s="16" t="s">
        <v>24</v>
      </c>
      <c r="AE12" s="17">
        <v>0</v>
      </c>
      <c r="AF12" s="9">
        <v>0</v>
      </c>
      <c r="AH12" s="16" t="s">
        <v>24</v>
      </c>
      <c r="AI12" s="17">
        <v>0</v>
      </c>
      <c r="AJ12" s="9">
        <v>0</v>
      </c>
      <c r="AL12" t="s">
        <v>37</v>
      </c>
      <c r="AM12" s="40">
        <f>SUM(AB12,AF12,AJ12)</f>
        <v>0</v>
      </c>
      <c r="AN12" s="40">
        <f>AM12/15*100</f>
        <v>0</v>
      </c>
    </row>
    <row r="13" spans="3:40" ht="15" customHeight="1" thickBot="1" x14ac:dyDescent="0.3">
      <c r="C13" s="23" t="s">
        <v>16</v>
      </c>
      <c r="D13" s="24" t="s">
        <v>17</v>
      </c>
      <c r="E13" s="1"/>
      <c r="I13" s="43" t="s">
        <v>1</v>
      </c>
      <c r="J13" s="2" t="s">
        <v>2</v>
      </c>
      <c r="K13" s="3" t="s">
        <v>3</v>
      </c>
      <c r="L13" s="33"/>
      <c r="M13" s="44"/>
      <c r="N13" s="4"/>
      <c r="O13" s="5" t="s">
        <v>4</v>
      </c>
      <c r="P13" s="33"/>
      <c r="S13" s="32"/>
      <c r="T13" s="32"/>
      <c r="U13" s="33"/>
      <c r="V13" s="45"/>
      <c r="W13" s="45"/>
      <c r="X13" s="45"/>
      <c r="Y13" s="45"/>
      <c r="Z13" s="32"/>
      <c r="AA13" s="32"/>
      <c r="AB13" s="33"/>
      <c r="AD13" s="32"/>
      <c r="AE13" s="32"/>
      <c r="AF13" s="33"/>
      <c r="AH13" s="32"/>
      <c r="AI13" s="32"/>
      <c r="AJ13" s="33"/>
      <c r="AM13" s="41"/>
      <c r="AN13" s="41"/>
    </row>
    <row r="14" spans="3:40" ht="15.75" thickBot="1" x14ac:dyDescent="0.3">
      <c r="C14" s="25"/>
      <c r="D14" s="1"/>
      <c r="E14" s="1"/>
      <c r="G14" s="6"/>
      <c r="I14" s="44"/>
      <c r="J14" s="4"/>
      <c r="K14" s="5" t="s">
        <v>4</v>
      </c>
      <c r="L14" s="19"/>
      <c r="M14" s="7" t="s">
        <v>5</v>
      </c>
      <c r="N14" s="8">
        <v>500</v>
      </c>
      <c r="O14" s="9">
        <v>2</v>
      </c>
      <c r="P14" s="35"/>
      <c r="S14" s="32"/>
      <c r="T14" s="32"/>
      <c r="U14" s="19"/>
      <c r="V14" s="34"/>
      <c r="Z14" s="32"/>
      <c r="AA14" s="32"/>
      <c r="AB14" s="19"/>
      <c r="AD14" s="32"/>
      <c r="AE14" s="32"/>
      <c r="AF14" s="19"/>
      <c r="AH14" s="32"/>
      <c r="AI14" s="32"/>
      <c r="AJ14" s="19"/>
      <c r="AM14" s="41"/>
      <c r="AN14" s="41"/>
    </row>
    <row r="15" spans="3:40" ht="15.75" thickBot="1" x14ac:dyDescent="0.3">
      <c r="C15" s="1"/>
      <c r="D15" s="1"/>
      <c r="E15" s="1"/>
      <c r="G15" s="1" t="s">
        <v>18</v>
      </c>
      <c r="I15" s="7" t="s">
        <v>5</v>
      </c>
      <c r="J15" s="8">
        <v>350</v>
      </c>
      <c r="K15" s="9">
        <v>0</v>
      </c>
      <c r="L15" s="35"/>
      <c r="M15" s="31" t="s">
        <v>7</v>
      </c>
      <c r="N15" s="12">
        <v>400</v>
      </c>
      <c r="O15" s="9">
        <v>1</v>
      </c>
      <c r="P15" s="35"/>
      <c r="S15" s="43" t="s">
        <v>1</v>
      </c>
      <c r="T15" s="2" t="s">
        <v>2</v>
      </c>
      <c r="U15" s="3" t="s">
        <v>3</v>
      </c>
      <c r="Z15" s="43" t="s">
        <v>1</v>
      </c>
      <c r="AA15" s="2" t="s">
        <v>2</v>
      </c>
      <c r="AB15" s="3" t="s">
        <v>3</v>
      </c>
      <c r="AD15" s="43" t="s">
        <v>1</v>
      </c>
      <c r="AE15" s="2" t="s">
        <v>2</v>
      </c>
      <c r="AF15" s="3" t="s">
        <v>3</v>
      </c>
      <c r="AH15" s="43" t="s">
        <v>1</v>
      </c>
      <c r="AI15" s="2" t="s">
        <v>2</v>
      </c>
      <c r="AJ15" s="3" t="s">
        <v>3</v>
      </c>
      <c r="AM15" s="41"/>
      <c r="AN15" s="41"/>
    </row>
    <row r="16" spans="3:40" ht="15.75" thickBot="1" x14ac:dyDescent="0.3">
      <c r="C16" s="47"/>
      <c r="D16" s="47"/>
      <c r="E16" s="47"/>
      <c r="G16" s="1" t="s">
        <v>8</v>
      </c>
      <c r="I16" s="31" t="s">
        <v>7</v>
      </c>
      <c r="J16" s="12">
        <v>250</v>
      </c>
      <c r="K16" s="9">
        <v>0</v>
      </c>
      <c r="L16" s="35"/>
      <c r="M16" s="31" t="s">
        <v>9</v>
      </c>
      <c r="N16" s="12">
        <v>300</v>
      </c>
      <c r="O16" s="9">
        <v>0</v>
      </c>
      <c r="P16" s="35"/>
      <c r="S16" s="44"/>
      <c r="T16" s="4"/>
      <c r="U16" s="5" t="s">
        <v>4</v>
      </c>
      <c r="Z16" s="44"/>
      <c r="AA16" s="4"/>
      <c r="AB16" s="5" t="s">
        <v>4</v>
      </c>
      <c r="AD16" s="44"/>
      <c r="AE16" s="4"/>
      <c r="AF16" s="5" t="s">
        <v>4</v>
      </c>
      <c r="AH16" s="44"/>
      <c r="AI16" s="4"/>
      <c r="AJ16" s="5" t="s">
        <v>4</v>
      </c>
      <c r="AM16" s="41"/>
      <c r="AN16" s="41"/>
    </row>
    <row r="17" spans="3:40" ht="15.75" thickBot="1" x14ac:dyDescent="0.3">
      <c r="C17" s="47"/>
      <c r="D17" s="47"/>
      <c r="E17" s="47"/>
      <c r="I17" s="31" t="s">
        <v>9</v>
      </c>
      <c r="J17" s="12">
        <v>150</v>
      </c>
      <c r="K17" s="9">
        <v>0</v>
      </c>
      <c r="L17" s="35"/>
      <c r="M17" s="16" t="s">
        <v>24</v>
      </c>
      <c r="N17" s="17">
        <v>0</v>
      </c>
      <c r="O17" s="9">
        <v>0</v>
      </c>
      <c r="P17" s="35"/>
      <c r="S17" s="7" t="s">
        <v>5</v>
      </c>
      <c r="T17" s="8">
        <v>200</v>
      </c>
      <c r="U17" s="9">
        <v>4</v>
      </c>
      <c r="Z17" s="7" t="s">
        <v>5</v>
      </c>
      <c r="AA17" s="8">
        <v>300</v>
      </c>
      <c r="AB17" s="9">
        <v>4</v>
      </c>
      <c r="AD17" s="7" t="s">
        <v>5</v>
      </c>
      <c r="AE17" s="8">
        <v>300</v>
      </c>
      <c r="AF17" s="9">
        <v>4</v>
      </c>
      <c r="AH17" s="7" t="s">
        <v>5</v>
      </c>
      <c r="AI17" s="8">
        <v>300</v>
      </c>
      <c r="AJ17" s="9">
        <v>4</v>
      </c>
      <c r="AL17" s="39" t="s">
        <v>27</v>
      </c>
      <c r="AM17" s="42">
        <f>SUM(AB17,AF17,AJ17)</f>
        <v>12</v>
      </c>
      <c r="AN17" s="42">
        <f>AM17/15*100</f>
        <v>80</v>
      </c>
    </row>
    <row r="18" spans="3:40" ht="15.75" thickBot="1" x14ac:dyDescent="0.3">
      <c r="C18" s="1"/>
      <c r="D18" s="26"/>
      <c r="E18" s="1"/>
      <c r="I18" s="10" t="s">
        <v>23</v>
      </c>
      <c r="J18" s="11">
        <v>100</v>
      </c>
      <c r="K18" s="9">
        <v>0</v>
      </c>
      <c r="L18" s="35"/>
      <c r="M18" s="32"/>
      <c r="N18" s="32"/>
      <c r="O18" s="33"/>
      <c r="P18" s="35"/>
      <c r="S18" s="16" t="s">
        <v>24</v>
      </c>
      <c r="T18" s="17">
        <v>0</v>
      </c>
      <c r="U18" s="9">
        <v>0</v>
      </c>
      <c r="Z18" s="16" t="s">
        <v>24</v>
      </c>
      <c r="AA18" s="17">
        <v>0</v>
      </c>
      <c r="AB18" s="9">
        <v>0</v>
      </c>
      <c r="AD18" s="16" t="s">
        <v>24</v>
      </c>
      <c r="AE18" s="17">
        <v>0</v>
      </c>
      <c r="AF18" s="9">
        <v>0</v>
      </c>
      <c r="AH18" s="16" t="s">
        <v>24</v>
      </c>
      <c r="AI18" s="17">
        <v>0</v>
      </c>
      <c r="AJ18" s="9">
        <v>0</v>
      </c>
      <c r="AL18" t="s">
        <v>37</v>
      </c>
      <c r="AM18" s="40">
        <f>SUM(AB18,AF18,AJ18)</f>
        <v>0</v>
      </c>
      <c r="AN18" s="40">
        <f>AM18/15*100</f>
        <v>0</v>
      </c>
    </row>
    <row r="19" spans="3:40" ht="15.75" thickBot="1" x14ac:dyDescent="0.3">
      <c r="C19" s="27"/>
      <c r="D19" s="28"/>
      <c r="E19" s="27"/>
      <c r="I19" s="10" t="s">
        <v>22</v>
      </c>
      <c r="J19" s="12">
        <v>50</v>
      </c>
      <c r="K19" s="13">
        <v>0</v>
      </c>
      <c r="L19" s="35"/>
      <c r="M19" s="32"/>
      <c r="N19" s="32"/>
      <c r="O19" s="19"/>
      <c r="P19" s="35"/>
      <c r="AM19" s="41"/>
      <c r="AN19" s="41"/>
    </row>
    <row r="20" spans="3:40" ht="15.75" thickBot="1" x14ac:dyDescent="0.3">
      <c r="C20" s="29"/>
      <c r="D20" s="29"/>
      <c r="E20" s="29"/>
      <c r="I20" s="16" t="s">
        <v>24</v>
      </c>
      <c r="J20" s="17">
        <v>0</v>
      </c>
      <c r="K20" s="9">
        <v>0</v>
      </c>
      <c r="L20" s="35"/>
      <c r="M20" s="43" t="s">
        <v>1</v>
      </c>
      <c r="N20" s="2" t="s">
        <v>2</v>
      </c>
      <c r="O20" s="3" t="s">
        <v>3</v>
      </c>
      <c r="P20" s="35"/>
      <c r="AM20" s="41"/>
      <c r="AN20" s="41"/>
    </row>
    <row r="21" spans="3:40" ht="15.75" thickBot="1" x14ac:dyDescent="0.3">
      <c r="C21" s="29"/>
      <c r="D21" s="29"/>
      <c r="E21" s="29"/>
      <c r="I21" s="32"/>
      <c r="J21" s="32"/>
      <c r="K21" s="33"/>
      <c r="L21" s="33"/>
      <c r="M21" s="44"/>
      <c r="N21" s="4"/>
      <c r="O21" s="5" t="s">
        <v>4</v>
      </c>
      <c r="P21" s="33"/>
      <c r="S21" s="43" t="s">
        <v>1</v>
      </c>
      <c r="T21" s="2" t="s">
        <v>2</v>
      </c>
      <c r="U21" s="3" t="s">
        <v>3</v>
      </c>
      <c r="Z21" s="43" t="s">
        <v>1</v>
      </c>
      <c r="AA21" s="2" t="s">
        <v>2</v>
      </c>
      <c r="AB21" s="3" t="s">
        <v>3</v>
      </c>
      <c r="AD21" s="43" t="s">
        <v>1</v>
      </c>
      <c r="AE21" s="2" t="s">
        <v>2</v>
      </c>
      <c r="AF21" s="3" t="s">
        <v>3</v>
      </c>
      <c r="AH21" s="43" t="s">
        <v>1</v>
      </c>
      <c r="AI21" s="2" t="s">
        <v>2</v>
      </c>
      <c r="AJ21" s="3" t="s">
        <v>3</v>
      </c>
      <c r="AM21" s="41"/>
      <c r="AN21" s="41"/>
    </row>
    <row r="22" spans="3:40" ht="15.75" thickBot="1" x14ac:dyDescent="0.3">
      <c r="C22" s="30"/>
      <c r="D22" s="30"/>
      <c r="E22" s="30"/>
      <c r="I22" s="32"/>
      <c r="J22" s="32"/>
      <c r="K22" s="19"/>
      <c r="L22" s="19"/>
      <c r="M22" s="7" t="s">
        <v>5</v>
      </c>
      <c r="N22" s="8">
        <v>100</v>
      </c>
      <c r="O22" s="9">
        <v>3</v>
      </c>
      <c r="P22" s="35"/>
      <c r="S22" s="44"/>
      <c r="T22" s="4"/>
      <c r="U22" s="5" t="s">
        <v>4</v>
      </c>
      <c r="Z22" s="44"/>
      <c r="AA22" s="4"/>
      <c r="AB22" s="5" t="s">
        <v>4</v>
      </c>
      <c r="AD22" s="44"/>
      <c r="AE22" s="4"/>
      <c r="AF22" s="5" t="s">
        <v>4</v>
      </c>
      <c r="AH22" s="44"/>
      <c r="AI22" s="4"/>
      <c r="AJ22" s="5" t="s">
        <v>4</v>
      </c>
      <c r="AM22" s="41"/>
      <c r="AN22" s="41"/>
    </row>
    <row r="23" spans="3:40" ht="15.75" thickBot="1" x14ac:dyDescent="0.3">
      <c r="C23" s="30"/>
      <c r="D23" s="30"/>
      <c r="E23" s="30"/>
      <c r="I23" s="43" t="s">
        <v>1</v>
      </c>
      <c r="J23" s="2" t="s">
        <v>2</v>
      </c>
      <c r="K23" s="3" t="s">
        <v>3</v>
      </c>
      <c r="L23" s="33"/>
      <c r="M23" s="31" t="s">
        <v>7</v>
      </c>
      <c r="N23" s="12">
        <v>50</v>
      </c>
      <c r="O23" s="9">
        <v>0</v>
      </c>
      <c r="P23" s="35"/>
      <c r="S23" s="7" t="s">
        <v>5</v>
      </c>
      <c r="T23" s="8">
        <v>750</v>
      </c>
      <c r="U23" s="9">
        <v>4</v>
      </c>
      <c r="V23" s="45"/>
      <c r="W23" s="45"/>
      <c r="X23" s="45"/>
      <c r="Z23" s="7" t="s">
        <v>5</v>
      </c>
      <c r="AA23" s="8">
        <v>850</v>
      </c>
      <c r="AB23" s="9">
        <v>4</v>
      </c>
      <c r="AD23" s="7" t="s">
        <v>5</v>
      </c>
      <c r="AE23" s="8">
        <v>850</v>
      </c>
      <c r="AF23" s="9">
        <v>2</v>
      </c>
      <c r="AH23" s="7" t="s">
        <v>5</v>
      </c>
      <c r="AI23" s="8">
        <v>850</v>
      </c>
      <c r="AJ23" s="9">
        <v>2</v>
      </c>
      <c r="AL23" s="39" t="s">
        <v>26</v>
      </c>
      <c r="AM23" s="42">
        <f>SUM(AB23,AF23,AJ23)</f>
        <v>8</v>
      </c>
      <c r="AN23" s="42">
        <f>AM23/15*100</f>
        <v>53.333333333333336</v>
      </c>
    </row>
    <row r="24" spans="3:40" ht="15.75" thickBot="1" x14ac:dyDescent="0.3">
      <c r="G24" s="6"/>
      <c r="I24" s="44"/>
      <c r="J24" s="4"/>
      <c r="K24" s="5" t="s">
        <v>4</v>
      </c>
      <c r="L24" s="19"/>
      <c r="M24" s="31" t="s">
        <v>9</v>
      </c>
      <c r="N24" s="12">
        <v>20</v>
      </c>
      <c r="O24" s="9">
        <v>0</v>
      </c>
      <c r="P24" s="19"/>
      <c r="S24" s="16" t="s">
        <v>24</v>
      </c>
      <c r="T24" s="17">
        <v>0</v>
      </c>
      <c r="U24" s="9">
        <v>0</v>
      </c>
      <c r="V24" s="45"/>
      <c r="W24" s="45"/>
      <c r="X24" s="45"/>
      <c r="Z24" s="16" t="s">
        <v>24</v>
      </c>
      <c r="AA24" s="17">
        <v>0</v>
      </c>
      <c r="AB24" s="9">
        <v>0</v>
      </c>
      <c r="AD24" s="16" t="s">
        <v>24</v>
      </c>
      <c r="AE24" s="17">
        <v>0</v>
      </c>
      <c r="AF24" s="9">
        <v>0</v>
      </c>
      <c r="AH24" s="16" t="s">
        <v>24</v>
      </c>
      <c r="AI24" s="17">
        <v>0</v>
      </c>
      <c r="AJ24" s="9">
        <v>0</v>
      </c>
      <c r="AL24" t="s">
        <v>37</v>
      </c>
      <c r="AM24" s="40">
        <f>SUM(AB24,AF24,AJ24)</f>
        <v>0</v>
      </c>
      <c r="AN24" s="40">
        <f>AM24/15*100</f>
        <v>0</v>
      </c>
    </row>
    <row r="25" spans="3:40" ht="15.75" thickBot="1" x14ac:dyDescent="0.3">
      <c r="G25" s="1" t="s">
        <v>19</v>
      </c>
      <c r="I25" s="7" t="s">
        <v>5</v>
      </c>
      <c r="J25" s="8">
        <v>20</v>
      </c>
      <c r="K25" s="9">
        <v>0</v>
      </c>
      <c r="L25" s="35"/>
      <c r="M25" s="16" t="s">
        <v>24</v>
      </c>
      <c r="N25" s="17">
        <v>0</v>
      </c>
      <c r="O25" s="9">
        <v>0</v>
      </c>
      <c r="P25" s="35"/>
      <c r="V25" s="45"/>
      <c r="W25" s="45"/>
      <c r="X25" s="45"/>
    </row>
    <row r="26" spans="3:40" ht="15.75" thickBot="1" x14ac:dyDescent="0.3">
      <c r="G26" s="1" t="s">
        <v>20</v>
      </c>
      <c r="I26" s="31" t="s">
        <v>7</v>
      </c>
      <c r="J26" s="12">
        <v>15</v>
      </c>
      <c r="K26" s="9">
        <v>0</v>
      </c>
      <c r="L26" s="35"/>
      <c r="P26" s="35"/>
    </row>
    <row r="27" spans="3:40" ht="15.75" thickBot="1" x14ac:dyDescent="0.3">
      <c r="I27" s="31" t="s">
        <v>9</v>
      </c>
      <c r="J27" s="12">
        <v>10</v>
      </c>
      <c r="K27" s="9">
        <v>0</v>
      </c>
      <c r="L27" s="35"/>
      <c r="P27" s="35"/>
    </row>
    <row r="28" spans="3:40" ht="15.75" thickBot="1" x14ac:dyDescent="0.3">
      <c r="I28" s="10" t="s">
        <v>23</v>
      </c>
      <c r="J28" s="11">
        <v>7.5</v>
      </c>
      <c r="K28" s="9">
        <v>0</v>
      </c>
      <c r="L28" s="35"/>
      <c r="M28" s="43" t="s">
        <v>1</v>
      </c>
      <c r="N28" s="2" t="s">
        <v>2</v>
      </c>
      <c r="O28" s="3" t="s">
        <v>3</v>
      </c>
      <c r="P28" s="35"/>
    </row>
    <row r="29" spans="3:40" ht="15" customHeight="1" thickBot="1" x14ac:dyDescent="0.3">
      <c r="I29" s="10" t="s">
        <v>22</v>
      </c>
      <c r="J29" s="12">
        <v>5</v>
      </c>
      <c r="K29" s="13">
        <v>0</v>
      </c>
      <c r="L29" s="35"/>
      <c r="M29" s="44"/>
      <c r="N29" s="4"/>
      <c r="O29" s="5" t="s">
        <v>4</v>
      </c>
      <c r="P29" s="35"/>
    </row>
    <row r="30" spans="3:40" ht="15.75" thickBot="1" x14ac:dyDescent="0.3">
      <c r="I30" s="16" t="s">
        <v>24</v>
      </c>
      <c r="J30" s="17">
        <v>0</v>
      </c>
      <c r="K30" s="9">
        <v>0</v>
      </c>
      <c r="L30" s="35"/>
      <c r="M30" s="7" t="s">
        <v>5</v>
      </c>
      <c r="N30" s="8">
        <v>500</v>
      </c>
      <c r="O30" s="9">
        <v>2</v>
      </c>
      <c r="P30" s="35"/>
    </row>
    <row r="31" spans="3:40" ht="15.75" thickBot="1" x14ac:dyDescent="0.3">
      <c r="M31" s="31" t="s">
        <v>7</v>
      </c>
      <c r="N31" s="12">
        <v>200</v>
      </c>
      <c r="O31" s="9">
        <v>0</v>
      </c>
      <c r="P31" s="35"/>
    </row>
    <row r="32" spans="3:40" ht="15.75" thickBot="1" x14ac:dyDescent="0.3">
      <c r="M32" s="16" t="s">
        <v>24</v>
      </c>
      <c r="N32" s="17">
        <v>0</v>
      </c>
      <c r="O32" s="9">
        <v>0</v>
      </c>
    </row>
    <row r="33" spans="7:22" ht="15.75" thickBot="1" x14ac:dyDescent="0.3">
      <c r="I33" s="43" t="s">
        <v>1</v>
      </c>
      <c r="J33" s="2" t="s">
        <v>2</v>
      </c>
      <c r="K33" s="3" t="s">
        <v>3</v>
      </c>
      <c r="L33" s="33"/>
      <c r="P33" s="33"/>
    </row>
    <row r="34" spans="7:22" ht="15.75" thickBot="1" x14ac:dyDescent="0.3">
      <c r="I34" s="44"/>
      <c r="J34" s="4"/>
      <c r="K34" s="5" t="s">
        <v>4</v>
      </c>
      <c r="L34" s="19"/>
      <c r="P34" s="19"/>
      <c r="V34" s="34"/>
    </row>
    <row r="35" spans="7:22" ht="15.75" thickBot="1" x14ac:dyDescent="0.3">
      <c r="I35" s="7" t="s">
        <v>5</v>
      </c>
      <c r="J35" s="8">
        <v>250</v>
      </c>
      <c r="K35" s="9">
        <v>0</v>
      </c>
      <c r="L35" s="35"/>
      <c r="P35" s="35"/>
    </row>
    <row r="36" spans="7:22" ht="15.75" thickBot="1" x14ac:dyDescent="0.3">
      <c r="G36" s="6"/>
      <c r="I36" s="31" t="s">
        <v>7</v>
      </c>
      <c r="J36" s="12">
        <v>200</v>
      </c>
      <c r="K36" s="9">
        <v>0</v>
      </c>
      <c r="L36" s="35"/>
      <c r="P36" s="35"/>
    </row>
    <row r="37" spans="7:22" ht="15.75" thickBot="1" x14ac:dyDescent="0.3">
      <c r="G37" s="1" t="s">
        <v>21</v>
      </c>
      <c r="I37" s="31" t="s">
        <v>9</v>
      </c>
      <c r="J37" s="12">
        <v>100</v>
      </c>
      <c r="K37" s="9">
        <v>0</v>
      </c>
      <c r="L37" s="35"/>
      <c r="P37" s="35"/>
    </row>
    <row r="38" spans="7:22" ht="15.75" thickBot="1" x14ac:dyDescent="0.3">
      <c r="G38" s="1" t="s">
        <v>20</v>
      </c>
      <c r="I38" s="10" t="s">
        <v>23</v>
      </c>
      <c r="J38" s="11">
        <v>50</v>
      </c>
      <c r="K38" s="9">
        <v>0</v>
      </c>
      <c r="L38" s="35"/>
      <c r="P38" s="35"/>
    </row>
    <row r="39" spans="7:22" ht="15.75" thickBot="1" x14ac:dyDescent="0.3">
      <c r="I39" s="10" t="s">
        <v>22</v>
      </c>
      <c r="J39" s="12">
        <v>10</v>
      </c>
      <c r="K39" s="13">
        <v>0</v>
      </c>
      <c r="L39" s="35"/>
      <c r="P39" s="35"/>
    </row>
    <row r="40" spans="7:22" ht="15.75" thickBot="1" x14ac:dyDescent="0.3">
      <c r="I40" s="16" t="s">
        <v>24</v>
      </c>
      <c r="J40" s="17">
        <v>0</v>
      </c>
      <c r="K40" s="9">
        <v>0</v>
      </c>
      <c r="L40" s="35"/>
      <c r="P40" s="35"/>
    </row>
  </sheetData>
  <mergeCells count="27">
    <mergeCell ref="C3:E7"/>
    <mergeCell ref="I3:I4"/>
    <mergeCell ref="I13:I14"/>
    <mergeCell ref="S3:S4"/>
    <mergeCell ref="S9:S10"/>
    <mergeCell ref="S15:S16"/>
    <mergeCell ref="M3:M4"/>
    <mergeCell ref="M12:M13"/>
    <mergeCell ref="V23:X25"/>
    <mergeCell ref="M28:M29"/>
    <mergeCell ref="I23:I24"/>
    <mergeCell ref="I33:I34"/>
    <mergeCell ref="S21:S22"/>
    <mergeCell ref="M20:M21"/>
    <mergeCell ref="Z3:Z4"/>
    <mergeCell ref="Z9:Z10"/>
    <mergeCell ref="Z15:Z16"/>
    <mergeCell ref="Z21:Z22"/>
    <mergeCell ref="V11:Y13"/>
    <mergeCell ref="AD3:AD4"/>
    <mergeCell ref="AD9:AD10"/>
    <mergeCell ref="AD15:AD16"/>
    <mergeCell ref="AD21:AD22"/>
    <mergeCell ref="AH3:AH4"/>
    <mergeCell ref="AH9:AH10"/>
    <mergeCell ref="AH15:AH16"/>
    <mergeCell ref="AH21:AH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Soil_Mortality_48h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Lackmann</dc:creator>
  <cp:lastModifiedBy>Carina Lackmann</cp:lastModifiedBy>
  <dcterms:created xsi:type="dcterms:W3CDTF">2020-11-03T08:11:35Z</dcterms:created>
  <dcterms:modified xsi:type="dcterms:W3CDTF">2023-05-07T18:44:57Z</dcterms:modified>
</cp:coreProperties>
</file>