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giuseppe/Desktop/Nato_project_ACA/"/>
    </mc:Choice>
  </mc:AlternateContent>
  <xr:revisionPtr revIDLastSave="0" documentId="13_ncr:1_{2D820E97-1A8A-754A-B823-91F160FE3234}" xr6:coauthVersionLast="47" xr6:coauthVersionMax="47" xr10:uidLastSave="{00000000-0000-0000-0000-000000000000}"/>
  <bookViews>
    <workbookView xWindow="0" yWindow="500" windowWidth="68800" windowHeight="26800" xr2:uid="{F72C9BC1-3315-BC46-83DB-B4AFEF59BDDA}"/>
  </bookViews>
  <sheets>
    <sheet name="Data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4" i="2" l="1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O53" i="2"/>
  <c r="F53" i="2"/>
  <c r="K52" i="2" s="1"/>
  <c r="F52" i="2"/>
  <c r="F51" i="2"/>
  <c r="F50" i="2"/>
  <c r="F49" i="2"/>
  <c r="L53" i="2" s="1"/>
  <c r="F48" i="2"/>
  <c r="O52" i="2" s="1"/>
  <c r="F47" i="2"/>
  <c r="M51" i="2" s="1"/>
  <c r="F46" i="2"/>
  <c r="K50" i="2" s="1"/>
  <c r="F45" i="2"/>
  <c r="M49" i="2" s="1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L11" i="2" s="1"/>
  <c r="F16" i="2"/>
  <c r="F15" i="2"/>
  <c r="F14" i="2"/>
  <c r="F13" i="2"/>
  <c r="F12" i="2"/>
  <c r="F11" i="2"/>
  <c r="F10" i="2"/>
  <c r="F9" i="2"/>
  <c r="F8" i="2"/>
  <c r="F7" i="2"/>
  <c r="F6" i="2"/>
  <c r="F5" i="2"/>
  <c r="F4" i="2"/>
  <c r="K49" i="2" l="1"/>
  <c r="L12" i="2"/>
  <c r="M52" i="2"/>
  <c r="M53" i="2"/>
  <c r="N49" i="2"/>
  <c r="K53" i="2"/>
  <c r="O10" i="2"/>
  <c r="O11" i="2"/>
  <c r="N8" i="2"/>
  <c r="N51" i="2"/>
  <c r="O8" i="2"/>
  <c r="M8" i="2"/>
  <c r="K9" i="2"/>
  <c r="K12" i="2"/>
  <c r="N52" i="2"/>
  <c r="M11" i="2"/>
  <c r="L8" i="2"/>
  <c r="N10" i="2"/>
  <c r="N53" i="2"/>
  <c r="K11" i="2"/>
  <c r="L9" i="2"/>
  <c r="N11" i="2"/>
  <c r="O49" i="2"/>
  <c r="L49" i="2"/>
  <c r="O50" i="2"/>
  <c r="L51" i="2"/>
  <c r="O51" i="2"/>
  <c r="L50" i="2"/>
  <c r="L52" i="2"/>
  <c r="M50" i="2"/>
  <c r="N50" i="2"/>
  <c r="K51" i="2"/>
  <c r="O9" i="2"/>
  <c r="O12" i="2"/>
  <c r="K8" i="2"/>
  <c r="M10" i="2"/>
  <c r="M9" i="2"/>
  <c r="N9" i="2"/>
  <c r="K10" i="2"/>
  <c r="M12" i="2"/>
  <c r="L10" i="2"/>
  <c r="N12" i="2"/>
</calcChain>
</file>

<file path=xl/sharedStrings.xml><?xml version="1.0" encoding="utf-8"?>
<sst xmlns="http://schemas.openxmlformats.org/spreadsheetml/2006/main" count="24" uniqueCount="13">
  <si>
    <t>vCPU</t>
  </si>
  <si>
    <t>1° Execution Time (s)</t>
  </si>
  <si>
    <t>2° Execution Time (s)</t>
  </si>
  <si>
    <t>3° Execution Time (s)</t>
  </si>
  <si>
    <t>Average Time (s)</t>
  </si>
  <si>
    <r>
      <rPr>
        <sz val="12"/>
        <color theme="1"/>
        <rFont val="Aptos Narrow"/>
        <family val="2"/>
        <scheme val="minor"/>
      </rPr>
      <t>Serial + OpenMP</t>
    </r>
    <r>
      <rPr>
        <b/>
        <sz val="11"/>
        <color theme="1"/>
        <rFont val="Aptos Narrow"/>
        <family val="2"/>
        <scheme val="minor"/>
      </rPr>
      <t xml:space="preserve"> - Parallelization</t>
    </r>
  </si>
  <si>
    <t>Dataset dimension</t>
  </si>
  <si>
    <r>
      <t xml:space="preserve">OpenMP - Speedups - </t>
    </r>
    <r>
      <rPr>
        <b/>
        <sz val="11"/>
        <color theme="1"/>
        <rFont val="Aptos Narrow"/>
        <family val="2"/>
        <scheme val="minor"/>
      </rPr>
      <t xml:space="preserve">Parallelization </t>
    </r>
  </si>
  <si>
    <r>
      <rPr>
        <sz val="12"/>
        <color theme="1"/>
        <rFont val="Aptos Narrow"/>
        <family val="2"/>
        <scheme val="minor"/>
      </rPr>
      <t>Serial + OpenMP</t>
    </r>
    <r>
      <rPr>
        <b/>
        <sz val="11"/>
        <color theme="1"/>
        <rFont val="Aptos Narrow"/>
        <family val="2"/>
        <scheme val="minor"/>
      </rPr>
      <t xml:space="preserve"> - Parallelization (Optimized)</t>
    </r>
  </si>
  <si>
    <r>
      <t xml:space="preserve">OpenMP - Speedups - </t>
    </r>
    <r>
      <rPr>
        <b/>
        <sz val="11"/>
        <color theme="1"/>
        <rFont val="Aptos Narrow"/>
        <family val="2"/>
        <scheme val="minor"/>
      </rPr>
      <t xml:space="preserve"> Parallelization (Optimized)</t>
    </r>
  </si>
  <si>
    <t xml:space="preserve">Serial </t>
  </si>
  <si>
    <t>OpenMP</t>
  </si>
  <si>
    <t>OpenMP (Optimized)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</si>
</sst>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"/>
  </numFmts>
  <fonts count="5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164" fontId="2" fillId="0" borderId="10" xfId="0" applyNumberFormat="1" applyFont="1" applyBorder="1" applyAlignment="1">
      <alignment horizontal="center" vertical="center" wrapText="1"/>
    </xf>
    <xf numFmtId="164" fontId="2" fillId="0" borderId="12" xfId="0" applyNumberFormat="1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164" fontId="2" fillId="0" borderId="15" xfId="0" applyNumberFormat="1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2" fontId="1" fillId="0" borderId="22" xfId="0" applyNumberFormat="1" applyFont="1" applyBorder="1" applyAlignment="1">
      <alignment horizontal="center" vertical="center" wrapText="1"/>
    </xf>
    <xf numFmtId="2" fontId="1" fillId="0" borderId="12" xfId="0" applyNumberFormat="1" applyFont="1" applyBorder="1" applyAlignment="1">
      <alignment horizontal="center" vertical="center" wrapText="1"/>
    </xf>
    <xf numFmtId="2" fontId="1" fillId="0" borderId="23" xfId="0" applyNumberFormat="1" applyFont="1" applyBorder="1" applyAlignment="1">
      <alignment horizontal="center" vertical="center" wrapText="1"/>
    </xf>
    <xf numFmtId="2" fontId="1" fillId="0" borderId="14" xfId="0" applyNumberFormat="1" applyFont="1" applyBorder="1" applyAlignment="1">
      <alignment horizontal="center" vertical="center" wrapText="1"/>
    </xf>
    <xf numFmtId="2" fontId="1" fillId="0" borderId="15" xfId="0" applyNumberFormat="1" applyFont="1" applyBorder="1" applyAlignment="1">
      <alignment horizontal="center" vertical="center" wrapText="1"/>
    </xf>
    <xf numFmtId="2" fontId="1" fillId="0" borderId="24" xfId="0" applyNumberFormat="1" applyFont="1" applyBorder="1" applyAlignment="1">
      <alignment horizontal="center" vertical="center" wrapText="1"/>
    </xf>
    <xf numFmtId="2" fontId="1" fillId="0" borderId="7" xfId="0" applyNumberFormat="1" applyFont="1" applyBorder="1" applyAlignment="1">
      <alignment horizontal="center" vertical="center" wrapText="1"/>
    </xf>
    <xf numFmtId="2" fontId="1" fillId="0" borderId="25" xfId="0" applyNumberFormat="1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3" fillId="0" borderId="30" xfId="0" applyFont="1" applyBorder="1" applyAlignment="1">
      <alignment horizontal="center" vertical="center" wrapText="1"/>
    </xf>
    <xf numFmtId="0" fontId="3" fillId="0" borderId="31" xfId="0" applyFont="1" applyBorder="1" applyAlignment="1">
      <alignment horizontal="center" vertical="center" wrapText="1"/>
    </xf>
    <xf numFmtId="165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" fillId="0" borderId="8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 wrapText="1"/>
    </xf>
    <xf numFmtId="0" fontId="4" fillId="0" borderId="27" xfId="0" applyFont="1" applyBorder="1" applyAlignment="1">
      <alignment horizontal="center" vertical="center" wrapText="1"/>
    </xf>
    <xf numFmtId="0" fontId="4" fillId="0" borderId="28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it-IT" sz="1400" b="0" i="0" u="none" strike="noStrike" kern="1200" spc="0" baseline="0">
                <a:solidFill>
                  <a:schemeClr val="tx1"/>
                </a:solidFill>
                <a:latin typeface="Calibri" panose="020F0502020204030204" pitchFamily="34" charset="0"/>
                <a:cs typeface="Calibri" panose="020F0502020204030204" pitchFamily="34" charset="0"/>
              </a:rPr>
              <a:t>Parallelization - OpenMP</a:t>
            </a:r>
            <a:endParaRPr lang="it-IT" sz="1800" b="0" i="0" u="none" strike="noStrike" kern="1200" spc="0" baseline="0">
              <a:solidFill>
                <a:schemeClr val="tx1"/>
              </a:solidFill>
              <a:latin typeface="Calibri" panose="020F0502020204030204" pitchFamily="34" charset="0"/>
              <a:cs typeface="Calibri" panose="020F0502020204030204" pitchFamily="34" charset="0"/>
            </a:endParaRPr>
          </a:p>
        </c:rich>
      </c:tx>
      <c:layout>
        <c:manualLayout>
          <c:xMode val="edge"/>
          <c:yMode val="edge"/>
          <c:x val="0.37491356256753156"/>
          <c:y val="3.33119663668457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1000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Data!$K$7:$O$7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24</c:v>
                </c:pt>
              </c:numCache>
            </c:numRef>
          </c:cat>
          <c:val>
            <c:numRef>
              <c:f>Data!$K$8:$O$8</c:f>
              <c:numCache>
                <c:formatCode>0.00</c:formatCode>
                <c:ptCount val="5"/>
                <c:pt idx="0">
                  <c:v>1.0801457949284057</c:v>
                </c:pt>
                <c:pt idx="1">
                  <c:v>1.1653210841620689</c:v>
                </c:pt>
                <c:pt idx="2">
                  <c:v>1.1413299816879978</c:v>
                </c:pt>
                <c:pt idx="3">
                  <c:v>1.0741411480914722</c:v>
                </c:pt>
                <c:pt idx="4">
                  <c:v>1.0126113550605134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4F-1148-AC42-DA98D0BFB721}"/>
            </c:ext>
          </c:extLst>
        </c:ser>
        <c:ser>
          <c:idx val="1"/>
          <c:order val="1"/>
          <c:tx>
            <c:v>10000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Data!$K$7:$O$7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24</c:v>
                </c:pt>
              </c:numCache>
            </c:numRef>
          </c:cat>
          <c:val>
            <c:numRef>
              <c:f>Data!$K$9:$O$9</c:f>
              <c:numCache>
                <c:formatCode>0.00</c:formatCode>
                <c:ptCount val="5"/>
                <c:pt idx="0">
                  <c:v>1.0363908643220148</c:v>
                </c:pt>
                <c:pt idx="1">
                  <c:v>1.3333133641985071</c:v>
                </c:pt>
                <c:pt idx="2">
                  <c:v>1.4947681750191613</c:v>
                </c:pt>
                <c:pt idx="3">
                  <c:v>1.5928419589772189</c:v>
                </c:pt>
                <c:pt idx="4">
                  <c:v>1.6738116572577928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4F-1148-AC42-DA98D0BFB721}"/>
            </c:ext>
          </c:extLst>
        </c:ser>
        <c:ser>
          <c:idx val="2"/>
          <c:order val="2"/>
          <c:tx>
            <c:v>100000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Data!$K$7:$O$7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24</c:v>
                </c:pt>
              </c:numCache>
            </c:numRef>
          </c:cat>
          <c:val>
            <c:numRef>
              <c:f>Data!$K$10:$O$10</c:f>
              <c:numCache>
                <c:formatCode>0.00</c:formatCode>
                <c:ptCount val="5"/>
                <c:pt idx="0">
                  <c:v>1.0623410585867756</c:v>
                </c:pt>
                <c:pt idx="1">
                  <c:v>1.5413096595809752</c:v>
                </c:pt>
                <c:pt idx="2">
                  <c:v>1.8150436092792408</c:v>
                </c:pt>
                <c:pt idx="3">
                  <c:v>2.1323512772086146</c:v>
                </c:pt>
                <c:pt idx="4">
                  <c:v>2.498704969253263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4F-1148-AC42-DA98D0BFB721}"/>
            </c:ext>
          </c:extLst>
        </c:ser>
        <c:ser>
          <c:idx val="3"/>
          <c:order val="3"/>
          <c:tx>
            <c:v>1000000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Data!$K$7:$O$7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24</c:v>
                </c:pt>
              </c:numCache>
            </c:numRef>
          </c:cat>
          <c:val>
            <c:numRef>
              <c:f>Data!$K$11:$O$11</c:f>
              <c:numCache>
                <c:formatCode>0.00</c:formatCode>
                <c:ptCount val="5"/>
                <c:pt idx="0">
                  <c:v>1.0808726898079248</c:v>
                </c:pt>
                <c:pt idx="1">
                  <c:v>1.7479423499409712</c:v>
                </c:pt>
                <c:pt idx="2">
                  <c:v>2.36120137258948</c:v>
                </c:pt>
                <c:pt idx="3">
                  <c:v>3.5253236487727095</c:v>
                </c:pt>
                <c:pt idx="4">
                  <c:v>4.3064483841240042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B4F-1148-AC42-DA98D0BFB721}"/>
            </c:ext>
          </c:extLst>
        </c:ser>
        <c:ser>
          <c:idx val="4"/>
          <c:order val="4"/>
          <c:tx>
            <c:v>10000000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Data!$K$7:$O$7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24</c:v>
                </c:pt>
              </c:numCache>
            </c:numRef>
          </c:cat>
          <c:val>
            <c:numRef>
              <c:f>Data!$K$12:$O$12</c:f>
              <c:numCache>
                <c:formatCode>0.00</c:formatCode>
                <c:ptCount val="5"/>
                <c:pt idx="0">
                  <c:v>1.0781575760485713</c:v>
                </c:pt>
                <c:pt idx="1">
                  <c:v>1.5558459234042081</c:v>
                </c:pt>
                <c:pt idx="2">
                  <c:v>1.9114992246608031</c:v>
                </c:pt>
                <c:pt idx="3">
                  <c:v>2.3214060823001734</c:v>
                </c:pt>
                <c:pt idx="4">
                  <c:v>2.7881176238520649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B4F-1148-AC42-DA98D0BFB7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1744639"/>
        <c:axId val="991746367"/>
      </c:lineChart>
      <c:catAx>
        <c:axId val="991744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b="0">
                    <a:solidFill>
                      <a:schemeClr val="tx1"/>
                    </a:solidFill>
                    <a:latin typeface="Calibri" panose="020F0502020204030204" pitchFamily="34" charset="0"/>
                    <a:cs typeface="Calibri" panose="020F0502020204030204" pitchFamily="34" charset="0"/>
                  </a:rPr>
                  <a:t>vCPU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91746367"/>
        <c:crosses val="autoZero"/>
        <c:auto val="1"/>
        <c:lblAlgn val="ctr"/>
        <c:lblOffset val="100"/>
        <c:noMultiLvlLbl val="0"/>
      </c:catAx>
      <c:valAx>
        <c:axId val="991746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91744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it-IT" sz="1400" b="0" i="0" u="none" strike="noStrike" kern="1200" spc="0" baseline="0">
                <a:solidFill>
                  <a:schemeClr val="tx1"/>
                </a:solidFill>
                <a:latin typeface="Calibri" panose="020F0502020204030204" pitchFamily="34" charset="0"/>
                <a:cs typeface="Calibri" panose="020F0502020204030204" pitchFamily="34" charset="0"/>
              </a:rPr>
              <a:t>Parallelization (Optimized) - OpenMP</a:t>
            </a:r>
            <a:endParaRPr lang="it-IT" sz="1800" b="0" i="0" u="none" strike="noStrike" kern="1200" spc="0" baseline="0">
              <a:solidFill>
                <a:schemeClr val="tx1"/>
              </a:solidFill>
              <a:latin typeface="Calibri" panose="020F0502020204030204" pitchFamily="34" charset="0"/>
              <a:cs typeface="Calibri" panose="020F0502020204030204" pitchFamily="34" charset="0"/>
            </a:endParaRPr>
          </a:p>
        </c:rich>
      </c:tx>
      <c:layout>
        <c:manualLayout>
          <c:xMode val="edge"/>
          <c:yMode val="edge"/>
          <c:x val="0.37491356256753156"/>
          <c:y val="3.33119663668457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1000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Data!$K$49:$O$49</c:f>
              <c:numCache>
                <c:formatCode>0.00</c:formatCode>
                <c:ptCount val="5"/>
                <c:pt idx="0">
                  <c:v>1.2777023034745074</c:v>
                </c:pt>
                <c:pt idx="1">
                  <c:v>1.4077918496689685</c:v>
                </c:pt>
                <c:pt idx="2">
                  <c:v>1.4275793975538247</c:v>
                </c:pt>
                <c:pt idx="3">
                  <c:v>1.311904491289817</c:v>
                </c:pt>
                <c:pt idx="4">
                  <c:v>1.2287831330697472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CD-A44A-A8A0-1D5E6928D158}"/>
            </c:ext>
          </c:extLst>
        </c:ser>
        <c:ser>
          <c:idx val="1"/>
          <c:order val="1"/>
          <c:tx>
            <c:v>10000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Data!$K$50:$O$50</c:f>
              <c:numCache>
                <c:formatCode>0.00</c:formatCode>
                <c:ptCount val="5"/>
                <c:pt idx="0">
                  <c:v>1.7423146885911696</c:v>
                </c:pt>
                <c:pt idx="1">
                  <c:v>2.430669557954134</c:v>
                </c:pt>
                <c:pt idx="2">
                  <c:v>2.9504389782527123</c:v>
                </c:pt>
                <c:pt idx="3">
                  <c:v>2.8757510816222172</c:v>
                </c:pt>
                <c:pt idx="4">
                  <c:v>2.9976788161276189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CD-A44A-A8A0-1D5E6928D158}"/>
            </c:ext>
          </c:extLst>
        </c:ser>
        <c:ser>
          <c:idx val="2"/>
          <c:order val="2"/>
          <c:tx>
            <c:v>100000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Data!$K$51:$O$51</c:f>
              <c:numCache>
                <c:formatCode>0.00</c:formatCode>
                <c:ptCount val="5"/>
                <c:pt idx="0">
                  <c:v>2.0866386509408876</c:v>
                </c:pt>
                <c:pt idx="1">
                  <c:v>3.4850847351733547</c:v>
                </c:pt>
                <c:pt idx="2">
                  <c:v>5.1997064662128212</c:v>
                </c:pt>
                <c:pt idx="3">
                  <c:v>5.3633990858489424</c:v>
                </c:pt>
                <c:pt idx="4">
                  <c:v>6.2433600107950316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CD-A44A-A8A0-1D5E6928D158}"/>
            </c:ext>
          </c:extLst>
        </c:ser>
        <c:ser>
          <c:idx val="3"/>
          <c:order val="3"/>
          <c:tx>
            <c:v>1000000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Data!$K$52:$O$52</c:f>
              <c:numCache>
                <c:formatCode>0.00</c:formatCode>
                <c:ptCount val="5"/>
                <c:pt idx="0">
                  <c:v>2.3726385742427731</c:v>
                </c:pt>
                <c:pt idx="1">
                  <c:v>4.5920991945089655</c:v>
                </c:pt>
                <c:pt idx="2">
                  <c:v>8.6085952129924266</c:v>
                </c:pt>
                <c:pt idx="3">
                  <c:v>9.5478482080885261</c:v>
                </c:pt>
                <c:pt idx="4">
                  <c:v>13.44023213011876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1CD-A44A-A8A0-1D5E6928D158}"/>
            </c:ext>
          </c:extLst>
        </c:ser>
        <c:ser>
          <c:idx val="4"/>
          <c:order val="4"/>
          <c:tx>
            <c:v>10000000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Data!$K$53:$O$53</c:f>
              <c:numCache>
                <c:formatCode>0.00</c:formatCode>
                <c:ptCount val="5"/>
                <c:pt idx="0">
                  <c:v>2.0852991455580918</c:v>
                </c:pt>
                <c:pt idx="1">
                  <c:v>3.7495249314633234</c:v>
                </c:pt>
                <c:pt idx="2">
                  <c:v>5.9084911959056123</c:v>
                </c:pt>
                <c:pt idx="3">
                  <c:v>6.4175117157146557</c:v>
                </c:pt>
                <c:pt idx="4">
                  <c:v>7.7300918308553008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1CD-A44A-A8A0-1D5E6928D1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1744639"/>
        <c:axId val="991746367"/>
      </c:lineChart>
      <c:catAx>
        <c:axId val="991744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b="0">
                    <a:solidFill>
                      <a:schemeClr val="tx1"/>
                    </a:solidFill>
                    <a:latin typeface="Calibri" panose="020F0502020204030204" pitchFamily="34" charset="0"/>
                    <a:cs typeface="Calibri" panose="020F0502020204030204" pitchFamily="34" charset="0"/>
                  </a:rPr>
                  <a:t>vCPU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91746367"/>
        <c:crosses val="autoZero"/>
        <c:auto val="1"/>
        <c:lblAlgn val="ctr"/>
        <c:lblOffset val="100"/>
        <c:noMultiLvlLbl val="0"/>
      </c:catAx>
      <c:valAx>
        <c:axId val="991746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91744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823517</xdr:colOff>
      <xdr:row>15</xdr:row>
      <xdr:rowOff>0</xdr:rowOff>
    </xdr:from>
    <xdr:to>
      <xdr:col>15</xdr:col>
      <xdr:colOff>8193</xdr:colOff>
      <xdr:row>33</xdr:row>
      <xdr:rowOff>5863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E61D48A-EE47-FF0F-9AA2-03E81D3B89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823517</xdr:colOff>
      <xdr:row>56</xdr:row>
      <xdr:rowOff>0</xdr:rowOff>
    </xdr:from>
    <xdr:to>
      <xdr:col>15</xdr:col>
      <xdr:colOff>8193</xdr:colOff>
      <xdr:row>74</xdr:row>
      <xdr:rowOff>5863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5BBD10AF-F752-684C-BBB1-616C4616C0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620568</xdr:colOff>
      <xdr:row>7</xdr:row>
      <xdr:rowOff>14432</xdr:rowOff>
    </xdr:from>
    <xdr:to>
      <xdr:col>18</xdr:col>
      <xdr:colOff>317500</xdr:colOff>
      <xdr:row>48</xdr:row>
      <xdr:rowOff>173182</xdr:rowOff>
    </xdr:to>
    <xdr:sp macro="" textlink="">
      <xdr:nvSpPr>
        <xdr:cNvPr id="4" name="Parentesi graffa chiusa 3">
          <a:extLst>
            <a:ext uri="{FF2B5EF4-FFF2-40B4-BE49-F238E27FC236}">
              <a16:creationId xmlns:a16="http://schemas.microsoft.com/office/drawing/2014/main" id="{E127EB01-D08C-A07D-CD37-5EE833A52B8A}"/>
            </a:ext>
          </a:extLst>
        </xdr:cNvPr>
        <xdr:cNvSpPr/>
      </xdr:nvSpPr>
      <xdr:spPr>
        <a:xfrm>
          <a:off x="22629091" y="1500909"/>
          <a:ext cx="2164773" cy="8615796"/>
        </a:xfrm>
        <a:prstGeom prst="rightBrace">
          <a:avLst>
            <a:gd name="adj1" fmla="val 8333"/>
            <a:gd name="adj2" fmla="val 50326"/>
          </a:avLst>
        </a:prstGeom>
        <a:ln w="28575">
          <a:solidFill>
            <a:srgbClr val="C0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4A73F-937C-074D-87C6-6BB248E83ABA}">
  <dimension ref="A1:W74"/>
  <sheetViews>
    <sheetView tabSelected="1" topLeftCell="A49" zoomScale="179" zoomScaleNormal="179" workbookViewId="0">
      <selection activeCell="AE36" sqref="AE36"/>
    </sheetView>
  </sheetViews>
  <sheetFormatPr baseColWidth="10" defaultRowHeight="16" x14ac:dyDescent="0.2"/>
  <cols>
    <col min="1" max="1" width="18.83203125" customWidth="1"/>
    <col min="2" max="2" width="21.83203125" customWidth="1"/>
    <col min="3" max="3" width="21.5" customWidth="1"/>
    <col min="4" max="6" width="21.6640625" customWidth="1"/>
    <col min="10" max="11" width="21.5" customWidth="1"/>
    <col min="12" max="15" width="21.6640625" customWidth="1"/>
    <col min="20" max="24" width="21.6640625" customWidth="1"/>
  </cols>
  <sheetData>
    <row r="1" spans="1:15" x14ac:dyDescent="0.2">
      <c r="A1" s="40" t="s">
        <v>5</v>
      </c>
      <c r="B1" s="40"/>
      <c r="C1" s="40"/>
      <c r="D1" s="40"/>
      <c r="E1" s="40"/>
      <c r="F1" s="40"/>
    </row>
    <row r="2" spans="1:15" x14ac:dyDescent="0.2">
      <c r="A2" s="40"/>
      <c r="B2" s="40"/>
      <c r="C2" s="40"/>
      <c r="D2" s="40"/>
      <c r="E2" s="40"/>
      <c r="F2" s="40"/>
    </row>
    <row r="3" spans="1:15" ht="18" thickBot="1" x14ac:dyDescent="0.25">
      <c r="A3" s="8" t="s">
        <v>0</v>
      </c>
      <c r="B3" s="8" t="s">
        <v>6</v>
      </c>
      <c r="C3" s="8" t="s">
        <v>1</v>
      </c>
      <c r="D3" s="8" t="s">
        <v>2</v>
      </c>
      <c r="E3" s="8" t="s">
        <v>3</v>
      </c>
      <c r="F3" s="8" t="s">
        <v>4</v>
      </c>
    </row>
    <row r="4" spans="1:15" x14ac:dyDescent="0.2">
      <c r="A4" s="26">
        <v>1</v>
      </c>
      <c r="B4" s="3">
        <v>1000</v>
      </c>
      <c r="C4" s="3">
        <v>7.5919910000000002E-3</v>
      </c>
      <c r="D4" s="3">
        <v>5.4868210000000002E-3</v>
      </c>
      <c r="E4" s="3">
        <v>5.4123269999999998E-3</v>
      </c>
      <c r="F4" s="4">
        <f>(C4 + D4 + E4)/3</f>
        <v>6.1637130000000004E-3</v>
      </c>
      <c r="J4" s="29" t="s">
        <v>7</v>
      </c>
      <c r="K4" s="30"/>
      <c r="L4" s="30"/>
      <c r="M4" s="30"/>
      <c r="N4" s="30"/>
      <c r="O4" s="31"/>
    </row>
    <row r="5" spans="1:15" ht="17" thickBot="1" x14ac:dyDescent="0.25">
      <c r="A5" s="27"/>
      <c r="B5" s="1">
        <v>10000</v>
      </c>
      <c r="C5" s="1">
        <v>2.5712637999999999E-2</v>
      </c>
      <c r="D5" s="1">
        <v>2.5164131999999999E-2</v>
      </c>
      <c r="E5" s="1">
        <v>2.5150533999999999E-2</v>
      </c>
      <c r="F5" s="5">
        <f t="shared" ref="F5:F33" si="0">(C5 + D5 + E5)/3</f>
        <v>2.5342434666666667E-2</v>
      </c>
      <c r="J5" s="32"/>
      <c r="K5" s="33"/>
      <c r="L5" s="33"/>
      <c r="M5" s="33"/>
      <c r="N5" s="33"/>
      <c r="O5" s="34"/>
    </row>
    <row r="6" spans="1:15" ht="17" thickBot="1" x14ac:dyDescent="0.25">
      <c r="A6" s="27"/>
      <c r="B6" s="1">
        <v>100000</v>
      </c>
      <c r="C6" s="1">
        <v>0.29242044</v>
      </c>
      <c r="D6" s="1">
        <v>0.28895478800000002</v>
      </c>
      <c r="E6" s="1">
        <v>0.28948864000000002</v>
      </c>
      <c r="F6" s="5">
        <f t="shared" si="0"/>
        <v>0.29028795600000001</v>
      </c>
      <c r="J6" s="35" t="s">
        <v>6</v>
      </c>
      <c r="K6" s="37" t="s">
        <v>0</v>
      </c>
      <c r="L6" s="38"/>
      <c r="M6" s="38"/>
      <c r="N6" s="38"/>
      <c r="O6" s="39"/>
    </row>
    <row r="7" spans="1:15" ht="17" thickBot="1" x14ac:dyDescent="0.25">
      <c r="A7" s="27"/>
      <c r="B7" s="1">
        <v>1000000</v>
      </c>
      <c r="C7" s="1">
        <v>19.304475741000001</v>
      </c>
      <c r="D7" s="1">
        <v>19.271056268999999</v>
      </c>
      <c r="E7" s="1">
        <v>19.447823570000001</v>
      </c>
      <c r="F7" s="5">
        <f t="shared" si="0"/>
        <v>19.341118526666666</v>
      </c>
      <c r="J7" s="36"/>
      <c r="K7" s="20">
        <v>2</v>
      </c>
      <c r="L7" s="21">
        <v>4</v>
      </c>
      <c r="M7" s="21">
        <v>8</v>
      </c>
      <c r="N7" s="21">
        <v>16</v>
      </c>
      <c r="O7" s="22">
        <v>24</v>
      </c>
    </row>
    <row r="8" spans="1:15" ht="17" thickBot="1" x14ac:dyDescent="0.25">
      <c r="A8" s="28"/>
      <c r="B8" s="6">
        <v>10000000</v>
      </c>
      <c r="C8" s="6">
        <v>31.849496394999999</v>
      </c>
      <c r="D8" s="6">
        <v>31.7128415</v>
      </c>
      <c r="E8" s="6">
        <v>31.613138620000001</v>
      </c>
      <c r="F8" s="7">
        <f t="shared" si="0"/>
        <v>31.725158838333332</v>
      </c>
      <c r="J8" s="9">
        <v>1000</v>
      </c>
      <c r="K8" s="17">
        <f>F4/F9</f>
        <v>1.0801457949284057</v>
      </c>
      <c r="L8" s="18">
        <f>F4/F14</f>
        <v>1.1653210841620689</v>
      </c>
      <c r="M8" s="18">
        <f>F4/F19</f>
        <v>1.1413299816879978</v>
      </c>
      <c r="N8" s="18">
        <f>F4/F24</f>
        <v>1.0741411480914722</v>
      </c>
      <c r="O8" s="19">
        <f>F4/F29</f>
        <v>1.0126113550605134</v>
      </c>
    </row>
    <row r="9" spans="1:15" x14ac:dyDescent="0.2">
      <c r="A9" s="26">
        <v>2</v>
      </c>
      <c r="B9" s="3">
        <v>1000</v>
      </c>
      <c r="C9" s="3">
        <v>5.5393370000000001E-3</v>
      </c>
      <c r="D9" s="3">
        <v>5.7711150000000003E-3</v>
      </c>
      <c r="E9" s="3">
        <v>5.808662E-3</v>
      </c>
      <c r="F9" s="4">
        <f t="shared" si="0"/>
        <v>5.706371333333334E-3</v>
      </c>
      <c r="J9" s="10">
        <v>10000</v>
      </c>
      <c r="K9" s="12">
        <f>F5/F10</f>
        <v>1.0363908643220148</v>
      </c>
      <c r="L9" s="2">
        <f>F5/F15</f>
        <v>1.3333133641985071</v>
      </c>
      <c r="M9" s="2">
        <f>F5/F20</f>
        <v>1.4947681750191613</v>
      </c>
      <c r="N9" s="2">
        <f>F5/F25</f>
        <v>1.5928419589772189</v>
      </c>
      <c r="O9" s="13">
        <f>F5/F30</f>
        <v>1.6738116572577928</v>
      </c>
    </row>
    <row r="10" spans="1:15" x14ac:dyDescent="0.2">
      <c r="A10" s="27"/>
      <c r="B10" s="1">
        <v>10000</v>
      </c>
      <c r="C10" s="1">
        <v>2.4486397E-2</v>
      </c>
      <c r="D10" s="1">
        <v>2.4506243E-2</v>
      </c>
      <c r="E10" s="1">
        <v>2.4365112000000001E-2</v>
      </c>
      <c r="F10" s="5">
        <f t="shared" si="0"/>
        <v>2.4452583999999999E-2</v>
      </c>
      <c r="J10" s="10">
        <v>100000</v>
      </c>
      <c r="K10" s="12">
        <f>F6/F11</f>
        <v>1.0623410585867756</v>
      </c>
      <c r="L10" s="2">
        <f>F6/F16</f>
        <v>1.5413096595809752</v>
      </c>
      <c r="M10" s="2">
        <f>F6/F21</f>
        <v>1.8150436092792408</v>
      </c>
      <c r="N10" s="2">
        <f>F6/F26</f>
        <v>2.1323512772086146</v>
      </c>
      <c r="O10" s="13">
        <f>F6/F31</f>
        <v>2.498704969253263</v>
      </c>
    </row>
    <row r="11" spans="1:15" x14ac:dyDescent="0.2">
      <c r="A11" s="27"/>
      <c r="B11" s="1">
        <v>100000</v>
      </c>
      <c r="C11" s="1">
        <v>0.27505148600000001</v>
      </c>
      <c r="D11" s="1">
        <v>0.27281068600000002</v>
      </c>
      <c r="E11" s="1">
        <v>0.27189703900000001</v>
      </c>
      <c r="F11" s="5">
        <f t="shared" si="0"/>
        <v>0.27325307033333335</v>
      </c>
      <c r="J11" s="10">
        <v>1000000</v>
      </c>
      <c r="K11" s="12">
        <f>F7/F12</f>
        <v>1.0808726898079248</v>
      </c>
      <c r="L11" s="2">
        <f>F7/F17</f>
        <v>1.7479423499409712</v>
      </c>
      <c r="M11" s="2">
        <f>F7/F22</f>
        <v>2.36120137258948</v>
      </c>
      <c r="N11" s="2">
        <f>F7/F27</f>
        <v>3.5253236487727095</v>
      </c>
      <c r="O11" s="13">
        <f>F7/F32</f>
        <v>4.3064483841240042</v>
      </c>
    </row>
    <row r="12" spans="1:15" ht="17" thickBot="1" x14ac:dyDescent="0.25">
      <c r="A12" s="27"/>
      <c r="B12" s="1">
        <v>1000000</v>
      </c>
      <c r="C12" s="1">
        <v>17.822332101000001</v>
      </c>
      <c r="D12" s="1">
        <v>17.912506738000001</v>
      </c>
      <c r="E12" s="1">
        <v>17.947112909000001</v>
      </c>
      <c r="F12" s="5">
        <f t="shared" si="0"/>
        <v>17.893983916</v>
      </c>
      <c r="J12" s="11">
        <v>10000000</v>
      </c>
      <c r="K12" s="14">
        <f>F8/F13</f>
        <v>1.0781575760485713</v>
      </c>
      <c r="L12" s="15">
        <f>F8/F18</f>
        <v>1.5558459234042081</v>
      </c>
      <c r="M12" s="15">
        <f>F8/F23</f>
        <v>1.9114992246608031</v>
      </c>
      <c r="N12" s="15">
        <f>F8/F28</f>
        <v>2.3214060823001734</v>
      </c>
      <c r="O12" s="16">
        <f>F8/F33</f>
        <v>2.7881176238520649</v>
      </c>
    </row>
    <row r="13" spans="1:15" ht="17" thickBot="1" x14ac:dyDescent="0.25">
      <c r="A13" s="28"/>
      <c r="B13" s="6">
        <v>10000000</v>
      </c>
      <c r="C13" s="6">
        <v>29.486461892000001</v>
      </c>
      <c r="D13" s="6">
        <v>29.705436836000001</v>
      </c>
      <c r="E13" s="6">
        <v>29.084136825000002</v>
      </c>
      <c r="F13" s="7">
        <f t="shared" si="0"/>
        <v>29.425345184333334</v>
      </c>
    </row>
    <row r="14" spans="1:15" x14ac:dyDescent="0.2">
      <c r="A14" s="26">
        <v>4</v>
      </c>
      <c r="B14" s="3">
        <v>1000</v>
      </c>
      <c r="C14" s="1">
        <v>5.370639E-3</v>
      </c>
      <c r="D14" s="1">
        <v>5.297001E-3</v>
      </c>
      <c r="E14" s="1">
        <v>5.2002089999999999E-3</v>
      </c>
      <c r="F14" s="4">
        <f t="shared" si="0"/>
        <v>5.2892829999999997E-3</v>
      </c>
    </row>
    <row r="15" spans="1:15" x14ac:dyDescent="0.2">
      <c r="A15" s="27"/>
      <c r="B15" s="1">
        <v>10000</v>
      </c>
      <c r="C15" s="1">
        <v>1.8717649999999999E-2</v>
      </c>
      <c r="D15" s="1">
        <v>1.9300100000000001E-2</v>
      </c>
      <c r="E15" s="1">
        <v>1.9003582000000002E-2</v>
      </c>
      <c r="F15" s="5">
        <f t="shared" si="0"/>
        <v>1.900711066666667E-2</v>
      </c>
    </row>
    <row r="16" spans="1:15" x14ac:dyDescent="0.2">
      <c r="A16" s="27"/>
      <c r="B16" s="1">
        <v>100000</v>
      </c>
      <c r="C16" s="1">
        <v>0.18672293000000001</v>
      </c>
      <c r="D16" s="1">
        <v>0.19094417699999999</v>
      </c>
      <c r="E16" s="1">
        <v>0.187348406</v>
      </c>
      <c r="F16" s="5">
        <f t="shared" si="0"/>
        <v>0.18833850433333332</v>
      </c>
    </row>
    <row r="17" spans="1:23" x14ac:dyDescent="0.2">
      <c r="A17" s="27"/>
      <c r="B17" s="1">
        <v>1000000</v>
      </c>
      <c r="C17" s="1">
        <v>11.009152717999999</v>
      </c>
      <c r="D17" s="1">
        <v>11.09333389</v>
      </c>
      <c r="E17" s="1">
        <v>11.092747537999999</v>
      </c>
      <c r="F17" s="5">
        <f t="shared" si="0"/>
        <v>11.065078048666665</v>
      </c>
    </row>
    <row r="18" spans="1:23" ht="17" thickBot="1" x14ac:dyDescent="0.25">
      <c r="A18" s="28"/>
      <c r="B18" s="6">
        <v>10000000</v>
      </c>
      <c r="C18" s="6">
        <v>20.211877062999999</v>
      </c>
      <c r="D18" s="6">
        <v>20.477962445999999</v>
      </c>
      <c r="E18" s="6">
        <v>20.482976567000001</v>
      </c>
      <c r="F18" s="7">
        <f>(C18 + D18 + E18)/3</f>
        <v>20.390938691999999</v>
      </c>
    </row>
    <row r="19" spans="1:23" x14ac:dyDescent="0.2">
      <c r="A19" s="26">
        <v>8</v>
      </c>
      <c r="B19" s="3">
        <v>1000</v>
      </c>
      <c r="C19" s="3">
        <v>5.2085079999999997E-3</v>
      </c>
      <c r="D19" s="3">
        <v>5.7113329999999999E-3</v>
      </c>
      <c r="E19" s="3">
        <v>5.2815550000000003E-3</v>
      </c>
      <c r="F19" s="4">
        <f t="shared" si="0"/>
        <v>5.4004653333333333E-3</v>
      </c>
    </row>
    <row r="20" spans="1:23" x14ac:dyDescent="0.2">
      <c r="A20" s="27"/>
      <c r="B20" s="1">
        <v>10000</v>
      </c>
      <c r="C20" s="1">
        <v>1.6734137999999999E-2</v>
      </c>
      <c r="D20" s="1">
        <v>1.7091097E-2</v>
      </c>
      <c r="E20" s="1">
        <v>1.7037035999999998E-2</v>
      </c>
      <c r="F20" s="5">
        <f t="shared" si="0"/>
        <v>1.6954090333333331E-2</v>
      </c>
    </row>
    <row r="21" spans="1:23" x14ac:dyDescent="0.2">
      <c r="A21" s="27"/>
      <c r="B21" s="1">
        <v>100000</v>
      </c>
      <c r="C21" s="1">
        <v>0.15816831100000001</v>
      </c>
      <c r="D21" s="1">
        <v>0.16299074099999999</v>
      </c>
      <c r="E21" s="1">
        <v>0.158644223</v>
      </c>
      <c r="F21" s="5">
        <f t="shared" si="0"/>
        <v>0.15993442499999999</v>
      </c>
    </row>
    <row r="22" spans="1:23" x14ac:dyDescent="0.2">
      <c r="A22" s="27"/>
      <c r="B22" s="1">
        <v>1000000</v>
      </c>
      <c r="C22" s="1">
        <v>8.0100277900000005</v>
      </c>
      <c r="D22" s="1">
        <v>8.2029100110000002</v>
      </c>
      <c r="E22" s="1">
        <v>8.3607204450000001</v>
      </c>
      <c r="F22" s="5">
        <f t="shared" si="0"/>
        <v>8.1912194153333342</v>
      </c>
    </row>
    <row r="23" spans="1:23" ht="17" thickBot="1" x14ac:dyDescent="0.25">
      <c r="A23" s="28"/>
      <c r="B23" s="6">
        <v>10000000</v>
      </c>
      <c r="C23" s="1">
        <v>16.337035395000001</v>
      </c>
      <c r="D23" s="1">
        <v>16.621002750999999</v>
      </c>
      <c r="E23" s="1">
        <v>16.832971595</v>
      </c>
      <c r="F23" s="7">
        <f t="shared" si="0"/>
        <v>16.597003247</v>
      </c>
    </row>
    <row r="24" spans="1:23" x14ac:dyDescent="0.2">
      <c r="A24" s="26">
        <v>16</v>
      </c>
      <c r="B24" s="3">
        <v>1000</v>
      </c>
      <c r="C24" s="3">
        <v>5.4942419999999999E-3</v>
      </c>
      <c r="D24" s="3">
        <v>5.9363819999999996E-3</v>
      </c>
      <c r="E24" s="3">
        <v>5.7841890000000003E-3</v>
      </c>
      <c r="F24" s="4">
        <f t="shared" si="0"/>
        <v>5.7382710000000005E-3</v>
      </c>
    </row>
    <row r="25" spans="1:23" x14ac:dyDescent="0.2">
      <c r="A25" s="27"/>
      <c r="B25" s="1">
        <v>10000</v>
      </c>
      <c r="C25" s="1">
        <v>1.5735651999999999E-2</v>
      </c>
      <c r="D25" s="1">
        <v>1.5825209999999999E-2</v>
      </c>
      <c r="E25" s="1">
        <v>1.6169738999999999E-2</v>
      </c>
      <c r="F25" s="5">
        <f t="shared" si="0"/>
        <v>1.5910200333333333E-2</v>
      </c>
    </row>
    <row r="26" spans="1:23" x14ac:dyDescent="0.2">
      <c r="A26" s="27"/>
      <c r="B26" s="1">
        <v>100000</v>
      </c>
      <c r="C26" s="1">
        <v>0.13181916799999999</v>
      </c>
      <c r="D26" s="1">
        <v>0.13652609299999999</v>
      </c>
      <c r="E26" s="1">
        <v>0.14006018200000001</v>
      </c>
      <c r="F26" s="5">
        <f t="shared" si="0"/>
        <v>0.13613514766666668</v>
      </c>
      <c r="T26" s="25" t="s">
        <v>6</v>
      </c>
      <c r="U26" s="25" t="s">
        <v>10</v>
      </c>
      <c r="V26" s="25" t="s">
        <v>11</v>
      </c>
      <c r="W26" s="25" t="s">
        <v>12</v>
      </c>
    </row>
    <row r="27" spans="1:23" x14ac:dyDescent="0.2">
      <c r="A27" s="27"/>
      <c r="B27" s="1">
        <v>1000000</v>
      </c>
      <c r="C27" s="1">
        <v>5.9865097990000002</v>
      </c>
      <c r="D27" s="1">
        <v>5.1269934170000004</v>
      </c>
      <c r="E27" s="1">
        <v>5.3455120010000003</v>
      </c>
      <c r="F27" s="5">
        <f t="shared" si="0"/>
        <v>5.4863384056666673</v>
      </c>
      <c r="T27" s="25"/>
      <c r="U27" s="25"/>
      <c r="V27" s="25"/>
      <c r="W27" s="25"/>
    </row>
    <row r="28" spans="1:23" ht="17" thickBot="1" x14ac:dyDescent="0.25">
      <c r="A28" s="28"/>
      <c r="B28" s="6">
        <v>10000000</v>
      </c>
      <c r="C28" s="6">
        <v>13.316339807</v>
      </c>
      <c r="D28" s="6">
        <v>13.745090911</v>
      </c>
      <c r="E28" s="6">
        <v>13.937633271999999</v>
      </c>
      <c r="F28" s="7">
        <f t="shared" si="0"/>
        <v>13.666354663333331</v>
      </c>
      <c r="T28" s="24">
        <v>1000</v>
      </c>
      <c r="U28" s="23">
        <v>6.1637130000000004E-3</v>
      </c>
      <c r="V28" s="23">
        <v>6.086948333333334E-3</v>
      </c>
      <c r="W28" s="23">
        <v>5.0161113333333333E-3</v>
      </c>
    </row>
    <row r="29" spans="1:23" x14ac:dyDescent="0.2">
      <c r="A29" s="26">
        <v>24</v>
      </c>
      <c r="B29" s="3">
        <v>1000</v>
      </c>
      <c r="C29" s="3">
        <v>5.9010019999999998E-3</v>
      </c>
      <c r="D29" s="3">
        <v>6.3619180000000003E-3</v>
      </c>
      <c r="E29" s="3">
        <v>5.9979250000000003E-3</v>
      </c>
      <c r="F29" s="4">
        <f t="shared" si="0"/>
        <v>6.086948333333334E-3</v>
      </c>
      <c r="T29" s="24">
        <v>10000</v>
      </c>
      <c r="U29" s="23">
        <v>2.5342434666666667E-2</v>
      </c>
      <c r="V29" s="23">
        <v>1.5140553333333334E-2</v>
      </c>
      <c r="W29" s="23">
        <v>8.4540193333333333E-3</v>
      </c>
    </row>
    <row r="30" spans="1:23" x14ac:dyDescent="0.2">
      <c r="A30" s="27"/>
      <c r="B30" s="1">
        <v>10000</v>
      </c>
      <c r="C30" s="1">
        <v>1.4600656E-2</v>
      </c>
      <c r="D30" s="1">
        <v>1.5453803E-2</v>
      </c>
      <c r="E30" s="1">
        <v>1.5367201E-2</v>
      </c>
      <c r="F30" s="5">
        <f t="shared" si="0"/>
        <v>1.5140553333333334E-2</v>
      </c>
      <c r="T30" s="24">
        <v>100000</v>
      </c>
      <c r="U30" s="23">
        <v>0.29028795600000001</v>
      </c>
      <c r="V30" s="23">
        <v>0.11617536266666667</v>
      </c>
      <c r="W30" s="23">
        <v>4.6495469666666657E-2</v>
      </c>
    </row>
    <row r="31" spans="1:23" x14ac:dyDescent="0.2">
      <c r="A31" s="27"/>
      <c r="B31" s="1">
        <v>100000</v>
      </c>
      <c r="C31" s="1">
        <v>0.114226405</v>
      </c>
      <c r="D31" s="1">
        <v>0.117091607</v>
      </c>
      <c r="E31" s="1">
        <v>0.11720807599999999</v>
      </c>
      <c r="F31" s="5">
        <f>(C31 + D31 + E31)/3</f>
        <v>0.11617536266666667</v>
      </c>
      <c r="T31" s="24">
        <v>1000000</v>
      </c>
      <c r="U31" s="23">
        <v>19.341118526666666</v>
      </c>
      <c r="V31" s="23">
        <v>4.4911994296666666</v>
      </c>
      <c r="W31" s="23">
        <v>1.4390464643333332</v>
      </c>
    </row>
    <row r="32" spans="1:23" x14ac:dyDescent="0.2">
      <c r="A32" s="27"/>
      <c r="B32" s="1">
        <v>1000000</v>
      </c>
      <c r="C32" s="1">
        <v>4.3661621310000003</v>
      </c>
      <c r="D32" s="1">
        <v>4.5182252119999999</v>
      </c>
      <c r="E32" s="1">
        <v>4.5892109459999997</v>
      </c>
      <c r="F32" s="5">
        <f t="shared" si="0"/>
        <v>4.4911994296666666</v>
      </c>
      <c r="T32" s="24">
        <v>10000000</v>
      </c>
      <c r="U32" s="23">
        <v>31.725158838333332</v>
      </c>
      <c r="V32" s="23">
        <v>11.378701733</v>
      </c>
      <c r="W32" s="23">
        <v>4.1041115076666665</v>
      </c>
    </row>
    <row r="33" spans="1:15" ht="17" thickBot="1" x14ac:dyDescent="0.25">
      <c r="A33" s="28"/>
      <c r="B33" s="6">
        <v>10000000</v>
      </c>
      <c r="C33" s="6">
        <v>11.286468507</v>
      </c>
      <c r="D33" s="6">
        <v>11.179745966</v>
      </c>
      <c r="E33" s="6">
        <v>11.669890726</v>
      </c>
      <c r="F33" s="7">
        <f t="shared" si="0"/>
        <v>11.378701733</v>
      </c>
    </row>
    <row r="42" spans="1:15" x14ac:dyDescent="0.2">
      <c r="A42" s="40" t="s">
        <v>8</v>
      </c>
      <c r="B42" s="40"/>
      <c r="C42" s="40"/>
      <c r="D42" s="40"/>
      <c r="E42" s="40"/>
      <c r="F42" s="40"/>
    </row>
    <row r="43" spans="1:15" x14ac:dyDescent="0.2">
      <c r="A43" s="40"/>
      <c r="B43" s="40"/>
      <c r="C43" s="40"/>
      <c r="D43" s="40"/>
      <c r="E43" s="40"/>
      <c r="F43" s="40"/>
    </row>
    <row r="44" spans="1:15" ht="18" thickBot="1" x14ac:dyDescent="0.25">
      <c r="A44" s="8" t="s">
        <v>0</v>
      </c>
      <c r="B44" s="8" t="s">
        <v>6</v>
      </c>
      <c r="C44" s="8" t="s">
        <v>1</v>
      </c>
      <c r="D44" s="8" t="s">
        <v>2</v>
      </c>
      <c r="E44" s="8" t="s">
        <v>3</v>
      </c>
      <c r="F44" s="8" t="s">
        <v>4</v>
      </c>
    </row>
    <row r="45" spans="1:15" x14ac:dyDescent="0.2">
      <c r="A45" s="26">
        <v>1</v>
      </c>
      <c r="B45" s="3">
        <v>1000</v>
      </c>
      <c r="C45" s="3">
        <v>7.5919910000000002E-3</v>
      </c>
      <c r="D45" s="3">
        <v>5.4868210000000002E-3</v>
      </c>
      <c r="E45" s="3">
        <v>5.4123269999999998E-3</v>
      </c>
      <c r="F45" s="4">
        <f>(C45 + D45 + E45)/3</f>
        <v>6.1637130000000004E-3</v>
      </c>
      <c r="J45" s="29" t="s">
        <v>9</v>
      </c>
      <c r="K45" s="30"/>
      <c r="L45" s="30"/>
      <c r="M45" s="30"/>
      <c r="N45" s="30"/>
      <c r="O45" s="31"/>
    </row>
    <row r="46" spans="1:15" ht="17" thickBot="1" x14ac:dyDescent="0.25">
      <c r="A46" s="27"/>
      <c r="B46" s="1">
        <v>10000</v>
      </c>
      <c r="C46" s="1">
        <v>2.5712637999999999E-2</v>
      </c>
      <c r="D46" s="1">
        <v>2.5164131999999999E-2</v>
      </c>
      <c r="E46" s="1">
        <v>2.5150533999999999E-2</v>
      </c>
      <c r="F46" s="5">
        <f t="shared" ref="F46:F58" si="1">(C46 + D46 + E46)/3</f>
        <v>2.5342434666666667E-2</v>
      </c>
      <c r="J46" s="32"/>
      <c r="K46" s="33"/>
      <c r="L46" s="33"/>
      <c r="M46" s="33"/>
      <c r="N46" s="33"/>
      <c r="O46" s="34"/>
    </row>
    <row r="47" spans="1:15" ht="17" thickBot="1" x14ac:dyDescent="0.25">
      <c r="A47" s="27"/>
      <c r="B47" s="1">
        <v>100000</v>
      </c>
      <c r="C47" s="1">
        <v>0.29242044</v>
      </c>
      <c r="D47" s="1">
        <v>0.28895478800000002</v>
      </c>
      <c r="E47" s="1">
        <v>0.28948864000000002</v>
      </c>
      <c r="F47" s="5">
        <f t="shared" si="1"/>
        <v>0.29028795600000001</v>
      </c>
      <c r="J47" s="35" t="s">
        <v>6</v>
      </c>
      <c r="K47" s="37" t="s">
        <v>0</v>
      </c>
      <c r="L47" s="38"/>
      <c r="M47" s="38"/>
      <c r="N47" s="38"/>
      <c r="O47" s="39"/>
    </row>
    <row r="48" spans="1:15" ht="17" thickBot="1" x14ac:dyDescent="0.25">
      <c r="A48" s="27"/>
      <c r="B48" s="1">
        <v>1000000</v>
      </c>
      <c r="C48" s="1">
        <v>19.304475741000001</v>
      </c>
      <c r="D48" s="1">
        <v>19.271056268999999</v>
      </c>
      <c r="E48" s="1">
        <v>19.447823570000001</v>
      </c>
      <c r="F48" s="5">
        <f t="shared" si="1"/>
        <v>19.341118526666666</v>
      </c>
      <c r="J48" s="36"/>
      <c r="K48" s="20">
        <v>2</v>
      </c>
      <c r="L48" s="21">
        <v>4</v>
      </c>
      <c r="M48" s="21">
        <v>8</v>
      </c>
      <c r="N48" s="21">
        <v>16</v>
      </c>
      <c r="O48" s="22">
        <v>24</v>
      </c>
    </row>
    <row r="49" spans="1:15" ht="17" thickBot="1" x14ac:dyDescent="0.25">
      <c r="A49" s="28"/>
      <c r="B49" s="6">
        <v>10000000</v>
      </c>
      <c r="C49" s="6">
        <v>31.849496394999999</v>
      </c>
      <c r="D49" s="6">
        <v>31.7128415</v>
      </c>
      <c r="E49" s="6">
        <v>31.613138620000001</v>
      </c>
      <c r="F49" s="7">
        <f t="shared" si="1"/>
        <v>31.725158838333332</v>
      </c>
      <c r="J49" s="9">
        <v>1000</v>
      </c>
      <c r="K49" s="17">
        <f>F45/F50</f>
        <v>1.2777023034745074</v>
      </c>
      <c r="L49" s="18">
        <f>F45/F55</f>
        <v>1.4077918496689685</v>
      </c>
      <c r="M49" s="18">
        <f>F45/F60</f>
        <v>1.4275793975538247</v>
      </c>
      <c r="N49" s="18">
        <f>F45/F65</f>
        <v>1.311904491289817</v>
      </c>
      <c r="O49" s="19">
        <f>F45/F70</f>
        <v>1.2287831330697472</v>
      </c>
    </row>
    <row r="50" spans="1:15" x14ac:dyDescent="0.2">
      <c r="A50" s="26">
        <v>2</v>
      </c>
      <c r="B50" s="3">
        <v>1000</v>
      </c>
      <c r="C50" s="3">
        <v>4.9702080000000003E-3</v>
      </c>
      <c r="D50" s="3">
        <v>4.7760099999999998E-3</v>
      </c>
      <c r="E50" s="3">
        <v>4.7259629999999997E-3</v>
      </c>
      <c r="F50" s="4">
        <f t="shared" si="1"/>
        <v>4.8240603333333338E-3</v>
      </c>
      <c r="J50" s="10">
        <v>10000</v>
      </c>
      <c r="K50" s="12">
        <f>F46/F51</f>
        <v>1.7423146885911696</v>
      </c>
      <c r="L50" s="2">
        <f>F46/F56</f>
        <v>2.430669557954134</v>
      </c>
      <c r="M50" s="2">
        <f>F46/F61</f>
        <v>2.9504389782527123</v>
      </c>
      <c r="N50" s="2">
        <f>F46/F66</f>
        <v>2.8757510816222172</v>
      </c>
      <c r="O50" s="13">
        <f>F46/F71</f>
        <v>2.9976788161276189</v>
      </c>
    </row>
    <row r="51" spans="1:15" x14ac:dyDescent="0.2">
      <c r="A51" s="27"/>
      <c r="B51" s="1">
        <v>10000</v>
      </c>
      <c r="C51" s="1">
        <v>1.4557779E-2</v>
      </c>
      <c r="D51" s="1">
        <v>1.4343198E-2</v>
      </c>
      <c r="E51" s="1">
        <v>1.4734828E-2</v>
      </c>
      <c r="F51" s="5">
        <f t="shared" si="1"/>
        <v>1.4545268333333333E-2</v>
      </c>
      <c r="J51" s="10">
        <v>100000</v>
      </c>
      <c r="K51" s="12">
        <f>F47/F52</f>
        <v>2.0866386509408876</v>
      </c>
      <c r="L51" s="2">
        <f>F47/F57</f>
        <v>3.4850847351733547</v>
      </c>
      <c r="M51" s="2">
        <f>F47/F62</f>
        <v>5.1997064662128212</v>
      </c>
      <c r="N51" s="2">
        <f>F47/F67</f>
        <v>5.3633990858489424</v>
      </c>
      <c r="O51" s="13">
        <f>F47/F72</f>
        <v>6.2433600107950316</v>
      </c>
    </row>
    <row r="52" spans="1:15" x14ac:dyDescent="0.2">
      <c r="A52" s="27"/>
      <c r="B52" s="1">
        <v>100000</v>
      </c>
      <c r="C52" s="1">
        <v>0.139622829</v>
      </c>
      <c r="D52" s="1">
        <v>0.138841452</v>
      </c>
      <c r="E52" s="1">
        <v>0.138888224</v>
      </c>
      <c r="F52" s="5">
        <f t="shared" si="1"/>
        <v>0.13911750166666667</v>
      </c>
      <c r="J52" s="10">
        <v>1000000</v>
      </c>
      <c r="K52" s="12">
        <f>F48/F53</f>
        <v>2.3726385742427731</v>
      </c>
      <c r="L52" s="2">
        <f>F48/F58</f>
        <v>4.5920991945089655</v>
      </c>
      <c r="M52" s="2">
        <f>F48/F63</f>
        <v>8.6085952129924266</v>
      </c>
      <c r="N52" s="2">
        <f>F48/F68</f>
        <v>9.5478482080885261</v>
      </c>
      <c r="O52" s="13">
        <f>F48/F73</f>
        <v>13.44023213011876</v>
      </c>
    </row>
    <row r="53" spans="1:15" ht="17" thickBot="1" x14ac:dyDescent="0.25">
      <c r="A53" s="27"/>
      <c r="B53" s="1">
        <v>1000000</v>
      </c>
      <c r="C53" s="1">
        <v>8.1828652230000003</v>
      </c>
      <c r="D53" s="1">
        <v>8.1330043029999999</v>
      </c>
      <c r="E53" s="1">
        <v>8.1393324630000006</v>
      </c>
      <c r="F53" s="5">
        <f t="shared" si="1"/>
        <v>8.1517339963333342</v>
      </c>
      <c r="J53" s="11">
        <v>10000000</v>
      </c>
      <c r="K53" s="14">
        <f>F49/F54</f>
        <v>2.0852991455580918</v>
      </c>
      <c r="L53" s="15">
        <f>F49/F59</f>
        <v>3.7495249314633234</v>
      </c>
      <c r="M53" s="15">
        <f>F49/F64</f>
        <v>5.9084911959056123</v>
      </c>
      <c r="N53" s="15">
        <f>F49/F69</f>
        <v>6.4175117157146557</v>
      </c>
      <c r="O53" s="16">
        <f>F49/F74</f>
        <v>7.7300918308553008</v>
      </c>
    </row>
    <row r="54" spans="1:15" ht="17" thickBot="1" x14ac:dyDescent="0.25">
      <c r="A54" s="28"/>
      <c r="B54" s="6">
        <v>10000000</v>
      </c>
      <c r="C54" s="6">
        <v>16.331930200999999</v>
      </c>
      <c r="D54" s="6">
        <v>14.638785576</v>
      </c>
      <c r="E54" s="6">
        <v>14.670446412</v>
      </c>
      <c r="F54" s="7">
        <f t="shared" si="1"/>
        <v>15.213720729666667</v>
      </c>
    </row>
    <row r="55" spans="1:15" x14ac:dyDescent="0.2">
      <c r="A55" s="26">
        <v>4</v>
      </c>
      <c r="B55" s="3">
        <v>1000</v>
      </c>
      <c r="C55" s="1">
        <v>4.5408380000000002E-3</v>
      </c>
      <c r="D55" s="1">
        <v>4.2045590000000001E-3</v>
      </c>
      <c r="E55" s="1">
        <v>4.3894559999999999E-3</v>
      </c>
      <c r="F55" s="4">
        <f t="shared" si="1"/>
        <v>4.3782843333333337E-3</v>
      </c>
    </row>
    <row r="56" spans="1:15" x14ac:dyDescent="0.2">
      <c r="A56" s="27"/>
      <c r="B56" s="1">
        <v>10000</v>
      </c>
      <c r="C56" s="1">
        <v>1.0653142000000001E-2</v>
      </c>
      <c r="D56" s="1">
        <v>1.034332E-2</v>
      </c>
      <c r="E56" s="1">
        <v>1.0281876000000001E-2</v>
      </c>
      <c r="F56" s="5">
        <f t="shared" si="1"/>
        <v>1.0426112666666668E-2</v>
      </c>
    </row>
    <row r="57" spans="1:15" x14ac:dyDescent="0.2">
      <c r="A57" s="27"/>
      <c r="B57" s="1">
        <v>100000</v>
      </c>
      <c r="C57" s="1">
        <v>8.3752794000000005E-2</v>
      </c>
      <c r="D57" s="1">
        <v>8.2549748000000006E-2</v>
      </c>
      <c r="E57" s="1">
        <v>8.3580583999999999E-2</v>
      </c>
      <c r="F57" s="5">
        <f t="shared" si="1"/>
        <v>8.3294375333333337E-2</v>
      </c>
    </row>
    <row r="58" spans="1:15" x14ac:dyDescent="0.2">
      <c r="A58" s="27"/>
      <c r="B58" s="1">
        <v>1000000</v>
      </c>
      <c r="C58" s="1">
        <v>4.2233420820000003</v>
      </c>
      <c r="D58" s="1">
        <v>4.2102889040000004</v>
      </c>
      <c r="E58" s="1">
        <v>4.2018442340000002</v>
      </c>
      <c r="F58" s="5">
        <f t="shared" si="1"/>
        <v>4.2118250733333333</v>
      </c>
    </row>
    <row r="59" spans="1:15" ht="17" thickBot="1" x14ac:dyDescent="0.25">
      <c r="A59" s="28"/>
      <c r="B59" s="6">
        <v>10000000</v>
      </c>
      <c r="C59" s="6">
        <v>8.4981903209999992</v>
      </c>
      <c r="D59" s="6">
        <v>8.4266503860000004</v>
      </c>
      <c r="E59" s="6">
        <v>8.458502051</v>
      </c>
      <c r="F59" s="7">
        <f>(C59 + D59 + E59)/3</f>
        <v>8.4611142526666665</v>
      </c>
    </row>
    <row r="60" spans="1:15" x14ac:dyDescent="0.2">
      <c r="A60" s="26">
        <v>8</v>
      </c>
      <c r="B60" s="3">
        <v>1000</v>
      </c>
      <c r="C60" s="3">
        <v>4.4528459999999999E-3</v>
      </c>
      <c r="D60" s="3">
        <v>4.2264490000000002E-3</v>
      </c>
      <c r="E60" s="3">
        <v>4.2734970000000002E-3</v>
      </c>
      <c r="F60" s="4">
        <f t="shared" ref="F60:F71" si="2">(C60 + D60 + E60)/3</f>
        <v>4.3175973333333334E-3</v>
      </c>
    </row>
    <row r="61" spans="1:15" x14ac:dyDescent="0.2">
      <c r="A61" s="27"/>
      <c r="B61" s="1">
        <v>10000</v>
      </c>
      <c r="C61" s="1">
        <v>8.8110580000000001E-3</v>
      </c>
      <c r="D61" s="1">
        <v>8.3560549999999994E-3</v>
      </c>
      <c r="E61" s="1">
        <v>8.6010199999999992E-3</v>
      </c>
      <c r="F61" s="5">
        <f t="shared" si="2"/>
        <v>8.5893776666666668E-3</v>
      </c>
    </row>
    <row r="62" spans="1:15" x14ac:dyDescent="0.2">
      <c r="A62" s="27"/>
      <c r="B62" s="1">
        <v>100000</v>
      </c>
      <c r="C62" s="1">
        <v>5.6896816000000003E-2</v>
      </c>
      <c r="D62" s="1">
        <v>5.5102278999999997E-2</v>
      </c>
      <c r="E62" s="1">
        <v>5.5484180000000001E-2</v>
      </c>
      <c r="F62" s="5">
        <f t="shared" si="2"/>
        <v>5.5827758333333331E-2</v>
      </c>
    </row>
    <row r="63" spans="1:15" x14ac:dyDescent="0.2">
      <c r="A63" s="27"/>
      <c r="B63" s="1">
        <v>1000000</v>
      </c>
      <c r="C63" s="1">
        <v>2.2588802270000001</v>
      </c>
      <c r="D63" s="1">
        <v>2.2531302449999999</v>
      </c>
      <c r="E63" s="1">
        <v>2.2281549260000002</v>
      </c>
      <c r="F63" s="5">
        <f t="shared" si="2"/>
        <v>2.2467217993333333</v>
      </c>
    </row>
    <row r="64" spans="1:15" ht="17" thickBot="1" x14ac:dyDescent="0.25">
      <c r="A64" s="28"/>
      <c r="B64" s="6">
        <v>10000000</v>
      </c>
      <c r="C64" s="1">
        <v>5.3420199190000002</v>
      </c>
      <c r="D64" s="1">
        <v>5.3822104209999999</v>
      </c>
      <c r="E64" s="1">
        <v>5.3840235879999998</v>
      </c>
      <c r="F64" s="7">
        <f t="shared" si="2"/>
        <v>5.3694179760000003</v>
      </c>
    </row>
    <row r="65" spans="1:6" x14ac:dyDescent="0.2">
      <c r="A65" s="26">
        <v>16</v>
      </c>
      <c r="B65" s="3">
        <v>1000</v>
      </c>
      <c r="C65" s="3">
        <v>4.9450450000000003E-3</v>
      </c>
      <c r="D65" s="3">
        <v>4.5760949999999996E-3</v>
      </c>
      <c r="E65" s="3">
        <v>4.5737420000000004E-3</v>
      </c>
      <c r="F65" s="4">
        <f t="shared" si="2"/>
        <v>4.6982940000000004E-3</v>
      </c>
    </row>
    <row r="66" spans="1:6" x14ac:dyDescent="0.2">
      <c r="A66" s="27"/>
      <c r="B66" s="1">
        <v>10000</v>
      </c>
      <c r="C66" s="1">
        <v>8.9128690000000003E-3</v>
      </c>
      <c r="D66" s="1">
        <v>8.6328700000000008E-3</v>
      </c>
      <c r="E66" s="1">
        <v>8.8916340000000007E-3</v>
      </c>
      <c r="F66" s="5">
        <f t="shared" si="2"/>
        <v>8.8124576666666673E-3</v>
      </c>
    </row>
    <row r="67" spans="1:6" x14ac:dyDescent="0.2">
      <c r="A67" s="27"/>
      <c r="B67" s="1">
        <v>100000</v>
      </c>
      <c r="C67" s="1">
        <v>5.5151414000000003E-2</v>
      </c>
      <c r="D67" s="1">
        <v>5.3592301000000002E-2</v>
      </c>
      <c r="E67" s="1">
        <v>5.3627917999999997E-2</v>
      </c>
      <c r="F67" s="5">
        <f t="shared" si="2"/>
        <v>5.4123877666666674E-2</v>
      </c>
    </row>
    <row r="68" spans="1:6" x14ac:dyDescent="0.2">
      <c r="A68" s="27"/>
      <c r="B68" s="1">
        <v>1000000</v>
      </c>
      <c r="C68" s="1">
        <v>2.0550416340000002</v>
      </c>
      <c r="D68" s="1">
        <v>2.0062702209999999</v>
      </c>
      <c r="E68" s="1">
        <v>2.0158014710000001</v>
      </c>
      <c r="F68" s="5">
        <f t="shared" si="2"/>
        <v>2.0257044419999999</v>
      </c>
    </row>
    <row r="69" spans="1:6" ht="17" thickBot="1" x14ac:dyDescent="0.25">
      <c r="A69" s="28"/>
      <c r="B69" s="6">
        <v>10000000</v>
      </c>
      <c r="C69" s="6">
        <v>4.9277591740000002</v>
      </c>
      <c r="D69" s="6">
        <v>4.9270584120000001</v>
      </c>
      <c r="E69" s="6">
        <v>4.9757710800000003</v>
      </c>
      <c r="F69" s="7">
        <f t="shared" si="2"/>
        <v>4.9435295553333338</v>
      </c>
    </row>
    <row r="70" spans="1:6" x14ac:dyDescent="0.2">
      <c r="A70" s="26">
        <v>24</v>
      </c>
      <c r="B70" s="3">
        <v>1000</v>
      </c>
      <c r="C70" s="3">
        <v>5.1668440000000003E-3</v>
      </c>
      <c r="D70" s="3">
        <v>5.0057950000000004E-3</v>
      </c>
      <c r="E70" s="3">
        <v>4.8756950000000002E-3</v>
      </c>
      <c r="F70" s="4">
        <f t="shared" si="2"/>
        <v>5.0161113333333333E-3</v>
      </c>
    </row>
    <row r="71" spans="1:6" x14ac:dyDescent="0.2">
      <c r="A71" s="27"/>
      <c r="B71" s="1">
        <v>10000</v>
      </c>
      <c r="C71" s="1">
        <v>8.7211960000000005E-3</v>
      </c>
      <c r="D71" s="1">
        <v>8.1896369999999996E-3</v>
      </c>
      <c r="E71" s="1">
        <v>8.4512249999999997E-3</v>
      </c>
      <c r="F71" s="5">
        <f t="shared" si="2"/>
        <v>8.4540193333333333E-3</v>
      </c>
    </row>
    <row r="72" spans="1:6" x14ac:dyDescent="0.2">
      <c r="A72" s="27"/>
      <c r="B72" s="1">
        <v>100000</v>
      </c>
      <c r="C72" s="1">
        <v>4.7624603000000001E-2</v>
      </c>
      <c r="D72" s="1">
        <v>4.6000858999999998E-2</v>
      </c>
      <c r="E72" s="1">
        <v>4.5860946999999999E-2</v>
      </c>
      <c r="F72" s="5">
        <f>(C72 + D72 + E72)/3</f>
        <v>4.6495469666666657E-2</v>
      </c>
    </row>
    <row r="73" spans="1:6" x14ac:dyDescent="0.2">
      <c r="A73" s="27"/>
      <c r="B73" s="1">
        <v>1000000</v>
      </c>
      <c r="C73" s="1">
        <v>1.4743153899999999</v>
      </c>
      <c r="D73" s="1">
        <v>1.420415709</v>
      </c>
      <c r="E73" s="1">
        <v>1.422408294</v>
      </c>
      <c r="F73" s="5">
        <f t="shared" ref="F73:F74" si="3">(C73 + D73 + E73)/3</f>
        <v>1.4390464643333332</v>
      </c>
    </row>
    <row r="74" spans="1:6" ht="17" thickBot="1" x14ac:dyDescent="0.25">
      <c r="A74" s="28"/>
      <c r="B74" s="6">
        <v>10000000</v>
      </c>
      <c r="C74" s="6">
        <v>4.0920252980000003</v>
      </c>
      <c r="D74" s="6">
        <v>4.0738675679999998</v>
      </c>
      <c r="E74" s="6">
        <v>4.1464416569999996</v>
      </c>
      <c r="F74" s="7">
        <f t="shared" si="3"/>
        <v>4.1041115076666665</v>
      </c>
    </row>
  </sheetData>
  <mergeCells count="24">
    <mergeCell ref="A1:F2"/>
    <mergeCell ref="A4:A8"/>
    <mergeCell ref="A9:A13"/>
    <mergeCell ref="A14:A18"/>
    <mergeCell ref="A19:A23"/>
    <mergeCell ref="J4:O5"/>
    <mergeCell ref="J6:J7"/>
    <mergeCell ref="K6:O6"/>
    <mergeCell ref="A42:F43"/>
    <mergeCell ref="A45:A49"/>
    <mergeCell ref="J45:O46"/>
    <mergeCell ref="J47:J48"/>
    <mergeCell ref="K47:O47"/>
    <mergeCell ref="A24:A28"/>
    <mergeCell ref="A55:A59"/>
    <mergeCell ref="A60:A64"/>
    <mergeCell ref="A65:A69"/>
    <mergeCell ref="A70:A74"/>
    <mergeCell ref="A29:A33"/>
    <mergeCell ref="T26:T27"/>
    <mergeCell ref="U26:U27"/>
    <mergeCell ref="V26:V27"/>
    <mergeCell ref="W26:W27"/>
    <mergeCell ref="A50:A5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giuseppe nato</dc:creator>
  <cp:lastModifiedBy>giuseppe nato</cp:lastModifiedBy>
  <dcterms:created xsi:type="dcterms:W3CDTF">2024-09-14T22:33:42Z</dcterms:created>
  <dcterms:modified xsi:type="dcterms:W3CDTF">2024-09-23T14:21:19Z</dcterms:modified>
</cp:coreProperties>
</file>