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Gene\proj\mcu-class\app1\"/>
    </mc:Choice>
  </mc:AlternateContent>
  <bookViews>
    <workbookView xWindow="0" yWindow="0" windowWidth="19035" windowHeight="91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K4" i="1" s="1"/>
  <c r="M4" i="1" s="1"/>
  <c r="O4" i="1" s="1"/>
  <c r="I4" i="1"/>
  <c r="J4" i="1"/>
  <c r="H5" i="1"/>
  <c r="I5" i="1"/>
  <c r="J5" i="1"/>
  <c r="H6" i="1"/>
  <c r="I6" i="1"/>
  <c r="J6" i="1"/>
  <c r="H7" i="1"/>
  <c r="I7" i="1"/>
  <c r="J7" i="1"/>
  <c r="H8" i="1"/>
  <c r="K8" i="1" s="1"/>
  <c r="M8" i="1" s="1"/>
  <c r="O8" i="1" s="1"/>
  <c r="I8" i="1"/>
  <c r="J8" i="1"/>
  <c r="L8" i="1" s="1"/>
  <c r="N8" i="1" s="1"/>
  <c r="P8" i="1" s="1"/>
  <c r="H9" i="1"/>
  <c r="I9" i="1"/>
  <c r="J9" i="1"/>
  <c r="L9" i="1" s="1"/>
  <c r="N9" i="1" s="1"/>
  <c r="P9" i="1" s="1"/>
  <c r="H10" i="1"/>
  <c r="I10" i="1"/>
  <c r="J10" i="1"/>
  <c r="L10" i="1"/>
  <c r="N10" i="1" s="1"/>
  <c r="P10" i="1" s="1"/>
  <c r="H3" i="1"/>
  <c r="J3" i="1"/>
  <c r="I3" i="1"/>
  <c r="K9" i="1" l="1"/>
  <c r="M9" i="1" s="1"/>
  <c r="O9" i="1" s="1"/>
  <c r="K7" i="1"/>
  <c r="M7" i="1" s="1"/>
  <c r="O7" i="1" s="1"/>
  <c r="K6" i="1"/>
  <c r="M6" i="1" s="1"/>
  <c r="O6" i="1" s="1"/>
  <c r="K10" i="1"/>
  <c r="M10" i="1" s="1"/>
  <c r="O10" i="1" s="1"/>
  <c r="L7" i="1"/>
  <c r="N7" i="1" s="1"/>
  <c r="P7" i="1" s="1"/>
  <c r="L6" i="1"/>
  <c r="N6" i="1" s="1"/>
  <c r="P6" i="1" s="1"/>
  <c r="L4" i="1"/>
  <c r="N4" i="1" s="1"/>
  <c r="P4" i="1" s="1"/>
  <c r="K5" i="1"/>
  <c r="M5" i="1" s="1"/>
  <c r="O5" i="1" s="1"/>
  <c r="L5" i="1"/>
  <c r="N5" i="1" s="1"/>
  <c r="P5" i="1" s="1"/>
  <c r="L3" i="1"/>
  <c r="N3" i="1" s="1"/>
  <c r="P3" i="1" s="1"/>
  <c r="K3" i="1"/>
  <c r="M3" i="1" s="1"/>
  <c r="O3" i="1" s="1"/>
</calcChain>
</file>

<file path=xl/sharedStrings.xml><?xml version="1.0" encoding="utf-8"?>
<sst xmlns="http://schemas.openxmlformats.org/spreadsheetml/2006/main" count="15" uniqueCount="15">
  <si>
    <t>elevation</t>
  </si>
  <si>
    <t>azimuth</t>
  </si>
  <si>
    <t>radius</t>
  </si>
  <si>
    <t>x-offset</t>
  </si>
  <si>
    <t>y-offset</t>
  </si>
  <si>
    <t>max rad</t>
  </si>
  <si>
    <t>cos(a)</t>
  </si>
  <si>
    <t>sin(a)</t>
  </si>
  <si>
    <t>x_rel</t>
  </si>
  <si>
    <t>y_rel</t>
  </si>
  <si>
    <t>x_abs</t>
  </si>
  <si>
    <t>y_abs</t>
  </si>
  <si>
    <t>x_int</t>
  </si>
  <si>
    <t>y_int</t>
  </si>
  <si>
    <t>GPS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</si>
</sst>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2" sqref="A2"/>
    </sheetView>
  </sheetViews>
  <sheetFormatPr defaultRowHeight="15" x14ac:dyDescent="0.25"/>
  <cols>
    <col min="9" max="9" width="11.85546875" customWidth="1"/>
  </cols>
  <sheetData>
    <row r="1" spans="1:16" x14ac:dyDescent="0.25">
      <c r="A1" t="s">
        <v>14</v>
      </c>
    </row>
    <row r="2" spans="1:16" x14ac:dyDescent="0.25">
      <c r="C2" t="s">
        <v>5</v>
      </c>
      <c r="D2" t="s">
        <v>3</v>
      </c>
      <c r="E2" t="s">
        <v>4</v>
      </c>
      <c r="F2" t="s">
        <v>0</v>
      </c>
      <c r="G2" t="s">
        <v>1</v>
      </c>
      <c r="H2" t="s">
        <v>2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1:16" x14ac:dyDescent="0.25">
      <c r="C3">
        <v>10</v>
      </c>
      <c r="D3">
        <v>10</v>
      </c>
      <c r="E3">
        <v>10</v>
      </c>
      <c r="F3">
        <v>23</v>
      </c>
      <c r="G3">
        <v>63</v>
      </c>
      <c r="H3">
        <f>(90-F3)/90*C3</f>
        <v>7.4444444444444446</v>
      </c>
      <c r="I3">
        <f>COS(G3*3.14159/180)</f>
        <v>0.45399132726738756</v>
      </c>
      <c r="J3">
        <f>SIN(G3*3.14159/180)</f>
        <v>0.89100610254138879</v>
      </c>
      <c r="K3">
        <f>H3*I3</f>
        <v>3.3797132141016628</v>
      </c>
      <c r="L3">
        <f>H3*J3</f>
        <v>6.6330454300303385</v>
      </c>
      <c r="M3">
        <f>K3+D3</f>
        <v>13.379713214101663</v>
      </c>
      <c r="N3">
        <f>L3+E3</f>
        <v>16.633045430030339</v>
      </c>
      <c r="O3">
        <f>ROUND(M3,0)</f>
        <v>13</v>
      </c>
      <c r="P3">
        <f>ROUND(N3,0)</f>
        <v>17</v>
      </c>
    </row>
    <row r="4" spans="1:16" x14ac:dyDescent="0.25">
      <c r="C4">
        <v>10</v>
      </c>
      <c r="D4">
        <v>10</v>
      </c>
      <c r="E4">
        <v>10</v>
      </c>
      <c r="F4">
        <v>16</v>
      </c>
      <c r="G4">
        <v>186</v>
      </c>
      <c r="H4">
        <f t="shared" ref="H4:H10" si="0">(90-F4)/90*C4</f>
        <v>8.2222222222222214</v>
      </c>
      <c r="I4">
        <f t="shared" ref="I4:I10" si="1">COS(G4*3.14159/180)</f>
        <v>-0.99452218198605324</v>
      </c>
      <c r="J4">
        <f t="shared" ref="J4:J10" si="2">SIN(G4*3.14159/180)</f>
        <v>-0.10452573624567121</v>
      </c>
      <c r="K4">
        <f t="shared" ref="K4:K10" si="3">H4*I4</f>
        <v>-8.1771823852186589</v>
      </c>
      <c r="L4">
        <f t="shared" ref="L4:L10" si="4">H4*J4</f>
        <v>-0.85943383135329654</v>
      </c>
      <c r="M4">
        <f t="shared" ref="M4:M10" si="5">K4+D4</f>
        <v>1.8228176147813411</v>
      </c>
      <c r="N4">
        <f t="shared" ref="N4:N10" si="6">L4+E4</f>
        <v>9.1405661686467035</v>
      </c>
      <c r="O4">
        <f t="shared" ref="O4:O10" si="7">ROUND(M4,0)</f>
        <v>2</v>
      </c>
      <c r="P4">
        <f t="shared" ref="P4:P10" si="8">ROUND(N4,0)</f>
        <v>9</v>
      </c>
    </row>
    <row r="5" spans="1:16" x14ac:dyDescent="0.25">
      <c r="C5">
        <v>10</v>
      </c>
      <c r="D5">
        <v>10</v>
      </c>
      <c r="E5">
        <v>10</v>
      </c>
      <c r="F5">
        <v>69</v>
      </c>
      <c r="G5">
        <v>340</v>
      </c>
      <c r="H5">
        <f t="shared" si="0"/>
        <v>2.3333333333333335</v>
      </c>
      <c r="I5">
        <f t="shared" si="1"/>
        <v>0.93969090645413256</v>
      </c>
      <c r="J5">
        <f t="shared" si="2"/>
        <v>-0.34202485337678429</v>
      </c>
      <c r="K5">
        <f t="shared" si="3"/>
        <v>2.1926121150596427</v>
      </c>
      <c r="L5">
        <f t="shared" si="4"/>
        <v>-0.79805799121249676</v>
      </c>
      <c r="M5">
        <f t="shared" si="5"/>
        <v>12.192612115059642</v>
      </c>
      <c r="N5">
        <f t="shared" si="6"/>
        <v>9.201942008787503</v>
      </c>
      <c r="O5">
        <f t="shared" si="7"/>
        <v>12</v>
      </c>
      <c r="P5">
        <f t="shared" si="8"/>
        <v>9</v>
      </c>
    </row>
    <row r="6" spans="1:16" x14ac:dyDescent="0.25">
      <c r="C6">
        <v>10</v>
      </c>
      <c r="D6">
        <v>10</v>
      </c>
      <c r="E6">
        <v>10</v>
      </c>
      <c r="H6">
        <f t="shared" si="0"/>
        <v>10</v>
      </c>
      <c r="I6">
        <f t="shared" si="1"/>
        <v>1</v>
      </c>
      <c r="J6">
        <f t="shared" si="2"/>
        <v>0</v>
      </c>
      <c r="K6">
        <f t="shared" si="3"/>
        <v>10</v>
      </c>
      <c r="L6">
        <f t="shared" si="4"/>
        <v>0</v>
      </c>
      <c r="M6">
        <f t="shared" si="5"/>
        <v>20</v>
      </c>
      <c r="N6">
        <f t="shared" si="6"/>
        <v>10</v>
      </c>
      <c r="O6">
        <f t="shared" si="7"/>
        <v>20</v>
      </c>
      <c r="P6">
        <f t="shared" si="8"/>
        <v>10</v>
      </c>
    </row>
    <row r="7" spans="1:16" x14ac:dyDescent="0.25">
      <c r="C7">
        <v>10</v>
      </c>
      <c r="D7">
        <v>10</v>
      </c>
      <c r="E7">
        <v>10</v>
      </c>
      <c r="H7">
        <f t="shared" si="0"/>
        <v>10</v>
      </c>
      <c r="I7">
        <f t="shared" si="1"/>
        <v>1</v>
      </c>
      <c r="J7">
        <f t="shared" si="2"/>
        <v>0</v>
      </c>
      <c r="K7">
        <f t="shared" si="3"/>
        <v>10</v>
      </c>
      <c r="L7">
        <f t="shared" si="4"/>
        <v>0</v>
      </c>
      <c r="M7">
        <f t="shared" si="5"/>
        <v>20</v>
      </c>
      <c r="N7">
        <f t="shared" si="6"/>
        <v>10</v>
      </c>
      <c r="O7">
        <f t="shared" si="7"/>
        <v>20</v>
      </c>
      <c r="P7">
        <f t="shared" si="8"/>
        <v>10</v>
      </c>
    </row>
    <row r="8" spans="1:16" x14ac:dyDescent="0.25">
      <c r="C8">
        <v>10</v>
      </c>
      <c r="D8">
        <v>10</v>
      </c>
      <c r="E8">
        <v>10</v>
      </c>
      <c r="H8">
        <f t="shared" si="0"/>
        <v>10</v>
      </c>
      <c r="I8">
        <f t="shared" si="1"/>
        <v>1</v>
      </c>
      <c r="J8">
        <f t="shared" si="2"/>
        <v>0</v>
      </c>
      <c r="K8">
        <f t="shared" si="3"/>
        <v>10</v>
      </c>
      <c r="L8">
        <f t="shared" si="4"/>
        <v>0</v>
      </c>
      <c r="M8">
        <f t="shared" si="5"/>
        <v>20</v>
      </c>
      <c r="N8">
        <f t="shared" si="6"/>
        <v>10</v>
      </c>
      <c r="O8">
        <f t="shared" si="7"/>
        <v>20</v>
      </c>
      <c r="P8">
        <f t="shared" si="8"/>
        <v>10</v>
      </c>
    </row>
    <row r="9" spans="1:16" x14ac:dyDescent="0.25">
      <c r="C9">
        <v>10</v>
      </c>
      <c r="D9">
        <v>10</v>
      </c>
      <c r="E9">
        <v>10</v>
      </c>
      <c r="H9">
        <f t="shared" si="0"/>
        <v>10</v>
      </c>
      <c r="I9">
        <f t="shared" si="1"/>
        <v>1</v>
      </c>
      <c r="J9">
        <f t="shared" si="2"/>
        <v>0</v>
      </c>
      <c r="K9">
        <f t="shared" si="3"/>
        <v>10</v>
      </c>
      <c r="L9">
        <f t="shared" si="4"/>
        <v>0</v>
      </c>
      <c r="M9">
        <f t="shared" si="5"/>
        <v>20</v>
      </c>
      <c r="N9">
        <f t="shared" si="6"/>
        <v>10</v>
      </c>
      <c r="O9">
        <f t="shared" si="7"/>
        <v>20</v>
      </c>
      <c r="P9">
        <f t="shared" si="8"/>
        <v>10</v>
      </c>
    </row>
    <row r="10" spans="1:16" x14ac:dyDescent="0.25">
      <c r="C10">
        <v>10</v>
      </c>
      <c r="D10">
        <v>10</v>
      </c>
      <c r="E10">
        <v>10</v>
      </c>
      <c r="H10">
        <f t="shared" si="0"/>
        <v>10</v>
      </c>
      <c r="I10">
        <f t="shared" si="1"/>
        <v>1</v>
      </c>
      <c r="J10">
        <f t="shared" si="2"/>
        <v>0</v>
      </c>
      <c r="K10">
        <f t="shared" si="3"/>
        <v>10</v>
      </c>
      <c r="L10">
        <f t="shared" si="4"/>
        <v>0</v>
      </c>
      <c r="M10">
        <f t="shared" si="5"/>
        <v>20</v>
      </c>
      <c r="N10">
        <f t="shared" si="6"/>
        <v>10</v>
      </c>
      <c r="O10">
        <f t="shared" si="7"/>
        <v>20</v>
      </c>
      <c r="P10">
        <f t="shared" si="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2021-02-18T15:13:32Z</dcterms:created>
  <dcterms:modified xsi:type="dcterms:W3CDTF">2021-02-22T04:13:13Z</dcterms:modified>
</cp:coreProperties>
</file>