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ni\Desktop\LZX Castle\"/>
    </mc:Choice>
  </mc:AlternateContent>
  <xr:revisionPtr revIDLastSave="0" documentId="8_{31DF79EE-C560-4CB9-A7E5-12336AA68303}" xr6:coauthVersionLast="45" xr6:coauthVersionMax="45" xr10:uidLastSave="{00000000-0000-0000-0000-000000000000}"/>
  <bookViews>
    <workbookView xWindow="-120" yWindow="-120" windowWidth="28110" windowHeight="16440" tabRatio="813" firstSheet="1" activeTab="1" xr2:uid="{52A28D64-4030-425C-98FB-28687A3D5DE2}"/>
  </bookViews>
  <sheets>
    <sheet name="000 ADC" sheetId="1" r:id="rId1"/>
    <sheet name="LZX CASTLE — MOUSER BOM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9" l="1"/>
  <c r="A4" i="9" s="1"/>
  <c r="A5" i="9" s="1"/>
  <c r="A6" i="9" s="1"/>
  <c r="A7" i="9" s="1"/>
  <c r="A8" i="9" s="1"/>
  <c r="A9" i="9" s="1"/>
  <c r="A10" i="9" s="1"/>
  <c r="A12" i="9" s="1"/>
  <c r="A13" i="9" s="1"/>
  <c r="A14" i="9" s="1"/>
  <c r="A15" i="9" s="1"/>
  <c r="A16" i="9" s="1"/>
  <c r="A18" i="9" s="1"/>
  <c r="A20" i="9" s="1"/>
  <c r="A21" i="9" s="1"/>
  <c r="A22" i="9" s="1"/>
  <c r="A23" i="9" s="1"/>
  <c r="A25" i="9" s="1"/>
  <c r="A26" i="9" s="1"/>
  <c r="A28" i="9" s="1"/>
  <c r="A29" i="9" s="1"/>
  <c r="A31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</calcChain>
</file>

<file path=xl/sharedStrings.xml><?xml version="1.0" encoding="utf-8"?>
<sst xmlns="http://schemas.openxmlformats.org/spreadsheetml/2006/main" count="510" uniqueCount="188">
  <si>
    <t>Line Item</t>
  </si>
  <si>
    <t>Quantity</t>
  </si>
  <si>
    <t>Reference Designators</t>
  </si>
  <si>
    <t>Manufacturer</t>
  </si>
  <si>
    <t>Manufacturer P/N</t>
  </si>
  <si>
    <t>Vendor</t>
  </si>
  <si>
    <t>Vendor P/N</t>
  </si>
  <si>
    <t>Description</t>
  </si>
  <si>
    <t>Value</t>
  </si>
  <si>
    <t>Package</t>
  </si>
  <si>
    <t>Part Type</t>
  </si>
  <si>
    <t>Assembly Location</t>
  </si>
  <si>
    <t>C1, C3, C4, C18</t>
  </si>
  <si>
    <t>Panasonic</t>
  </si>
  <si>
    <t>ECE-A1VKS100</t>
  </si>
  <si>
    <t>Mouser</t>
  </si>
  <si>
    <t>667-ECE-A1VKS100</t>
  </si>
  <si>
    <t>Aluminum Electrolytic Capacitors - Leaded 10UF 35V KS RADIAL</t>
  </si>
  <si>
    <t>10 u</t>
  </si>
  <si>
    <t>Through Hole</t>
  </si>
  <si>
    <t>PCB Top</t>
  </si>
  <si>
    <t>C2, C5, C6, C7, C8, C9, C10, C11, C12, C13, C14, C15, C16</t>
  </si>
  <si>
    <t>Vishay / Sprague</t>
  </si>
  <si>
    <t>1C10Z5U104M050B</t>
  </si>
  <si>
    <t>75-1C10Z5U104M050B</t>
  </si>
  <si>
    <t>Multilayer Ceramic Capacitors MLCC - Leaded 0.1uF 50volts Z5U 20% 2.5mm L/S</t>
  </si>
  <si>
    <t>0.1 u</t>
  </si>
  <si>
    <t>D1, D2</t>
  </si>
  <si>
    <t>Fairchild Semiconductor</t>
  </si>
  <si>
    <t>1N4001</t>
  </si>
  <si>
    <t>512-1N4001</t>
  </si>
  <si>
    <t>Rectifiers Vr/50V Io/1A T/R</t>
  </si>
  <si>
    <t>DO-41</t>
  </si>
  <si>
    <t>D3, D4, D5, D6, D7, D8, D9, D10, D11, D12</t>
  </si>
  <si>
    <t>STMicroelectronics</t>
  </si>
  <si>
    <t>1N5711</t>
  </si>
  <si>
    <t>511-1N5711</t>
  </si>
  <si>
    <t>Schottky Diodes &amp; Rectifiers 15mA 70 Volt</t>
  </si>
  <si>
    <t>DO-35</t>
  </si>
  <si>
    <t>FB1, FB2</t>
  </si>
  <si>
    <t>Fair-Rite</t>
  </si>
  <si>
    <t>623-2743001111</t>
  </si>
  <si>
    <t>EMI Filter Beads, Chips &amp; Arrays 43 BEAD ON LEAD Z=68 OHM @ 100MHz</t>
  </si>
  <si>
    <t>J1, J2, J3, J4</t>
  </si>
  <si>
    <t>Wenzhou QingPu</t>
  </si>
  <si>
    <t>PJ302M</t>
  </si>
  <si>
    <t>Thonk</t>
  </si>
  <si>
    <t>MECH_JK_PJ302M</t>
  </si>
  <si>
    <t>Right angled 3.5mm Jack Sockets w/Knurled Nuts, No Washers</t>
  </si>
  <si>
    <t>PCB Top / Frontpanel</t>
  </si>
  <si>
    <t>J5</t>
  </si>
  <si>
    <t>Futurlec</t>
  </si>
  <si>
    <t>IDCMH16</t>
  </si>
  <si>
    <t>16 Pin Shrouded Male Headers IDC</t>
  </si>
  <si>
    <t>R1, R4, R16</t>
  </si>
  <si>
    <t>KOA Speer</t>
  </si>
  <si>
    <t>MF1/4DCT52R1002F</t>
  </si>
  <si>
    <t>660-MF1/4DCT52R1002F</t>
  </si>
  <si>
    <t>Metal Film Resistors - Through Hole 10Kohms 1% 100PPM</t>
  </si>
  <si>
    <t>10K</t>
  </si>
  <si>
    <t>R2, R5, R8, R40</t>
  </si>
  <si>
    <t>MF1/4DCT52R4990F</t>
  </si>
  <si>
    <t>660-MF1/4DCT52R4990F</t>
  </si>
  <si>
    <t>Metal Film Resistors - Through Hole 1/4W 499 ohm 1% 500 OHM 1%</t>
  </si>
  <si>
    <t>R3, R10</t>
  </si>
  <si>
    <t>MF1/4DCT52R4992F</t>
  </si>
  <si>
    <t>660-MF1/4DCT52R4992F</t>
  </si>
  <si>
    <t>Metal Film Resistors - Through Hole 49.9Kohms 1% 100PPM</t>
  </si>
  <si>
    <t>49.9K</t>
  </si>
  <si>
    <t>R6, R18</t>
  </si>
  <si>
    <t>MF1/4DCT52R4991F</t>
  </si>
  <si>
    <t>660-MF1/4DCT52R4991F</t>
  </si>
  <si>
    <t>Metal Film Resistors - Through Hole 4.99Kohms 1% 100PPM</t>
  </si>
  <si>
    <t>4.99K</t>
  </si>
  <si>
    <t>R7, R9, R12, R13, R14, R15, R17, R19, R20, R21, R22, R23, R24, R25, R26, R27, R28, R29, R30, R31, R32, R33, R34, R35, R36, R37, R38, R41, R43, R45, R47, R48</t>
  </si>
  <si>
    <t>MF1/4DCT52R1001F</t>
  </si>
  <si>
    <t>660-MF1/4DCT52R1001F</t>
  </si>
  <si>
    <t>Metal Film Resistors - Through Hole 1Kohms 1% 100PPM</t>
  </si>
  <si>
    <t>1K</t>
  </si>
  <si>
    <t>R39</t>
  </si>
  <si>
    <t>MF1/4DCT52R1003F</t>
  </si>
  <si>
    <t>660-MF1/4DCT52R1003F</t>
  </si>
  <si>
    <t>Metal Film Resistors - Through Hole 100Kohms 1% 100PPM</t>
  </si>
  <si>
    <t>100K</t>
  </si>
  <si>
    <t>R42, R44, R46</t>
  </si>
  <si>
    <t>MF1/4DCT52R3901F</t>
  </si>
  <si>
    <t>660-MF1/4DCT52R3901F</t>
  </si>
  <si>
    <t>Metal Film Resistors - Through Hole 3.9Kohms 1% 100PPM</t>
  </si>
  <si>
    <t>3.9K</t>
  </si>
  <si>
    <t>R7-GAIN1, R9-BIAS1</t>
  </si>
  <si>
    <t>Mech_Pot_Alpha</t>
  </si>
  <si>
    <t>Right Angle B10K Alpha 9mm Potentiometer</t>
  </si>
  <si>
    <t>B10K</t>
  </si>
  <si>
    <t>U1, U2, U3, U5, U6, U7</t>
  </si>
  <si>
    <t>Texas Instruments</t>
  </si>
  <si>
    <t>LM6172IN/NOPB</t>
  </si>
  <si>
    <t>926-LM6172IN/NOPB</t>
  </si>
  <si>
    <t>Operational Amplifiers - Op Amps Dual High Speed,Low Pwr Amp</t>
  </si>
  <si>
    <t>DIP-8</t>
  </si>
  <si>
    <t>U4</t>
  </si>
  <si>
    <t>ON Semiconductor / Fairchild</t>
  </si>
  <si>
    <t>MC78L05ABPX</t>
  </si>
  <si>
    <t>512-MC78L05ABPX</t>
  </si>
  <si>
    <t>Linear Voltage Regulators Pos Voltage Reg 3Term 0.1a</t>
  </si>
  <si>
    <t>TO-92</t>
  </si>
  <si>
    <t>U8</t>
  </si>
  <si>
    <t>SN74HC148N</t>
  </si>
  <si>
    <t>595-SN74HC148N</t>
  </si>
  <si>
    <t>Encoders, Decoders, Multiplexers &amp; Demultiplexers 8-to-3 Line Priority</t>
  </si>
  <si>
    <t>DIP-16</t>
  </si>
  <si>
    <t>U9</t>
  </si>
  <si>
    <t>MC79L05ACP</t>
  </si>
  <si>
    <t>512-MC79L05ACP</t>
  </si>
  <si>
    <t>Linear Voltage Regulators 5V 100mA Negative</t>
  </si>
  <si>
    <t>LZX Industries</t>
  </si>
  <si>
    <t>LZX-CSTL0-PCB</t>
  </si>
  <si>
    <t>LZX Industries Castle 000 ADC PCB</t>
  </si>
  <si>
    <t>Fabricated</t>
  </si>
  <si>
    <t>LZX-CSTL0-FPN</t>
  </si>
  <si>
    <t>LZX Industries Castle 000 ADC Frontpanel</t>
  </si>
  <si>
    <t>TDK</t>
  </si>
  <si>
    <t>FK16C0G1H104J</t>
  </si>
  <si>
    <t>810-FK16C0G1H104J</t>
  </si>
  <si>
    <t>Multilayer Ceramic Capacitors MLCC - Leaded 0.1uF 50volts C0G +/-5%</t>
  </si>
  <si>
    <t>Vishay / BC Components</t>
  </si>
  <si>
    <t>K102J15C0GF53L2</t>
  </si>
  <si>
    <t>594-K102J15C0GF53L2</t>
  </si>
  <si>
    <t>Multilayer Ceramic Capacitors MLCC - Leaded 1000pF 50volts 5% C0G 2.5mm LS</t>
  </si>
  <si>
    <t>1n</t>
  </si>
  <si>
    <t>1C10C0G470J050B</t>
  </si>
  <si>
    <t>75-1C10C0G470J050B</t>
  </si>
  <si>
    <t>Multilayer Ceramic Capacitors MLCC - Leaded 47pF 50volts C0G 5% 5.0mm L/S</t>
  </si>
  <si>
    <t>47p</t>
  </si>
  <si>
    <t>1N4148</t>
  </si>
  <si>
    <t>512-1N4148</t>
  </si>
  <si>
    <t>Diodes - General Purpose, Power, Switching 100V Io/200mA</t>
  </si>
  <si>
    <t>2N3904BU</t>
  </si>
  <si>
    <t>512-2N3904BU</t>
  </si>
  <si>
    <t>Bipolar Transistors - BJT NPN Transistor General Purpose</t>
  </si>
  <si>
    <t>MF1/4DCT52R4702F</t>
  </si>
  <si>
    <t>660-MF1/4DCT52R4702F</t>
  </si>
  <si>
    <t>Metal Film Resistors - Through Hole 47Kohms 1% 100PPM</t>
  </si>
  <si>
    <t>47K</t>
  </si>
  <si>
    <t>Yageo</t>
  </si>
  <si>
    <t>MFR-25FRF52-4M7</t>
  </si>
  <si>
    <t>603-MFR-25FRF52-4M7</t>
  </si>
  <si>
    <t>Metal Film Resistors - Through Hole 4.7M OHM 1/4W 1%</t>
  </si>
  <si>
    <t>4.7M</t>
  </si>
  <si>
    <t>E-Switch</t>
  </si>
  <si>
    <t>100SP1T1B1M2QEH</t>
  </si>
  <si>
    <t>612-100-A1121</t>
  </si>
  <si>
    <t>Toggle Switches SPDT ON-ON PC MNT</t>
  </si>
  <si>
    <t>100SP3T1B1M1QEH</t>
  </si>
  <si>
    <t>612-100-C1111</t>
  </si>
  <si>
    <t>Toggle Switches SPDT ON-OFF-ON SLDR</t>
  </si>
  <si>
    <t>CD4046BE</t>
  </si>
  <si>
    <t>595-CD4046BE</t>
  </si>
  <si>
    <t>Phase Locked Loops - PLL PLL w/ VCO</t>
  </si>
  <si>
    <t>CD4015BE</t>
  </si>
  <si>
    <t>595-CD4015BE</t>
  </si>
  <si>
    <t>Counter Shift Registers Dual 4-Stage Static</t>
  </si>
  <si>
    <t>SN74HC00N</t>
  </si>
  <si>
    <t>595-SN74HC00N</t>
  </si>
  <si>
    <t>Logic Gates Quad 2-Input NAND</t>
  </si>
  <si>
    <t>DIP-14</t>
  </si>
  <si>
    <t>TL072IP</t>
  </si>
  <si>
    <t>595-TL072IP</t>
  </si>
  <si>
    <t>Operational Amplifiers - Op Amps Dual JFET In Low N</t>
  </si>
  <si>
    <t>DIP8</t>
  </si>
  <si>
    <t>CD4070BE</t>
  </si>
  <si>
    <t>595-CD4070BE</t>
  </si>
  <si>
    <t>Logic Gates Quad Exclusive</t>
  </si>
  <si>
    <t>CD4011BE</t>
  </si>
  <si>
    <t>595-CD4011BE</t>
  </si>
  <si>
    <t>CD4001BE</t>
  </si>
  <si>
    <t>595-CD4001BE</t>
  </si>
  <si>
    <t>Logic Gates Quad 2-Input NOR</t>
  </si>
  <si>
    <t>DIP-13</t>
  </si>
  <si>
    <t>SN74HC191N</t>
  </si>
  <si>
    <t>595-SN74HC191N</t>
  </si>
  <si>
    <t>Counter ICs 4-Bit Sync UpDn Bnry</t>
  </si>
  <si>
    <t>SN74HC174N</t>
  </si>
  <si>
    <t>595-SN74HC174N</t>
  </si>
  <si>
    <t>Flip Flops Hex w/ Clear</t>
  </si>
  <si>
    <t>Qty.</t>
  </si>
  <si>
    <t>Ext. Price</t>
  </si>
  <si>
    <t>Unit Price</t>
  </si>
  <si>
    <t>660-MF1/4D52R1003F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</si>
</sst>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€&quot;;[Red]\-#,##0.00\ &quot;€&quot;"/>
    <numFmt numFmtId="164" formatCode="#,##0.00\ &quot;€&quot;"/>
    <numFmt numFmtId="165" formatCode="#,##0.000\ &quot;€&quot;"/>
    <numFmt numFmtId="166" formatCode="#,##0.000\ &quot;€&quot;;[Red]\-#,##0.000\ &quot;€&quot;"/>
  </numFmts>
  <fonts count="5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0" fillId="7" borderId="0" xfId="0" applyFill="1"/>
    <xf numFmtId="0" fontId="3" fillId="0" borderId="0" xfId="0" applyFont="1"/>
    <xf numFmtId="0" fontId="3" fillId="8" borderId="0" xfId="0" applyFont="1" applyFill="1"/>
    <xf numFmtId="0" fontId="2" fillId="0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8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8" fontId="0" fillId="0" borderId="0" xfId="0" applyNumberFormat="1" applyFill="1" applyBorder="1"/>
    <xf numFmtId="0" fontId="4" fillId="11" borderId="0" xfId="0" applyFont="1" applyFill="1"/>
    <xf numFmtId="165" fontId="0" fillId="0" borderId="0" xfId="0" applyNumberFormat="1" applyFill="1" applyBorder="1"/>
    <xf numFmtId="164" fontId="0" fillId="0" borderId="0" xfId="0" applyNumberFormat="1" applyFill="1" applyBorder="1"/>
    <xf numFmtId="0" fontId="1" fillId="3" borderId="2" xfId="0" applyFont="1" applyFill="1" applyBorder="1" applyAlignment="1">
      <alignment horizontal="left" vertical="center"/>
    </xf>
    <xf numFmtId="0" fontId="0" fillId="0" borderId="0" xfId="0" applyNumberFormat="1" applyFill="1" applyBorder="1"/>
    <xf numFmtId="0" fontId="0" fillId="12" borderId="0" xfId="0" applyFill="1"/>
    <xf numFmtId="0" fontId="0" fillId="0" borderId="0" xfId="0" applyFill="1"/>
    <xf numFmtId="165" fontId="0" fillId="0" borderId="0" xfId="0" applyNumberFormat="1" applyFill="1"/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EADB-D7F3-4F4C-BCAB-31C18ED99ABC}">
  <dimension ref="A1:M22"/>
  <sheetViews>
    <sheetView zoomScale="90" zoomScaleNormal="90" workbookViewId="0"/>
  </sheetViews>
  <sheetFormatPr defaultRowHeight="15" x14ac:dyDescent="0.25"/>
  <cols>
    <col min="3" max="3" width="21.7109375" customWidth="1"/>
    <col min="4" max="4" width="24.85546875" customWidth="1"/>
    <col min="5" max="5" width="17.5703125" customWidth="1"/>
    <col min="6" max="6" width="12.28515625" customWidth="1"/>
    <col min="7" max="7" width="20.42578125" customWidth="1"/>
    <col min="8" max="8" width="61.5703125" customWidth="1"/>
    <col min="9" max="9" width="7" customWidth="1"/>
    <col min="10" max="10" width="8.5703125" customWidth="1"/>
    <col min="11" max="11" width="12.42578125" customWidth="1"/>
    <col min="12" max="12" width="18.28515625" customWidth="1"/>
  </cols>
  <sheetData>
    <row r="1" spans="1:13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 s="9" customFormat="1" ht="15.75" thickBot="1" x14ac:dyDescent="0.3">
      <c r="A2" s="8">
        <v>1</v>
      </c>
      <c r="B2" s="8">
        <v>4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>
        <v>0</v>
      </c>
      <c r="K2" s="8" t="s">
        <v>19</v>
      </c>
      <c r="L2" s="8" t="s">
        <v>20</v>
      </c>
    </row>
    <row r="3" spans="1:13" s="9" customFormat="1" ht="15.75" thickBot="1" x14ac:dyDescent="0.3">
      <c r="A3" s="8">
        <v>2</v>
      </c>
      <c r="B3" s="8">
        <v>13</v>
      </c>
      <c r="C3" s="8" t="s">
        <v>21</v>
      </c>
      <c r="D3" s="8" t="s">
        <v>22</v>
      </c>
      <c r="E3" s="8" t="s">
        <v>23</v>
      </c>
      <c r="F3" s="8" t="s">
        <v>15</v>
      </c>
      <c r="G3" s="8" t="s">
        <v>24</v>
      </c>
      <c r="H3" s="8" t="s">
        <v>25</v>
      </c>
      <c r="I3" s="8" t="s">
        <v>26</v>
      </c>
      <c r="J3" s="8">
        <v>0</v>
      </c>
      <c r="K3" s="8" t="s">
        <v>19</v>
      </c>
      <c r="L3" s="8" t="s">
        <v>20</v>
      </c>
    </row>
    <row r="4" spans="1:13" s="9" customFormat="1" ht="15.75" thickBot="1" x14ac:dyDescent="0.3">
      <c r="A4" s="8">
        <v>3</v>
      </c>
      <c r="B4" s="8">
        <v>2</v>
      </c>
      <c r="C4" s="8" t="s">
        <v>27</v>
      </c>
      <c r="D4" s="8" t="s">
        <v>28</v>
      </c>
      <c r="E4" s="8" t="s">
        <v>29</v>
      </c>
      <c r="F4" s="8" t="s">
        <v>15</v>
      </c>
      <c r="G4" s="8" t="s">
        <v>30</v>
      </c>
      <c r="H4" s="8" t="s">
        <v>31</v>
      </c>
      <c r="I4" s="8">
        <v>0</v>
      </c>
      <c r="J4" s="8" t="s">
        <v>32</v>
      </c>
      <c r="K4" s="8" t="s">
        <v>19</v>
      </c>
      <c r="L4" s="8" t="s">
        <v>20</v>
      </c>
    </row>
    <row r="5" spans="1:13" s="9" customFormat="1" ht="15.75" thickBot="1" x14ac:dyDescent="0.3">
      <c r="A5" s="8">
        <v>4</v>
      </c>
      <c r="B5" s="8">
        <v>10</v>
      </c>
      <c r="C5" s="8" t="s">
        <v>33</v>
      </c>
      <c r="D5" s="8" t="s">
        <v>34</v>
      </c>
      <c r="E5" s="8" t="s">
        <v>35</v>
      </c>
      <c r="F5" s="8" t="s">
        <v>15</v>
      </c>
      <c r="G5" s="8" t="s">
        <v>36</v>
      </c>
      <c r="H5" s="8" t="s">
        <v>37</v>
      </c>
      <c r="I5" s="8">
        <v>0</v>
      </c>
      <c r="J5" s="8" t="s">
        <v>38</v>
      </c>
      <c r="K5" s="8" t="s">
        <v>19</v>
      </c>
      <c r="L5" s="8" t="s">
        <v>20</v>
      </c>
    </row>
    <row r="6" spans="1:13" s="9" customFormat="1" ht="15.75" thickBot="1" x14ac:dyDescent="0.3">
      <c r="A6" s="8">
        <v>5</v>
      </c>
      <c r="B6" s="8">
        <v>2</v>
      </c>
      <c r="C6" s="8" t="s">
        <v>39</v>
      </c>
      <c r="D6" s="8" t="s">
        <v>40</v>
      </c>
      <c r="E6" s="8">
        <v>2743001111</v>
      </c>
      <c r="F6" s="8" t="s">
        <v>15</v>
      </c>
      <c r="G6" s="8" t="s">
        <v>41</v>
      </c>
      <c r="H6" s="8" t="s">
        <v>42</v>
      </c>
      <c r="I6" s="8">
        <v>0</v>
      </c>
      <c r="J6" s="8">
        <v>0</v>
      </c>
      <c r="K6" s="8" t="s">
        <v>19</v>
      </c>
      <c r="L6" s="8" t="s">
        <v>20</v>
      </c>
    </row>
    <row r="7" spans="1:13" ht="15.75" thickBot="1" x14ac:dyDescent="0.3">
      <c r="A7" s="4">
        <v>6</v>
      </c>
      <c r="B7" s="4">
        <v>4</v>
      </c>
      <c r="C7" s="4" t="s">
        <v>43</v>
      </c>
      <c r="D7" s="4" t="s">
        <v>44</v>
      </c>
      <c r="E7" s="4" t="s">
        <v>45</v>
      </c>
      <c r="F7" s="5" t="s">
        <v>46</v>
      </c>
      <c r="G7" s="4" t="s">
        <v>47</v>
      </c>
      <c r="H7" s="4" t="s">
        <v>48</v>
      </c>
      <c r="I7" s="4">
        <v>0</v>
      </c>
      <c r="J7" s="4">
        <v>0</v>
      </c>
      <c r="K7" s="4" t="s">
        <v>19</v>
      </c>
      <c r="L7" s="4" t="s">
        <v>49</v>
      </c>
    </row>
    <row r="8" spans="1:13" ht="15.75" thickBot="1" x14ac:dyDescent="0.3">
      <c r="A8" s="3">
        <v>7</v>
      </c>
      <c r="B8" s="3">
        <v>1</v>
      </c>
      <c r="C8" s="3" t="s">
        <v>50</v>
      </c>
      <c r="D8" s="3">
        <v>0</v>
      </c>
      <c r="E8" s="3">
        <v>0</v>
      </c>
      <c r="F8" s="3" t="s">
        <v>51</v>
      </c>
      <c r="G8" s="3" t="s">
        <v>52</v>
      </c>
      <c r="H8" s="3" t="s">
        <v>53</v>
      </c>
      <c r="I8" s="3">
        <v>0</v>
      </c>
      <c r="J8" s="3">
        <v>0</v>
      </c>
      <c r="K8" s="3" t="s">
        <v>19</v>
      </c>
      <c r="L8" s="3" t="s">
        <v>20</v>
      </c>
    </row>
    <row r="9" spans="1:13" s="9" customFormat="1" ht="15.75" thickBot="1" x14ac:dyDescent="0.3">
      <c r="A9" s="8">
        <v>8</v>
      </c>
      <c r="B9" s="8">
        <v>3</v>
      </c>
      <c r="C9" s="8" t="s">
        <v>54</v>
      </c>
      <c r="D9" s="8" t="s">
        <v>55</v>
      </c>
      <c r="E9" s="8" t="s">
        <v>56</v>
      </c>
      <c r="F9" s="8" t="s">
        <v>15</v>
      </c>
      <c r="G9" s="8" t="s">
        <v>57</v>
      </c>
      <c r="H9" s="8" t="s">
        <v>58</v>
      </c>
      <c r="I9" s="8" t="s">
        <v>59</v>
      </c>
      <c r="J9" s="8">
        <v>0</v>
      </c>
      <c r="K9" s="8" t="s">
        <v>19</v>
      </c>
      <c r="L9" s="8" t="s">
        <v>20</v>
      </c>
    </row>
    <row r="10" spans="1:13" s="9" customFormat="1" ht="15.75" thickBot="1" x14ac:dyDescent="0.3">
      <c r="A10" s="8">
        <v>9</v>
      </c>
      <c r="B10" s="8">
        <v>4</v>
      </c>
      <c r="C10" s="8" t="s">
        <v>60</v>
      </c>
      <c r="D10" s="8" t="s">
        <v>55</v>
      </c>
      <c r="E10" s="8" t="s">
        <v>61</v>
      </c>
      <c r="F10" s="8" t="s">
        <v>15</v>
      </c>
      <c r="G10" s="8" t="s">
        <v>62</v>
      </c>
      <c r="H10" s="8" t="s">
        <v>63</v>
      </c>
      <c r="I10" s="8">
        <v>499</v>
      </c>
      <c r="J10" s="8">
        <v>0</v>
      </c>
      <c r="K10" s="8" t="s">
        <v>19</v>
      </c>
      <c r="L10" s="8" t="s">
        <v>20</v>
      </c>
    </row>
    <row r="11" spans="1:13" s="9" customFormat="1" ht="15.75" thickBot="1" x14ac:dyDescent="0.3">
      <c r="A11" s="8">
        <v>10</v>
      </c>
      <c r="B11" s="8">
        <v>2</v>
      </c>
      <c r="C11" s="8" t="s">
        <v>64</v>
      </c>
      <c r="D11" s="8" t="s">
        <v>55</v>
      </c>
      <c r="E11" s="8" t="s">
        <v>65</v>
      </c>
      <c r="F11" s="8" t="s">
        <v>15</v>
      </c>
      <c r="G11" s="8" t="s">
        <v>66</v>
      </c>
      <c r="H11" s="8" t="s">
        <v>67</v>
      </c>
      <c r="I11" s="8" t="s">
        <v>68</v>
      </c>
      <c r="J11" s="8">
        <v>0</v>
      </c>
      <c r="K11" s="8" t="s">
        <v>19</v>
      </c>
      <c r="L11" s="8" t="s">
        <v>20</v>
      </c>
    </row>
    <row r="12" spans="1:13" s="9" customFormat="1" ht="15.75" thickBot="1" x14ac:dyDescent="0.3">
      <c r="A12" s="8">
        <v>11</v>
      </c>
      <c r="B12" s="8">
        <v>2</v>
      </c>
      <c r="C12" s="8" t="s">
        <v>69</v>
      </c>
      <c r="D12" s="8" t="s">
        <v>55</v>
      </c>
      <c r="E12" s="8" t="s">
        <v>70</v>
      </c>
      <c r="F12" s="8" t="s">
        <v>15</v>
      </c>
      <c r="G12" s="8" t="s">
        <v>71</v>
      </c>
      <c r="H12" s="8" t="s">
        <v>72</v>
      </c>
      <c r="I12" s="8" t="s">
        <v>73</v>
      </c>
      <c r="J12" s="8">
        <v>0</v>
      </c>
      <c r="K12" s="8" t="s">
        <v>19</v>
      </c>
      <c r="L12" s="8" t="s">
        <v>20</v>
      </c>
    </row>
    <row r="13" spans="1:13" s="9" customFormat="1" ht="15.75" thickBot="1" x14ac:dyDescent="0.3">
      <c r="A13" s="8">
        <v>12</v>
      </c>
      <c r="B13" s="8">
        <v>32</v>
      </c>
      <c r="C13" s="8" t="s">
        <v>74</v>
      </c>
      <c r="D13" s="8" t="s">
        <v>55</v>
      </c>
      <c r="E13" s="8" t="s">
        <v>75</v>
      </c>
      <c r="F13" s="8" t="s">
        <v>15</v>
      </c>
      <c r="G13" s="8" t="s">
        <v>76</v>
      </c>
      <c r="H13" s="8" t="s">
        <v>77</v>
      </c>
      <c r="I13" s="8" t="s">
        <v>78</v>
      </c>
      <c r="J13" s="8">
        <v>0</v>
      </c>
      <c r="K13" s="8" t="s">
        <v>19</v>
      </c>
      <c r="L13" s="8" t="s">
        <v>20</v>
      </c>
    </row>
    <row r="14" spans="1:13" s="9" customFormat="1" ht="15.75" thickBot="1" x14ac:dyDescent="0.3">
      <c r="A14" s="8">
        <v>13</v>
      </c>
      <c r="B14" s="8">
        <v>1</v>
      </c>
      <c r="C14" s="8" t="s">
        <v>79</v>
      </c>
      <c r="D14" s="8" t="s">
        <v>55</v>
      </c>
      <c r="E14" s="8" t="s">
        <v>80</v>
      </c>
      <c r="F14" s="8" t="s">
        <v>15</v>
      </c>
      <c r="G14" s="8" t="s">
        <v>81</v>
      </c>
      <c r="H14" s="8" t="s">
        <v>82</v>
      </c>
      <c r="I14" s="8" t="s">
        <v>83</v>
      </c>
      <c r="J14" s="8">
        <v>0</v>
      </c>
      <c r="K14" s="8" t="s">
        <v>19</v>
      </c>
      <c r="L14" s="8" t="s">
        <v>20</v>
      </c>
    </row>
    <row r="15" spans="1:13" s="9" customFormat="1" ht="15.75" thickBot="1" x14ac:dyDescent="0.3">
      <c r="A15" s="8">
        <v>14</v>
      </c>
      <c r="B15" s="8">
        <v>3</v>
      </c>
      <c r="C15" s="8" t="s">
        <v>84</v>
      </c>
      <c r="D15" s="8" t="s">
        <v>55</v>
      </c>
      <c r="E15" s="8" t="s">
        <v>85</v>
      </c>
      <c r="F15" s="8" t="s">
        <v>15</v>
      </c>
      <c r="G15" s="8" t="s">
        <v>86</v>
      </c>
      <c r="H15" s="8" t="s">
        <v>87</v>
      </c>
      <c r="I15" s="8" t="s">
        <v>88</v>
      </c>
      <c r="J15" s="8">
        <v>0</v>
      </c>
      <c r="K15" s="8" t="s">
        <v>19</v>
      </c>
      <c r="L15" s="8" t="s">
        <v>20</v>
      </c>
    </row>
    <row r="16" spans="1:13" ht="15.75" thickBot="1" x14ac:dyDescent="0.3">
      <c r="A16" s="3">
        <v>15</v>
      </c>
      <c r="B16" s="3">
        <v>2</v>
      </c>
      <c r="C16" s="3" t="s">
        <v>89</v>
      </c>
      <c r="D16" s="3">
        <v>0</v>
      </c>
      <c r="E16" s="3">
        <v>0</v>
      </c>
      <c r="F16" s="5" t="s">
        <v>46</v>
      </c>
      <c r="G16" s="3" t="s">
        <v>90</v>
      </c>
      <c r="H16" s="3" t="s">
        <v>91</v>
      </c>
      <c r="I16" s="3" t="s">
        <v>92</v>
      </c>
      <c r="J16" s="3">
        <v>0</v>
      </c>
      <c r="K16" s="3" t="s">
        <v>19</v>
      </c>
      <c r="L16" s="3" t="s">
        <v>49</v>
      </c>
    </row>
    <row r="17" spans="1:12" s="9" customFormat="1" ht="15.75" thickBot="1" x14ac:dyDescent="0.3">
      <c r="A17" s="8">
        <v>16</v>
      </c>
      <c r="B17" s="8">
        <v>6</v>
      </c>
      <c r="C17" s="8" t="s">
        <v>93</v>
      </c>
      <c r="D17" s="8" t="s">
        <v>94</v>
      </c>
      <c r="E17" s="8" t="s">
        <v>95</v>
      </c>
      <c r="F17" s="8" t="s">
        <v>15</v>
      </c>
      <c r="G17" s="8" t="s">
        <v>96</v>
      </c>
      <c r="H17" s="8" t="s">
        <v>97</v>
      </c>
      <c r="I17" s="8">
        <v>0</v>
      </c>
      <c r="J17" s="8" t="s">
        <v>98</v>
      </c>
      <c r="K17" s="8" t="s">
        <v>19</v>
      </c>
      <c r="L17" s="8" t="s">
        <v>20</v>
      </c>
    </row>
    <row r="18" spans="1:12" s="9" customFormat="1" ht="15.75" thickBot="1" x14ac:dyDescent="0.3">
      <c r="A18" s="8">
        <v>17</v>
      </c>
      <c r="B18" s="8">
        <v>1</v>
      </c>
      <c r="C18" s="8" t="s">
        <v>99</v>
      </c>
      <c r="D18" s="8" t="s">
        <v>100</v>
      </c>
      <c r="E18" s="8" t="s">
        <v>101</v>
      </c>
      <c r="F18" s="8" t="s">
        <v>15</v>
      </c>
      <c r="G18" s="8" t="s">
        <v>102</v>
      </c>
      <c r="H18" s="8" t="s">
        <v>103</v>
      </c>
      <c r="I18" s="8">
        <v>0</v>
      </c>
      <c r="J18" s="8" t="s">
        <v>104</v>
      </c>
      <c r="K18" s="8" t="s">
        <v>19</v>
      </c>
      <c r="L18" s="8" t="s">
        <v>20</v>
      </c>
    </row>
    <row r="19" spans="1:12" s="9" customFormat="1" ht="15.75" thickBot="1" x14ac:dyDescent="0.3">
      <c r="A19" s="8">
        <v>18</v>
      </c>
      <c r="B19" s="8">
        <v>1</v>
      </c>
      <c r="C19" s="8" t="s">
        <v>105</v>
      </c>
      <c r="D19" s="8" t="s">
        <v>94</v>
      </c>
      <c r="E19" s="8" t="s">
        <v>106</v>
      </c>
      <c r="F19" s="8" t="s">
        <v>15</v>
      </c>
      <c r="G19" s="8" t="s">
        <v>107</v>
      </c>
      <c r="H19" s="8" t="s">
        <v>108</v>
      </c>
      <c r="I19" s="8"/>
      <c r="J19" s="8" t="s">
        <v>109</v>
      </c>
      <c r="K19" s="8" t="s">
        <v>19</v>
      </c>
      <c r="L19" s="8" t="s">
        <v>20</v>
      </c>
    </row>
    <row r="20" spans="1:12" s="9" customFormat="1" ht="15.75" thickBot="1" x14ac:dyDescent="0.3">
      <c r="A20" s="8">
        <v>19</v>
      </c>
      <c r="B20" s="8">
        <v>1</v>
      </c>
      <c r="C20" s="8" t="s">
        <v>110</v>
      </c>
      <c r="D20" s="8" t="s">
        <v>100</v>
      </c>
      <c r="E20" s="8" t="s">
        <v>111</v>
      </c>
      <c r="F20" s="8" t="s">
        <v>15</v>
      </c>
      <c r="G20" s="8" t="s">
        <v>112</v>
      </c>
      <c r="H20" s="8" t="s">
        <v>113</v>
      </c>
      <c r="I20" s="8"/>
      <c r="J20" s="8" t="s">
        <v>104</v>
      </c>
      <c r="K20" s="8" t="s">
        <v>19</v>
      </c>
      <c r="L20" s="8" t="s">
        <v>20</v>
      </c>
    </row>
    <row r="21" spans="1:12" ht="15.75" thickBot="1" x14ac:dyDescent="0.3">
      <c r="A21" s="4">
        <v>20</v>
      </c>
      <c r="B21" s="4">
        <v>1</v>
      </c>
      <c r="C21" s="4">
        <v>0</v>
      </c>
      <c r="D21" s="4" t="s">
        <v>114</v>
      </c>
      <c r="E21" s="4" t="s">
        <v>115</v>
      </c>
      <c r="F21" s="4" t="s">
        <v>114</v>
      </c>
      <c r="G21" s="4" t="s">
        <v>115</v>
      </c>
      <c r="H21" s="4" t="s">
        <v>116</v>
      </c>
      <c r="I21" s="4">
        <v>0</v>
      </c>
      <c r="J21" s="4">
        <v>0</v>
      </c>
      <c r="K21" s="4" t="s">
        <v>117</v>
      </c>
      <c r="L21" s="4">
        <v>0</v>
      </c>
    </row>
    <row r="22" spans="1:12" ht="15.75" thickBot="1" x14ac:dyDescent="0.3">
      <c r="A22" s="3">
        <v>21</v>
      </c>
      <c r="B22" s="3">
        <v>1</v>
      </c>
      <c r="C22" s="3">
        <v>0</v>
      </c>
      <c r="D22" s="3" t="s">
        <v>114</v>
      </c>
      <c r="E22" s="3" t="s">
        <v>118</v>
      </c>
      <c r="F22" s="3" t="s">
        <v>114</v>
      </c>
      <c r="G22" s="3" t="s">
        <v>118</v>
      </c>
      <c r="H22" s="3" t="s">
        <v>119</v>
      </c>
      <c r="I22" s="3">
        <v>0</v>
      </c>
      <c r="J22" s="3">
        <v>0</v>
      </c>
      <c r="K22" s="3" t="s">
        <v>117</v>
      </c>
      <c r="L22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D8A3-43DF-4F48-BFDC-BD211A463894}">
  <sheetPr>
    <tabColor rgb="FFFFC000"/>
  </sheetPr>
  <dimension ref="A1:U42"/>
  <sheetViews>
    <sheetView tabSelected="1" zoomScale="90" zoomScaleNormal="90" workbookViewId="0">
      <selection activeCell="G13" sqref="G13"/>
    </sheetView>
  </sheetViews>
  <sheetFormatPr defaultRowHeight="15" x14ac:dyDescent="0.25"/>
  <cols>
    <col min="2" max="2" width="10" customWidth="1"/>
    <col min="3" max="3" width="20.7109375" customWidth="1"/>
    <col min="4" max="4" width="18" customWidth="1"/>
    <col min="5" max="5" width="17" customWidth="1"/>
    <col min="6" max="6" width="20.85546875" customWidth="1"/>
    <col min="7" max="7" width="65.5703125" customWidth="1"/>
    <col min="9" max="9" width="10.28515625" customWidth="1"/>
    <col min="10" max="10" width="13.140625" customWidth="1"/>
    <col min="12" max="12" width="21.28515625" customWidth="1"/>
  </cols>
  <sheetData>
    <row r="1" spans="1:18" ht="15.75" thickBot="1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/>
      <c r="M1" s="15" t="s">
        <v>184</v>
      </c>
      <c r="N1" s="15" t="s">
        <v>186</v>
      </c>
      <c r="O1" s="15" t="s">
        <v>185</v>
      </c>
      <c r="P1" s="15" t="s">
        <v>184</v>
      </c>
      <c r="Q1" s="15" t="s">
        <v>186</v>
      </c>
      <c r="R1" s="15" t="s">
        <v>185</v>
      </c>
    </row>
    <row r="2" spans="1:18" ht="15.75" thickBot="1" x14ac:dyDescent="0.3">
      <c r="A2">
        <v>1</v>
      </c>
      <c r="B2" s="10">
        <v>47</v>
      </c>
      <c r="C2" s="3" t="s">
        <v>55</v>
      </c>
      <c r="D2" s="3" t="s">
        <v>61</v>
      </c>
      <c r="E2" s="6" t="s">
        <v>15</v>
      </c>
      <c r="F2" s="3" t="s">
        <v>62</v>
      </c>
      <c r="G2" s="3" t="s">
        <v>63</v>
      </c>
      <c r="H2" s="3">
        <v>499</v>
      </c>
      <c r="I2" s="3">
        <v>0</v>
      </c>
      <c r="J2" s="3" t="s">
        <v>19</v>
      </c>
      <c r="K2" s="3" t="s">
        <v>20</v>
      </c>
      <c r="M2">
        <v>10</v>
      </c>
      <c r="N2" s="18">
        <v>5.5E-2</v>
      </c>
      <c r="O2" s="18">
        <v>0.55000000000000004</v>
      </c>
      <c r="P2">
        <v>100</v>
      </c>
      <c r="Q2" s="19">
        <v>0.19</v>
      </c>
      <c r="R2" s="16">
        <v>1.9</v>
      </c>
    </row>
    <row r="3" spans="1:18" ht="15.75" thickBot="1" x14ac:dyDescent="0.3">
      <c r="A3">
        <f t="shared" ref="A3:A10" si="0">A2+1</f>
        <v>2</v>
      </c>
      <c r="B3" s="10">
        <v>116</v>
      </c>
      <c r="C3" s="4" t="s">
        <v>55</v>
      </c>
      <c r="D3" s="4" t="s">
        <v>75</v>
      </c>
      <c r="E3" s="6" t="s">
        <v>15</v>
      </c>
      <c r="F3" s="4" t="s">
        <v>76</v>
      </c>
      <c r="G3" s="4" t="s">
        <v>77</v>
      </c>
      <c r="H3" s="4" t="s">
        <v>78</v>
      </c>
      <c r="I3" s="4">
        <v>0</v>
      </c>
      <c r="J3" s="4" t="s">
        <v>19</v>
      </c>
      <c r="K3" s="4" t="s">
        <v>20</v>
      </c>
      <c r="M3">
        <v>10</v>
      </c>
      <c r="N3" s="18">
        <v>5.5E-2</v>
      </c>
      <c r="O3" s="18">
        <v>0.55000000000000004</v>
      </c>
      <c r="P3">
        <v>100</v>
      </c>
      <c r="Q3" s="18">
        <v>2.5000000000000001E-2</v>
      </c>
      <c r="R3" s="16">
        <v>2.5</v>
      </c>
    </row>
    <row r="4" spans="1:18" ht="15.75" thickBot="1" x14ac:dyDescent="0.3">
      <c r="A4">
        <f t="shared" si="0"/>
        <v>3</v>
      </c>
      <c r="B4" s="10">
        <v>27</v>
      </c>
      <c r="C4" s="4" t="s">
        <v>55</v>
      </c>
      <c r="D4" s="4" t="s">
        <v>85</v>
      </c>
      <c r="E4" s="6" t="s">
        <v>15</v>
      </c>
      <c r="F4" s="4" t="s">
        <v>86</v>
      </c>
      <c r="G4" s="4" t="s">
        <v>87</v>
      </c>
      <c r="H4" s="4" t="s">
        <v>88</v>
      </c>
      <c r="I4" s="4">
        <v>0</v>
      </c>
      <c r="J4" s="4" t="s">
        <v>19</v>
      </c>
      <c r="K4" s="4" t="s">
        <v>20</v>
      </c>
      <c r="M4">
        <v>10</v>
      </c>
      <c r="N4" s="18">
        <v>5.5E-2</v>
      </c>
      <c r="O4" s="18">
        <v>0.55000000000000004</v>
      </c>
      <c r="P4">
        <v>100</v>
      </c>
      <c r="Q4" s="19">
        <v>1.9E-2</v>
      </c>
      <c r="R4" s="16">
        <v>1.9</v>
      </c>
    </row>
    <row r="5" spans="1:18" ht="15.75" thickBot="1" x14ac:dyDescent="0.3">
      <c r="A5">
        <f t="shared" si="0"/>
        <v>4</v>
      </c>
      <c r="B5" s="10">
        <v>8</v>
      </c>
      <c r="C5" s="3" t="s">
        <v>55</v>
      </c>
      <c r="D5" s="3" t="s">
        <v>70</v>
      </c>
      <c r="E5" s="6" t="s">
        <v>15</v>
      </c>
      <c r="F5" s="3" t="s">
        <v>71</v>
      </c>
      <c r="G5" s="3" t="s">
        <v>72</v>
      </c>
      <c r="H5" s="3" t="s">
        <v>73</v>
      </c>
      <c r="I5" s="3">
        <v>0</v>
      </c>
      <c r="J5" s="3" t="s">
        <v>19</v>
      </c>
      <c r="K5" s="3" t="s">
        <v>20</v>
      </c>
      <c r="M5">
        <v>1</v>
      </c>
      <c r="N5" s="18">
        <v>0.23100000000000001</v>
      </c>
      <c r="O5" s="18">
        <v>0.23</v>
      </c>
      <c r="P5">
        <v>10</v>
      </c>
      <c r="Q5" s="18">
        <v>5.5E-2</v>
      </c>
      <c r="R5" s="18">
        <v>0.55000000000000004</v>
      </c>
    </row>
    <row r="6" spans="1:18" ht="15.75" thickBot="1" x14ac:dyDescent="0.3">
      <c r="A6">
        <f t="shared" si="0"/>
        <v>5</v>
      </c>
      <c r="B6" s="10">
        <v>21</v>
      </c>
      <c r="C6" s="4" t="s">
        <v>55</v>
      </c>
      <c r="D6" s="4" t="s">
        <v>56</v>
      </c>
      <c r="E6" s="6" t="s">
        <v>15</v>
      </c>
      <c r="F6" s="4" t="s">
        <v>57</v>
      </c>
      <c r="G6" s="4" t="s">
        <v>58</v>
      </c>
      <c r="H6" s="4" t="s">
        <v>59</v>
      </c>
      <c r="I6" s="4">
        <v>0</v>
      </c>
      <c r="J6" s="4" t="s">
        <v>19</v>
      </c>
      <c r="K6" s="4" t="s">
        <v>20</v>
      </c>
      <c r="M6">
        <v>10</v>
      </c>
      <c r="N6" s="18">
        <v>5.5E-2</v>
      </c>
      <c r="O6" s="18">
        <v>0.55000000000000004</v>
      </c>
      <c r="P6">
        <v>100</v>
      </c>
      <c r="Q6" s="18">
        <v>2.5000000000000001E-2</v>
      </c>
      <c r="R6" s="20">
        <v>2.5</v>
      </c>
    </row>
    <row r="7" spans="1:18" ht="15.75" thickBot="1" x14ac:dyDescent="0.3">
      <c r="A7">
        <f t="shared" si="0"/>
        <v>6</v>
      </c>
      <c r="B7" s="10">
        <v>1</v>
      </c>
      <c r="C7" s="4" t="s">
        <v>55</v>
      </c>
      <c r="D7" s="4" t="s">
        <v>139</v>
      </c>
      <c r="E7" s="6" t="s">
        <v>15</v>
      </c>
      <c r="F7" s="4" t="s">
        <v>140</v>
      </c>
      <c r="G7" s="4" t="s">
        <v>141</v>
      </c>
      <c r="H7" s="4" t="s">
        <v>142</v>
      </c>
      <c r="I7" s="4">
        <v>0</v>
      </c>
      <c r="J7" s="4" t="s">
        <v>19</v>
      </c>
      <c r="K7" s="4" t="s">
        <v>20</v>
      </c>
      <c r="M7">
        <v>1</v>
      </c>
      <c r="N7" s="18">
        <v>0.23100000000000001</v>
      </c>
      <c r="O7" s="18">
        <v>0.23</v>
      </c>
      <c r="P7">
        <v>10</v>
      </c>
      <c r="Q7" s="18">
        <v>5.5E-2</v>
      </c>
      <c r="R7" s="18">
        <v>0.55000000000000004</v>
      </c>
    </row>
    <row r="8" spans="1:18" ht="15.75" thickBot="1" x14ac:dyDescent="0.3">
      <c r="A8">
        <f t="shared" si="0"/>
        <v>7</v>
      </c>
      <c r="B8" s="10">
        <v>2</v>
      </c>
      <c r="C8" s="4" t="s">
        <v>55</v>
      </c>
      <c r="D8" s="4" t="s">
        <v>65</v>
      </c>
      <c r="E8" s="6" t="s">
        <v>15</v>
      </c>
      <c r="F8" s="4" t="s">
        <v>66</v>
      </c>
      <c r="G8" s="4" t="s">
        <v>67</v>
      </c>
      <c r="H8" s="4" t="s">
        <v>68</v>
      </c>
      <c r="I8" s="4">
        <v>0</v>
      </c>
      <c r="J8" s="4" t="s">
        <v>19</v>
      </c>
      <c r="K8" s="4" t="s">
        <v>20</v>
      </c>
      <c r="M8">
        <v>1</v>
      </c>
      <c r="N8" s="18">
        <v>0.23100000000000001</v>
      </c>
      <c r="O8" s="18">
        <v>0.23</v>
      </c>
      <c r="P8">
        <v>10</v>
      </c>
      <c r="Q8" s="18">
        <v>5.5E-2</v>
      </c>
      <c r="R8" s="18">
        <v>0.55000000000000004</v>
      </c>
    </row>
    <row r="9" spans="1:18" ht="15.75" thickBot="1" x14ac:dyDescent="0.3">
      <c r="A9">
        <f t="shared" si="0"/>
        <v>8</v>
      </c>
      <c r="B9" s="10">
        <v>27</v>
      </c>
      <c r="C9" s="3" t="s">
        <v>55</v>
      </c>
      <c r="D9" s="3" t="s">
        <v>80</v>
      </c>
      <c r="E9" s="6" t="s">
        <v>15</v>
      </c>
      <c r="F9" s="3" t="s">
        <v>81</v>
      </c>
      <c r="G9" s="3" t="s">
        <v>82</v>
      </c>
      <c r="H9" s="3" t="s">
        <v>83</v>
      </c>
      <c r="I9" s="3">
        <v>0</v>
      </c>
      <c r="J9" s="3" t="s">
        <v>19</v>
      </c>
      <c r="K9" s="3" t="s">
        <v>20</v>
      </c>
      <c r="L9" s="21" t="s">
        <v>187</v>
      </c>
      <c r="M9">
        <v>10</v>
      </c>
      <c r="N9" s="18">
        <v>5.5E-2</v>
      </c>
      <c r="O9" s="18">
        <v>0.55000000000000004</v>
      </c>
      <c r="P9">
        <v>100</v>
      </c>
      <c r="Q9" s="18">
        <v>2.5000000000000001E-2</v>
      </c>
      <c r="R9" s="20">
        <v>2.5</v>
      </c>
    </row>
    <row r="10" spans="1:18" ht="15.75" thickBot="1" x14ac:dyDescent="0.3">
      <c r="A10">
        <f t="shared" si="0"/>
        <v>9</v>
      </c>
      <c r="B10" s="10">
        <v>1</v>
      </c>
      <c r="C10" s="3" t="s">
        <v>143</v>
      </c>
      <c r="D10" s="3" t="s">
        <v>144</v>
      </c>
      <c r="E10" s="6" t="s">
        <v>15</v>
      </c>
      <c r="F10" s="3" t="s">
        <v>145</v>
      </c>
      <c r="G10" s="3" t="s">
        <v>146</v>
      </c>
      <c r="H10" s="3" t="s">
        <v>147</v>
      </c>
      <c r="I10" s="3">
        <v>0</v>
      </c>
      <c r="J10" s="3" t="s">
        <v>19</v>
      </c>
      <c r="K10" s="3" t="s">
        <v>20</v>
      </c>
      <c r="M10">
        <v>1</v>
      </c>
      <c r="N10" s="18">
        <v>0.16200000000000001</v>
      </c>
      <c r="O10" s="18">
        <v>0.16</v>
      </c>
      <c r="P10">
        <v>10</v>
      </c>
      <c r="Q10" s="18">
        <v>9.9000000000000005E-2</v>
      </c>
      <c r="R10" s="17">
        <v>0.99</v>
      </c>
    </row>
    <row r="11" spans="1:18" ht="15.75" thickBot="1" x14ac:dyDescent="0.3">
      <c r="M11" s="15" t="s">
        <v>184</v>
      </c>
      <c r="N11" s="15" t="s">
        <v>186</v>
      </c>
      <c r="O11" s="15" t="s">
        <v>185</v>
      </c>
      <c r="P11" s="15" t="s">
        <v>184</v>
      </c>
      <c r="Q11" s="15" t="s">
        <v>186</v>
      </c>
      <c r="R11" s="15" t="s">
        <v>185</v>
      </c>
    </row>
    <row r="12" spans="1:18" ht="15.75" thickBot="1" x14ac:dyDescent="0.3">
      <c r="A12">
        <f>A10+1</f>
        <v>10</v>
      </c>
      <c r="B12" s="10">
        <v>1</v>
      </c>
      <c r="C12" s="3" t="s">
        <v>22</v>
      </c>
      <c r="D12" s="3" t="s">
        <v>129</v>
      </c>
      <c r="E12" s="6" t="s">
        <v>15</v>
      </c>
      <c r="F12" s="3" t="s">
        <v>130</v>
      </c>
      <c r="G12" s="3" t="s">
        <v>131</v>
      </c>
      <c r="H12" s="3" t="s">
        <v>132</v>
      </c>
      <c r="I12" s="3">
        <v>0</v>
      </c>
      <c r="J12" s="3" t="s">
        <v>19</v>
      </c>
      <c r="K12" s="3" t="s">
        <v>20</v>
      </c>
      <c r="M12">
        <v>1</v>
      </c>
      <c r="N12" s="18">
        <v>0.13500000000000001</v>
      </c>
      <c r="O12" s="18">
        <v>0.14000000000000001</v>
      </c>
      <c r="P12">
        <v>25</v>
      </c>
      <c r="Q12" s="18">
        <v>0.11700000000000001</v>
      </c>
      <c r="R12" s="17">
        <v>2.93</v>
      </c>
    </row>
    <row r="13" spans="1:18" ht="15.75" thickBot="1" x14ac:dyDescent="0.3">
      <c r="A13">
        <f>A12+1</f>
        <v>11</v>
      </c>
      <c r="B13" s="10">
        <v>1</v>
      </c>
      <c r="C13" s="4" t="s">
        <v>124</v>
      </c>
      <c r="D13" s="4" t="s">
        <v>125</v>
      </c>
      <c r="E13" s="6" t="s">
        <v>15</v>
      </c>
      <c r="F13" s="4" t="s">
        <v>126</v>
      </c>
      <c r="G13" s="4" t="s">
        <v>127</v>
      </c>
      <c r="H13" s="4" t="s">
        <v>128</v>
      </c>
      <c r="I13" s="4">
        <v>0</v>
      </c>
      <c r="J13" s="4" t="s">
        <v>19</v>
      </c>
      <c r="K13" s="4" t="s">
        <v>20</v>
      </c>
      <c r="M13">
        <v>1</v>
      </c>
      <c r="N13" s="18">
        <v>0.22500000000000001</v>
      </c>
      <c r="O13" s="18">
        <v>0.23</v>
      </c>
      <c r="P13">
        <v>50</v>
      </c>
      <c r="Q13" s="18">
        <v>0.18</v>
      </c>
      <c r="R13" s="17">
        <v>9</v>
      </c>
    </row>
    <row r="14" spans="1:18" ht="15.75" thickBot="1" x14ac:dyDescent="0.3">
      <c r="A14">
        <f>A13+1</f>
        <v>12</v>
      </c>
      <c r="B14" s="10">
        <v>76</v>
      </c>
      <c r="C14" s="4" t="s">
        <v>22</v>
      </c>
      <c r="D14" s="4" t="s">
        <v>23</v>
      </c>
      <c r="E14" s="6" t="s">
        <v>15</v>
      </c>
      <c r="F14" s="4" t="s">
        <v>24</v>
      </c>
      <c r="G14" s="4" t="s">
        <v>25</v>
      </c>
      <c r="H14" s="4" t="s">
        <v>26</v>
      </c>
      <c r="I14" s="4">
        <v>0</v>
      </c>
      <c r="J14" s="4" t="s">
        <v>19</v>
      </c>
      <c r="K14" s="4" t="s">
        <v>20</v>
      </c>
      <c r="M14">
        <v>1</v>
      </c>
      <c r="N14" s="22">
        <v>0.126</v>
      </c>
      <c r="O14" s="22">
        <v>0.13</v>
      </c>
      <c r="P14">
        <v>25</v>
      </c>
      <c r="Q14" s="22">
        <v>0.10100000000000001</v>
      </c>
      <c r="R14" s="23">
        <v>2.5299999999999998</v>
      </c>
    </row>
    <row r="15" spans="1:18" ht="15.75" thickBot="1" x14ac:dyDescent="0.3">
      <c r="A15">
        <f>A14+1</f>
        <v>13</v>
      </c>
      <c r="B15" s="10">
        <v>1</v>
      </c>
      <c r="C15" s="3" t="s">
        <v>120</v>
      </c>
      <c r="D15" s="3" t="s">
        <v>121</v>
      </c>
      <c r="E15" s="6" t="s">
        <v>15</v>
      </c>
      <c r="F15" s="3" t="s">
        <v>122</v>
      </c>
      <c r="G15" s="29" t="s">
        <v>123</v>
      </c>
      <c r="H15" s="3"/>
      <c r="I15" s="3">
        <v>0</v>
      </c>
      <c r="J15" s="3" t="s">
        <v>19</v>
      </c>
      <c r="K15" s="3" t="s">
        <v>20</v>
      </c>
      <c r="L15" s="26"/>
      <c r="M15" s="27"/>
      <c r="N15" s="27"/>
      <c r="O15" s="27"/>
      <c r="P15" s="27"/>
      <c r="Q15" s="27"/>
      <c r="R15" s="27"/>
    </row>
    <row r="16" spans="1:18" ht="15.75" thickBot="1" x14ac:dyDescent="0.3">
      <c r="A16">
        <f>A15+1</f>
        <v>14</v>
      </c>
      <c r="B16" s="10">
        <v>29</v>
      </c>
      <c r="C16" s="3" t="s">
        <v>13</v>
      </c>
      <c r="D16" s="3" t="s">
        <v>14</v>
      </c>
      <c r="E16" s="6" t="s">
        <v>15</v>
      </c>
      <c r="F16" s="3" t="s">
        <v>16</v>
      </c>
      <c r="G16" s="3" t="s">
        <v>17</v>
      </c>
      <c r="H16" s="3" t="s">
        <v>18</v>
      </c>
      <c r="I16" s="3">
        <v>0</v>
      </c>
      <c r="J16" s="3" t="s">
        <v>19</v>
      </c>
      <c r="K16" s="3" t="s">
        <v>20</v>
      </c>
      <c r="M16">
        <v>1</v>
      </c>
      <c r="N16" s="22">
        <v>0.24299999999999999</v>
      </c>
      <c r="O16" s="22">
        <v>0.24</v>
      </c>
      <c r="P16">
        <v>10</v>
      </c>
      <c r="Q16" s="22">
        <v>0.16600000000000001</v>
      </c>
      <c r="R16" s="23">
        <v>1.66</v>
      </c>
    </row>
    <row r="17" spans="1:21" ht="15.75" thickBot="1" x14ac:dyDescent="0.3">
      <c r="M17" s="15" t="s">
        <v>184</v>
      </c>
      <c r="N17" s="15" t="s">
        <v>186</v>
      </c>
      <c r="O17" s="15" t="s">
        <v>185</v>
      </c>
      <c r="P17" s="15" t="s">
        <v>184</v>
      </c>
      <c r="Q17" s="15" t="s">
        <v>186</v>
      </c>
      <c r="R17" s="15" t="s">
        <v>185</v>
      </c>
    </row>
    <row r="18" spans="1:21" ht="15.75" thickBot="1" x14ac:dyDescent="0.3">
      <c r="A18">
        <f>A16+1</f>
        <v>15</v>
      </c>
      <c r="B18" s="10">
        <v>16</v>
      </c>
      <c r="C18" s="4" t="s">
        <v>40</v>
      </c>
      <c r="D18" s="4">
        <v>2743001111</v>
      </c>
      <c r="E18" s="6" t="s">
        <v>15</v>
      </c>
      <c r="F18" s="4" t="s">
        <v>41</v>
      </c>
      <c r="G18" s="4" t="s">
        <v>42</v>
      </c>
      <c r="H18" s="4">
        <v>0</v>
      </c>
      <c r="I18" s="4">
        <v>0</v>
      </c>
      <c r="J18" s="4" t="s">
        <v>19</v>
      </c>
      <c r="K18" s="4" t="s">
        <v>20</v>
      </c>
      <c r="M18">
        <v>1</v>
      </c>
      <c r="N18" s="22">
        <v>0.09</v>
      </c>
      <c r="O18" s="22">
        <v>0.09</v>
      </c>
      <c r="P18">
        <v>50</v>
      </c>
      <c r="Q18" s="22">
        <v>7.2999999999999995E-2</v>
      </c>
      <c r="R18" s="23">
        <v>3.65</v>
      </c>
    </row>
    <row r="19" spans="1:21" ht="15.75" thickBot="1" x14ac:dyDescent="0.3">
      <c r="M19" s="15" t="s">
        <v>184</v>
      </c>
      <c r="N19" s="15" t="s">
        <v>186</v>
      </c>
      <c r="O19" s="15" t="s">
        <v>185</v>
      </c>
      <c r="P19" s="15" t="s">
        <v>184</v>
      </c>
      <c r="Q19" s="15" t="s">
        <v>186</v>
      </c>
      <c r="R19" s="15" t="s">
        <v>185</v>
      </c>
    </row>
    <row r="20" spans="1:21" ht="15.75" thickBot="1" x14ac:dyDescent="0.3">
      <c r="A20">
        <f>A18+1</f>
        <v>16</v>
      </c>
      <c r="B20" s="10">
        <v>44</v>
      </c>
      <c r="C20" s="4" t="s">
        <v>34</v>
      </c>
      <c r="D20" s="4" t="s">
        <v>35</v>
      </c>
      <c r="E20" s="6" t="s">
        <v>15</v>
      </c>
      <c r="F20" s="24" t="s">
        <v>36</v>
      </c>
      <c r="G20" s="4" t="s">
        <v>37</v>
      </c>
      <c r="H20" s="4">
        <v>0</v>
      </c>
      <c r="I20" s="4" t="s">
        <v>38</v>
      </c>
      <c r="J20" s="4" t="s">
        <v>19</v>
      </c>
      <c r="K20" s="4" t="s">
        <v>20</v>
      </c>
      <c r="M20">
        <v>10</v>
      </c>
      <c r="N20" s="18">
        <v>0.248</v>
      </c>
      <c r="O20" s="18">
        <v>2.48</v>
      </c>
      <c r="P20">
        <v>100</v>
      </c>
      <c r="Q20" s="18">
        <v>0.113</v>
      </c>
      <c r="R20" s="17">
        <v>11.3</v>
      </c>
    </row>
    <row r="21" spans="1:21" ht="15.75" thickBot="1" x14ac:dyDescent="0.3">
      <c r="A21">
        <f>A20+1</f>
        <v>17</v>
      </c>
      <c r="B21" s="10">
        <v>16</v>
      </c>
      <c r="C21" s="3" t="s">
        <v>28</v>
      </c>
      <c r="D21" s="3" t="s">
        <v>29</v>
      </c>
      <c r="E21" s="6" t="s">
        <v>15</v>
      </c>
      <c r="F21" s="3" t="s">
        <v>30</v>
      </c>
      <c r="G21" s="29" t="s">
        <v>31</v>
      </c>
      <c r="H21" s="3">
        <v>0</v>
      </c>
      <c r="I21" s="3" t="s">
        <v>32</v>
      </c>
      <c r="J21" s="3" t="s">
        <v>19</v>
      </c>
      <c r="K21" s="3" t="s">
        <v>20</v>
      </c>
      <c r="L21" s="26"/>
      <c r="M21" s="27"/>
      <c r="N21" s="28"/>
      <c r="O21" s="28"/>
      <c r="P21" s="27"/>
      <c r="Q21" s="28"/>
      <c r="R21" s="28"/>
    </row>
    <row r="22" spans="1:21" ht="15.75" thickBot="1" x14ac:dyDescent="0.3">
      <c r="A22">
        <f>A21+1</f>
        <v>18</v>
      </c>
      <c r="B22" s="10">
        <v>3</v>
      </c>
      <c r="C22" s="3" t="s">
        <v>100</v>
      </c>
      <c r="D22" s="3" t="s">
        <v>133</v>
      </c>
      <c r="E22" s="6" t="s">
        <v>15</v>
      </c>
      <c r="F22" s="3" t="s">
        <v>134</v>
      </c>
      <c r="G22" s="3" t="s">
        <v>135</v>
      </c>
      <c r="H22" s="3">
        <v>0</v>
      </c>
      <c r="I22" s="3" t="s">
        <v>38</v>
      </c>
      <c r="J22" s="3" t="s">
        <v>19</v>
      </c>
      <c r="K22" s="3" t="s">
        <v>20</v>
      </c>
      <c r="M22">
        <v>1</v>
      </c>
      <c r="N22" s="18">
        <v>0.09</v>
      </c>
      <c r="O22" s="18">
        <v>0.09</v>
      </c>
      <c r="P22">
        <v>10</v>
      </c>
      <c r="Q22" s="18">
        <v>5.3999999999999999E-2</v>
      </c>
      <c r="R22" s="17">
        <v>0.54</v>
      </c>
    </row>
    <row r="23" spans="1:21" ht="15.75" thickBot="1" x14ac:dyDescent="0.3">
      <c r="A23">
        <f>A22+1</f>
        <v>19</v>
      </c>
      <c r="B23" s="10">
        <v>2</v>
      </c>
      <c r="C23" s="3" t="s">
        <v>100</v>
      </c>
      <c r="D23" s="3" t="s">
        <v>136</v>
      </c>
      <c r="E23" s="6" t="s">
        <v>15</v>
      </c>
      <c r="F23" s="3" t="s">
        <v>137</v>
      </c>
      <c r="G23" s="3" t="s">
        <v>138</v>
      </c>
      <c r="H23" s="3">
        <v>0</v>
      </c>
      <c r="I23" s="3" t="s">
        <v>104</v>
      </c>
      <c r="J23" s="3" t="s">
        <v>19</v>
      </c>
      <c r="K23" s="3" t="s">
        <v>20</v>
      </c>
      <c r="M23">
        <v>1</v>
      </c>
      <c r="N23" s="18">
        <v>0.17100000000000001</v>
      </c>
      <c r="O23" s="18">
        <v>0.17</v>
      </c>
      <c r="P23">
        <v>10</v>
      </c>
      <c r="Q23" s="18">
        <v>0.122</v>
      </c>
      <c r="R23" s="17">
        <v>1.22</v>
      </c>
    </row>
    <row r="24" spans="1:21" ht="15.75" thickBot="1" x14ac:dyDescent="0.3">
      <c r="M24" s="15" t="s">
        <v>184</v>
      </c>
      <c r="N24" s="15" t="s">
        <v>186</v>
      </c>
      <c r="O24" s="15" t="s">
        <v>185</v>
      </c>
      <c r="P24" s="15" t="s">
        <v>184</v>
      </c>
      <c r="Q24" s="15" t="s">
        <v>186</v>
      </c>
      <c r="R24" s="15" t="s">
        <v>185</v>
      </c>
    </row>
    <row r="25" spans="1:21" ht="15.75" thickBot="1" x14ac:dyDescent="0.3">
      <c r="A25">
        <f>A23+1</f>
        <v>20</v>
      </c>
      <c r="B25" s="10">
        <v>7</v>
      </c>
      <c r="C25" s="3" t="s">
        <v>100</v>
      </c>
      <c r="D25" s="12" t="s">
        <v>101</v>
      </c>
      <c r="E25" s="6" t="s">
        <v>15</v>
      </c>
      <c r="F25" s="3" t="s">
        <v>102</v>
      </c>
      <c r="G25" s="3" t="s">
        <v>103</v>
      </c>
      <c r="H25" s="3">
        <v>0</v>
      </c>
      <c r="I25" s="3" t="s">
        <v>104</v>
      </c>
      <c r="J25" s="3" t="s">
        <v>19</v>
      </c>
      <c r="K25" s="3" t="s">
        <v>20</v>
      </c>
      <c r="M25">
        <v>1</v>
      </c>
      <c r="N25" s="22">
        <v>0.33300000000000002</v>
      </c>
      <c r="O25" s="22">
        <v>0.33</v>
      </c>
      <c r="P25">
        <v>10</v>
      </c>
      <c r="Q25" s="22">
        <v>0.248</v>
      </c>
      <c r="R25" s="23">
        <v>2.48</v>
      </c>
    </row>
    <row r="26" spans="1:21" ht="15.75" thickBot="1" x14ac:dyDescent="0.3">
      <c r="A26">
        <f>A25+1</f>
        <v>21</v>
      </c>
      <c r="B26" s="10">
        <v>1</v>
      </c>
      <c r="C26" s="3" t="s">
        <v>100</v>
      </c>
      <c r="D26" s="12" t="s">
        <v>111</v>
      </c>
      <c r="E26" s="6" t="s">
        <v>15</v>
      </c>
      <c r="F26" s="3" t="s">
        <v>112</v>
      </c>
      <c r="G26" s="3" t="s">
        <v>113</v>
      </c>
      <c r="H26" s="3"/>
      <c r="I26" s="3" t="s">
        <v>104</v>
      </c>
      <c r="J26" s="3" t="s">
        <v>19</v>
      </c>
      <c r="K26" s="3" t="s">
        <v>20</v>
      </c>
      <c r="M26">
        <v>1</v>
      </c>
      <c r="N26" s="22">
        <v>0.36</v>
      </c>
      <c r="O26" s="22">
        <v>0.36</v>
      </c>
      <c r="P26">
        <v>10</v>
      </c>
      <c r="Q26" s="22">
        <v>0.255</v>
      </c>
      <c r="R26" s="23">
        <v>2.5499999999999998</v>
      </c>
    </row>
    <row r="27" spans="1:21" ht="15.75" thickBot="1" x14ac:dyDescent="0.3">
      <c r="M27" s="15" t="s">
        <v>184</v>
      </c>
      <c r="N27" s="15" t="s">
        <v>186</v>
      </c>
      <c r="O27" s="15" t="s">
        <v>185</v>
      </c>
      <c r="P27" s="15" t="s">
        <v>184</v>
      </c>
      <c r="Q27" s="15" t="s">
        <v>186</v>
      </c>
      <c r="R27" s="15" t="s">
        <v>185</v>
      </c>
    </row>
    <row r="28" spans="1:21" ht="15.75" thickBot="1" x14ac:dyDescent="0.3">
      <c r="A28">
        <f>A26+1</f>
        <v>22</v>
      </c>
      <c r="B28" s="10">
        <v>1</v>
      </c>
      <c r="C28" s="3" t="s">
        <v>148</v>
      </c>
      <c r="D28" s="3" t="s">
        <v>149</v>
      </c>
      <c r="E28" s="6" t="s">
        <v>15</v>
      </c>
      <c r="F28" s="3" t="s">
        <v>150</v>
      </c>
      <c r="G28" s="3" t="s">
        <v>151</v>
      </c>
      <c r="H28" s="3">
        <v>0</v>
      </c>
      <c r="I28" s="3">
        <v>0</v>
      </c>
      <c r="J28" s="3" t="s">
        <v>19</v>
      </c>
      <c r="K28" s="3" t="s">
        <v>49</v>
      </c>
      <c r="M28">
        <v>1</v>
      </c>
      <c r="N28" s="22">
        <v>2.02</v>
      </c>
      <c r="O28" s="22">
        <v>2.02</v>
      </c>
      <c r="P28">
        <v>10</v>
      </c>
      <c r="Q28" s="22">
        <v>1.94</v>
      </c>
      <c r="R28" s="23">
        <v>19.399999999999999</v>
      </c>
    </row>
    <row r="29" spans="1:21" ht="15.75" thickBot="1" x14ac:dyDescent="0.3">
      <c r="A29">
        <f>A28+1</f>
        <v>23</v>
      </c>
      <c r="B29" s="10">
        <v>1</v>
      </c>
      <c r="C29" s="4" t="s">
        <v>148</v>
      </c>
      <c r="D29" s="4" t="s">
        <v>152</v>
      </c>
      <c r="E29" s="6" t="s">
        <v>15</v>
      </c>
      <c r="F29" s="4" t="s">
        <v>153</v>
      </c>
      <c r="G29" s="4" t="s">
        <v>154</v>
      </c>
      <c r="H29" s="4">
        <v>0</v>
      </c>
      <c r="I29" s="4">
        <v>0</v>
      </c>
      <c r="J29" s="4" t="s">
        <v>19</v>
      </c>
      <c r="K29" s="4" t="s">
        <v>49</v>
      </c>
      <c r="M29">
        <v>1</v>
      </c>
      <c r="N29" s="22">
        <v>2.37</v>
      </c>
      <c r="O29" s="22">
        <v>2.37</v>
      </c>
      <c r="P29">
        <v>10</v>
      </c>
      <c r="Q29" s="22">
        <v>2.27</v>
      </c>
      <c r="R29" s="23">
        <v>22.7</v>
      </c>
    </row>
    <row r="30" spans="1:21" ht="15.75" thickBot="1" x14ac:dyDescent="0.3">
      <c r="M30" s="15" t="s">
        <v>184</v>
      </c>
      <c r="N30" s="15" t="s">
        <v>186</v>
      </c>
      <c r="O30" s="15" t="s">
        <v>185</v>
      </c>
      <c r="P30" s="15" t="s">
        <v>184</v>
      </c>
      <c r="Q30" s="15" t="s">
        <v>186</v>
      </c>
      <c r="R30" s="15" t="s">
        <v>185</v>
      </c>
    </row>
    <row r="31" spans="1:21" ht="15.75" thickBot="1" x14ac:dyDescent="0.3">
      <c r="A31">
        <f>A29+1</f>
        <v>24</v>
      </c>
      <c r="B31" s="10">
        <v>29</v>
      </c>
      <c r="C31" s="4" t="s">
        <v>94</v>
      </c>
      <c r="D31" s="13" t="s">
        <v>95</v>
      </c>
      <c r="E31" s="6" t="s">
        <v>15</v>
      </c>
      <c r="F31" s="4" t="s">
        <v>96</v>
      </c>
      <c r="G31" s="4" t="s">
        <v>97</v>
      </c>
      <c r="H31" s="4">
        <v>0</v>
      </c>
      <c r="I31" s="4" t="s">
        <v>98</v>
      </c>
      <c r="J31" s="4" t="s">
        <v>19</v>
      </c>
      <c r="K31" s="4"/>
      <c r="M31">
        <v>10</v>
      </c>
      <c r="N31" s="22">
        <v>3.92</v>
      </c>
      <c r="O31" s="22">
        <v>39.200000000000003</v>
      </c>
      <c r="P31">
        <v>100</v>
      </c>
      <c r="Q31" s="22">
        <v>3.2</v>
      </c>
      <c r="R31" s="23">
        <v>320</v>
      </c>
      <c r="S31" s="25">
        <v>250</v>
      </c>
      <c r="T31" s="22">
        <v>3.01</v>
      </c>
      <c r="U31" s="17">
        <v>752.5</v>
      </c>
    </row>
    <row r="32" spans="1:21" ht="15.75" thickBot="1" x14ac:dyDescent="0.3">
      <c r="M32" s="15" t="s">
        <v>184</v>
      </c>
      <c r="N32" s="15" t="s">
        <v>186</v>
      </c>
      <c r="O32" s="15" t="s">
        <v>185</v>
      </c>
      <c r="P32" s="15" t="s">
        <v>184</v>
      </c>
      <c r="Q32" s="15" t="s">
        <v>186</v>
      </c>
      <c r="R32" s="15" t="s">
        <v>185</v>
      </c>
    </row>
    <row r="33" spans="1:18" ht="15.75" thickBot="1" x14ac:dyDescent="0.3">
      <c r="A33">
        <f>A31+1</f>
        <v>25</v>
      </c>
      <c r="B33" s="10">
        <v>1</v>
      </c>
      <c r="C33" s="4" t="s">
        <v>94</v>
      </c>
      <c r="D33" s="7" t="s">
        <v>106</v>
      </c>
      <c r="E33" s="6" t="s">
        <v>15</v>
      </c>
      <c r="F33" s="4" t="s">
        <v>107</v>
      </c>
      <c r="G33" s="4" t="s">
        <v>108</v>
      </c>
      <c r="H33" s="4"/>
      <c r="I33" s="4" t="s">
        <v>109</v>
      </c>
      <c r="J33" s="4" t="s">
        <v>19</v>
      </c>
      <c r="K33" s="4" t="s">
        <v>20</v>
      </c>
      <c r="M33">
        <v>1</v>
      </c>
      <c r="N33" s="22">
        <v>0.39600000000000002</v>
      </c>
      <c r="O33" s="23">
        <v>0.4</v>
      </c>
      <c r="P33">
        <v>10</v>
      </c>
      <c r="Q33" s="22">
        <v>0.32200000000000001</v>
      </c>
      <c r="R33" s="23">
        <v>3.22</v>
      </c>
    </row>
    <row r="34" spans="1:18" ht="15.75" thickBot="1" x14ac:dyDescent="0.3">
      <c r="A34">
        <f t="shared" ref="A34:A42" si="1">A33+1</f>
        <v>26</v>
      </c>
      <c r="B34" s="10">
        <v>1</v>
      </c>
      <c r="C34" s="4" t="s">
        <v>94</v>
      </c>
      <c r="D34" s="7" t="s">
        <v>155</v>
      </c>
      <c r="E34" s="6" t="s">
        <v>15</v>
      </c>
      <c r="F34" s="24" t="s">
        <v>156</v>
      </c>
      <c r="G34" s="4" t="s">
        <v>157</v>
      </c>
      <c r="H34" s="4">
        <v>0</v>
      </c>
      <c r="I34" s="4" t="s">
        <v>109</v>
      </c>
      <c r="J34" s="4" t="s">
        <v>19</v>
      </c>
      <c r="K34" s="4" t="s">
        <v>20</v>
      </c>
      <c r="M34">
        <v>1</v>
      </c>
      <c r="N34" s="18">
        <v>0.495</v>
      </c>
      <c r="O34" s="17">
        <v>0.5</v>
      </c>
      <c r="P34">
        <v>10</v>
      </c>
      <c r="Q34" s="18">
        <v>0.41199999999999998</v>
      </c>
      <c r="R34" s="17">
        <v>4.12</v>
      </c>
    </row>
    <row r="35" spans="1:18" ht="15.75" thickBot="1" x14ac:dyDescent="0.3">
      <c r="A35">
        <f t="shared" si="1"/>
        <v>27</v>
      </c>
      <c r="B35" s="10">
        <v>1</v>
      </c>
      <c r="C35" s="3" t="s">
        <v>94</v>
      </c>
      <c r="D35" s="7" t="s">
        <v>158</v>
      </c>
      <c r="E35" s="6" t="s">
        <v>15</v>
      </c>
      <c r="F35" s="3" t="s">
        <v>159</v>
      </c>
      <c r="G35" s="3" t="s">
        <v>160</v>
      </c>
      <c r="H35" s="3">
        <v>0</v>
      </c>
      <c r="I35" s="3" t="s">
        <v>109</v>
      </c>
      <c r="J35" s="3" t="s">
        <v>19</v>
      </c>
      <c r="K35" s="3" t="s">
        <v>20</v>
      </c>
      <c r="M35">
        <v>1</v>
      </c>
      <c r="N35" s="18">
        <v>0.495</v>
      </c>
      <c r="O35" s="17">
        <v>0.5</v>
      </c>
      <c r="P35">
        <v>10</v>
      </c>
      <c r="Q35" s="18">
        <v>0.41199999999999998</v>
      </c>
      <c r="R35" s="17">
        <v>4.12</v>
      </c>
    </row>
    <row r="36" spans="1:18" ht="15.75" thickBot="1" x14ac:dyDescent="0.3">
      <c r="A36">
        <f t="shared" si="1"/>
        <v>28</v>
      </c>
      <c r="B36" s="10">
        <v>3</v>
      </c>
      <c r="C36" s="3" t="s">
        <v>94</v>
      </c>
      <c r="D36" s="7" t="s">
        <v>161</v>
      </c>
      <c r="E36" s="6" t="s">
        <v>15</v>
      </c>
      <c r="F36" s="3" t="s">
        <v>162</v>
      </c>
      <c r="G36" s="3" t="s">
        <v>163</v>
      </c>
      <c r="H36" s="3">
        <v>0</v>
      </c>
      <c r="I36" s="3" t="s">
        <v>164</v>
      </c>
      <c r="J36" s="3" t="s">
        <v>19</v>
      </c>
      <c r="K36" s="3" t="s">
        <v>20</v>
      </c>
      <c r="M36">
        <v>1</v>
      </c>
      <c r="N36" s="18">
        <v>0.35099999999999998</v>
      </c>
      <c r="O36" s="17">
        <v>0.35099999999999998</v>
      </c>
      <c r="P36">
        <v>10</v>
      </c>
      <c r="Q36" s="18">
        <v>0.29199999999999998</v>
      </c>
      <c r="R36" s="17">
        <v>2.92</v>
      </c>
    </row>
    <row r="37" spans="1:18" ht="15.75" thickBot="1" x14ac:dyDescent="0.3">
      <c r="A37">
        <f t="shared" si="1"/>
        <v>29</v>
      </c>
      <c r="B37" s="10">
        <v>4</v>
      </c>
      <c r="C37" s="4" t="s">
        <v>94</v>
      </c>
      <c r="D37" s="7" t="s">
        <v>165</v>
      </c>
      <c r="E37" s="6" t="s">
        <v>15</v>
      </c>
      <c r="F37" s="4" t="s">
        <v>166</v>
      </c>
      <c r="G37" s="4" t="s">
        <v>167</v>
      </c>
      <c r="H37" s="4">
        <v>0</v>
      </c>
      <c r="I37" s="4" t="s">
        <v>168</v>
      </c>
      <c r="J37" s="4" t="s">
        <v>19</v>
      </c>
      <c r="K37" s="4" t="s">
        <v>20</v>
      </c>
      <c r="M37">
        <v>1</v>
      </c>
      <c r="N37" s="18">
        <v>0.61199999999999999</v>
      </c>
      <c r="O37" s="17">
        <v>0.61199999999999999</v>
      </c>
      <c r="P37">
        <v>10</v>
      </c>
      <c r="Q37" s="18">
        <v>0.51300000000000001</v>
      </c>
      <c r="R37" s="17">
        <v>5.13</v>
      </c>
    </row>
    <row r="38" spans="1:18" ht="15.75" thickBot="1" x14ac:dyDescent="0.3">
      <c r="A38">
        <f t="shared" si="1"/>
        <v>30</v>
      </c>
      <c r="B38" s="10">
        <v>1</v>
      </c>
      <c r="C38" s="4" t="s">
        <v>94</v>
      </c>
      <c r="D38" s="7" t="s">
        <v>169</v>
      </c>
      <c r="E38" s="6" t="s">
        <v>15</v>
      </c>
      <c r="F38" s="4" t="s">
        <v>170</v>
      </c>
      <c r="G38" s="4" t="s">
        <v>171</v>
      </c>
      <c r="H38" s="4">
        <v>0</v>
      </c>
      <c r="I38" s="4" t="s">
        <v>164</v>
      </c>
      <c r="J38" s="4" t="s">
        <v>19</v>
      </c>
      <c r="K38" s="4" t="s">
        <v>20</v>
      </c>
      <c r="M38">
        <v>1</v>
      </c>
      <c r="N38" s="18">
        <v>0.46800000000000003</v>
      </c>
      <c r="O38" s="17">
        <v>0.47</v>
      </c>
      <c r="P38">
        <v>10</v>
      </c>
      <c r="Q38" s="18">
        <v>0.39</v>
      </c>
      <c r="R38" s="17">
        <v>3.9</v>
      </c>
    </row>
    <row r="39" spans="1:18" ht="15.75" thickBot="1" x14ac:dyDescent="0.3">
      <c r="A39">
        <f t="shared" si="1"/>
        <v>31</v>
      </c>
      <c r="B39" s="11">
        <v>1</v>
      </c>
      <c r="C39" s="4" t="s">
        <v>94</v>
      </c>
      <c r="D39" s="14" t="s">
        <v>172</v>
      </c>
      <c r="E39" s="6" t="s">
        <v>15</v>
      </c>
      <c r="F39" s="4" t="s">
        <v>173</v>
      </c>
      <c r="G39" s="4" t="s">
        <v>163</v>
      </c>
      <c r="H39" s="4">
        <v>0</v>
      </c>
      <c r="I39" s="4" t="s">
        <v>164</v>
      </c>
      <c r="J39" s="4" t="s">
        <v>19</v>
      </c>
      <c r="K39" s="4" t="s">
        <v>20</v>
      </c>
      <c r="M39">
        <v>1</v>
      </c>
      <c r="N39" s="18">
        <v>0.46800000000000003</v>
      </c>
      <c r="O39" s="17">
        <v>0.47</v>
      </c>
      <c r="P39">
        <v>10</v>
      </c>
      <c r="Q39" s="18">
        <v>0.39</v>
      </c>
      <c r="R39" s="17">
        <v>3.9</v>
      </c>
    </row>
    <row r="40" spans="1:18" ht="15.75" thickBot="1" x14ac:dyDescent="0.3">
      <c r="A40">
        <f t="shared" si="1"/>
        <v>32</v>
      </c>
      <c r="B40" s="11">
        <v>1</v>
      </c>
      <c r="C40" s="3" t="s">
        <v>94</v>
      </c>
      <c r="D40" s="14" t="s">
        <v>174</v>
      </c>
      <c r="E40" s="6" t="s">
        <v>15</v>
      </c>
      <c r="F40" s="3" t="s">
        <v>175</v>
      </c>
      <c r="G40" s="3" t="s">
        <v>176</v>
      </c>
      <c r="H40" s="3">
        <v>0</v>
      </c>
      <c r="I40" s="3" t="s">
        <v>177</v>
      </c>
      <c r="J40" s="3" t="s">
        <v>19</v>
      </c>
      <c r="K40" s="3" t="s">
        <v>20</v>
      </c>
      <c r="M40">
        <v>1</v>
      </c>
      <c r="N40" s="18">
        <v>0.46800000000000003</v>
      </c>
      <c r="O40" s="17">
        <v>0.47</v>
      </c>
      <c r="P40">
        <v>10</v>
      </c>
      <c r="Q40" s="18">
        <v>0.39</v>
      </c>
      <c r="R40" s="17">
        <v>3.9</v>
      </c>
    </row>
    <row r="41" spans="1:18" ht="15.75" thickBot="1" x14ac:dyDescent="0.3">
      <c r="A41">
        <f t="shared" si="1"/>
        <v>33</v>
      </c>
      <c r="B41" s="10">
        <v>1</v>
      </c>
      <c r="C41" s="4" t="s">
        <v>94</v>
      </c>
      <c r="D41" s="7" t="s">
        <v>178</v>
      </c>
      <c r="E41" s="6" t="s">
        <v>15</v>
      </c>
      <c r="F41" s="4" t="s">
        <v>179</v>
      </c>
      <c r="G41" s="4" t="s">
        <v>180</v>
      </c>
      <c r="H41" s="4">
        <v>0</v>
      </c>
      <c r="I41" s="4" t="s">
        <v>109</v>
      </c>
      <c r="J41" s="4" t="s">
        <v>19</v>
      </c>
      <c r="K41" s="4" t="s">
        <v>20</v>
      </c>
      <c r="M41">
        <v>1</v>
      </c>
      <c r="N41" s="18">
        <v>0.54</v>
      </c>
      <c r="O41" s="17">
        <v>0.54</v>
      </c>
      <c r="P41">
        <v>10</v>
      </c>
      <c r="Q41" s="18">
        <v>0.442</v>
      </c>
      <c r="R41" s="17">
        <v>4.42</v>
      </c>
    </row>
    <row r="42" spans="1:18" ht="15.75" thickBot="1" x14ac:dyDescent="0.3">
      <c r="A42">
        <f t="shared" si="1"/>
        <v>34</v>
      </c>
      <c r="B42" s="10">
        <v>1</v>
      </c>
      <c r="C42" s="4" t="s">
        <v>94</v>
      </c>
      <c r="D42" s="7" t="s">
        <v>181</v>
      </c>
      <c r="E42" s="6" t="s">
        <v>15</v>
      </c>
      <c r="F42" s="4" t="s">
        <v>182</v>
      </c>
      <c r="G42" s="4" t="s">
        <v>183</v>
      </c>
      <c r="H42" s="4">
        <v>1</v>
      </c>
      <c r="I42" s="4" t="s">
        <v>109</v>
      </c>
      <c r="J42" s="4" t="s">
        <v>19</v>
      </c>
      <c r="K42" s="4" t="s">
        <v>20</v>
      </c>
      <c r="M42">
        <v>1</v>
      </c>
      <c r="N42" s="18">
        <v>0.45</v>
      </c>
      <c r="O42" s="17">
        <v>0.45</v>
      </c>
      <c r="P42">
        <v>10</v>
      </c>
      <c r="Q42" s="18">
        <v>0.371</v>
      </c>
      <c r="R42" s="17">
        <v>3.71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000 ADC</vt:lpstr>
      <vt:lpstr>LZX CASTLE — MOUSER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felini</dc:creator>
  <cp:lastModifiedBy>felini</cp:lastModifiedBy>
  <dcterms:created xsi:type="dcterms:W3CDTF">2019-12-05T22:45:00Z</dcterms:created>
  <dcterms:modified xsi:type="dcterms:W3CDTF">2020-02-11T23:19:07Z</dcterms:modified>
</cp:coreProperties>
</file>