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rive\"/>
    </mc:Choice>
  </mc:AlternateContent>
  <bookViews>
    <workbookView xWindow="0" yWindow="0" windowWidth="19200" windowHeight="695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CN29" i="1" l="1"/>
  <c r="CH28" i="1"/>
  <c r="CB27" i="1"/>
  <c r="BV26" i="1"/>
  <c r="CB25" i="1"/>
  <c r="BY25" i="1"/>
  <c r="T25" i="1"/>
  <c r="BJ24" i="1"/>
  <c r="N24" i="1"/>
  <c r="BD23" i="1"/>
  <c r="H23" i="1"/>
  <c r="BD22" i="1"/>
  <c r="AO22" i="1"/>
  <c r="Z22" i="1"/>
  <c r="W22" i="1"/>
  <c r="CE21" i="1"/>
  <c r="BM21" i="1"/>
  <c r="AX21" i="1"/>
  <c r="Z21" i="1"/>
  <c r="CN20" i="1"/>
  <c r="BP20" i="1"/>
  <c r="AR20" i="1"/>
  <c r="T20" i="1"/>
  <c r="CH19" i="1"/>
  <c r="BJ19" i="1"/>
  <c r="AL19" i="1"/>
  <c r="N19" i="1"/>
  <c r="CK17" i="1"/>
  <c r="BM17" i="1"/>
  <c r="BJ17" i="1"/>
  <c r="AO17" i="1"/>
  <c r="Q17" i="1"/>
  <c r="N17" i="1"/>
  <c r="O24" i="1" s="1"/>
  <c r="O7" i="1" s="1"/>
  <c r="CQ15" i="1"/>
  <c r="CN15" i="1"/>
  <c r="CK15" i="1"/>
  <c r="CK21" i="1" s="1"/>
  <c r="CH15" i="1"/>
  <c r="CE15" i="1"/>
  <c r="CH24" i="1" s="1"/>
  <c r="CB15" i="1"/>
  <c r="BY15" i="1"/>
  <c r="BV15" i="1"/>
  <c r="BS15" i="1"/>
  <c r="BV22" i="1" s="1"/>
  <c r="BP15" i="1"/>
  <c r="BM15" i="1"/>
  <c r="BJ15" i="1"/>
  <c r="BG15" i="1"/>
  <c r="BD15" i="1"/>
  <c r="BA15" i="1"/>
  <c r="AX15" i="1"/>
  <c r="AU15" i="1"/>
  <c r="AX30" i="1" s="1"/>
  <c r="AR15" i="1"/>
  <c r="AO15" i="1"/>
  <c r="AL15" i="1"/>
  <c r="AI15" i="1"/>
  <c r="AL28" i="1" s="1"/>
  <c r="AF15" i="1"/>
  <c r="AC15" i="1"/>
  <c r="Z15" i="1"/>
  <c r="W15" i="1"/>
  <c r="Z26" i="1" s="1"/>
  <c r="T15" i="1"/>
  <c r="Q15" i="1"/>
  <c r="N15" i="1"/>
  <c r="K15" i="1"/>
  <c r="N21" i="1" s="1"/>
  <c r="H15" i="1"/>
  <c r="E15" i="1"/>
  <c r="CU13" i="1"/>
  <c r="G13" i="1"/>
  <c r="F13" i="1"/>
  <c r="CU12" i="1"/>
  <c r="F12" i="1"/>
  <c r="G12" i="1" s="1"/>
  <c r="CU11" i="1"/>
  <c r="G11" i="1"/>
  <c r="F11" i="1"/>
  <c r="CU10" i="1"/>
  <c r="F10" i="1"/>
  <c r="CU9" i="1"/>
  <c r="F9" i="1"/>
  <c r="G9" i="1" s="1"/>
  <c r="CU8" i="1"/>
  <c r="G8" i="1"/>
  <c r="F8" i="1"/>
  <c r="CU7" i="1"/>
  <c r="F7" i="1"/>
  <c r="G7" i="1" s="1"/>
  <c r="CU6" i="1"/>
  <c r="F6" i="1"/>
  <c r="G6" i="1" s="1"/>
  <c r="CU5" i="1"/>
  <c r="F5" i="1"/>
  <c r="CU4" i="1"/>
  <c r="G4" i="1"/>
  <c r="F4" i="1"/>
  <c r="CU3" i="1"/>
  <c r="F3" i="1"/>
  <c r="G3" i="1" s="1"/>
  <c r="CU2" i="1"/>
  <c r="CU15" i="1" s="1"/>
  <c r="F2" i="1"/>
  <c r="BK26" i="1" l="1"/>
  <c r="BK9" i="1" s="1"/>
  <c r="BK25" i="1"/>
  <c r="BK8" i="1" s="1"/>
  <c r="BN27" i="1"/>
  <c r="BN10" i="1" s="1"/>
  <c r="BN23" i="1"/>
  <c r="BN6" i="1" s="1"/>
  <c r="BN21" i="1"/>
  <c r="BN4" i="1" s="1"/>
  <c r="BK24" i="1"/>
  <c r="BK7" i="1" s="1"/>
  <c r="G2" i="1"/>
  <c r="G5" i="1"/>
  <c r="H30" i="1"/>
  <c r="H28" i="1"/>
  <c r="H26" i="1"/>
  <c r="H29" i="1"/>
  <c r="H24" i="1"/>
  <c r="H17" i="1"/>
  <c r="H27" i="1"/>
  <c r="H25" i="1"/>
  <c r="H21" i="1"/>
  <c r="H19" i="1"/>
  <c r="T30" i="1"/>
  <c r="T28" i="1"/>
  <c r="T26" i="1"/>
  <c r="T27" i="1"/>
  <c r="T24" i="1"/>
  <c r="T22" i="1"/>
  <c r="T17" i="1"/>
  <c r="T29" i="1"/>
  <c r="T23" i="1"/>
  <c r="T21" i="1"/>
  <c r="T19" i="1"/>
  <c r="AF30" i="1"/>
  <c r="AF28" i="1"/>
  <c r="AF26" i="1"/>
  <c r="AF29" i="1"/>
  <c r="AF24" i="1"/>
  <c r="AF17" i="1"/>
  <c r="AF25" i="1"/>
  <c r="AF22" i="1"/>
  <c r="AF21" i="1"/>
  <c r="AF19" i="1"/>
  <c r="AR25" i="1"/>
  <c r="AR30" i="1"/>
  <c r="AR28" i="1"/>
  <c r="AR26" i="1"/>
  <c r="AR27" i="1"/>
  <c r="AR24" i="1"/>
  <c r="AR22" i="1"/>
  <c r="AR17" i="1"/>
  <c r="AR23" i="1"/>
  <c r="AR21" i="1"/>
  <c r="AR19" i="1"/>
  <c r="BD30" i="1"/>
  <c r="BD28" i="1"/>
  <c r="BD26" i="1"/>
  <c r="BD25" i="1"/>
  <c r="BD21" i="1"/>
  <c r="BD29" i="1"/>
  <c r="BD24" i="1"/>
  <c r="BD17" i="1"/>
  <c r="BD27" i="1"/>
  <c r="BD19" i="1"/>
  <c r="BP25" i="1"/>
  <c r="BP30" i="1"/>
  <c r="BP28" i="1"/>
  <c r="BP26" i="1"/>
  <c r="BP27" i="1"/>
  <c r="BP24" i="1"/>
  <c r="BP22" i="1"/>
  <c r="BP17" i="1"/>
  <c r="BP29" i="1"/>
  <c r="BP23" i="1"/>
  <c r="BP19" i="1"/>
  <c r="CB30" i="1"/>
  <c r="CB28" i="1"/>
  <c r="CB26" i="1"/>
  <c r="CB21" i="1"/>
  <c r="CB29" i="1"/>
  <c r="CB24" i="1"/>
  <c r="CB22" i="1"/>
  <c r="CB17" i="1"/>
  <c r="CB19" i="1"/>
  <c r="CN25" i="1"/>
  <c r="CN30" i="1"/>
  <c r="CN28" i="1"/>
  <c r="CN26" i="1"/>
  <c r="CN27" i="1"/>
  <c r="CN24" i="1"/>
  <c r="CN22" i="1"/>
  <c r="CN17" i="1"/>
  <c r="CQ25" i="1"/>
  <c r="CN21" i="1"/>
  <c r="CN23" i="1"/>
  <c r="CN19" i="1"/>
  <c r="AL17" i="1"/>
  <c r="CH17" i="1"/>
  <c r="Z19" i="1"/>
  <c r="AX19" i="1"/>
  <c r="BV19" i="1"/>
  <c r="H20" i="1"/>
  <c r="AF20" i="1"/>
  <c r="BD20" i="1"/>
  <c r="CB20" i="1"/>
  <c r="AL21" i="1"/>
  <c r="H22" i="1"/>
  <c r="AF23" i="1"/>
  <c r="CB23" i="1"/>
  <c r="AL24" i="1"/>
  <c r="AF27" i="1"/>
  <c r="AR29" i="1"/>
  <c r="O28" i="1"/>
  <c r="O11" i="1" s="1"/>
  <c r="R30" i="1"/>
  <c r="R13" i="1" s="1"/>
  <c r="R26" i="1"/>
  <c r="R9" i="1" s="1"/>
  <c r="R22" i="1"/>
  <c r="R5" i="1" s="1"/>
  <c r="O19" i="1"/>
  <c r="O2" i="1" s="1"/>
  <c r="BK19" i="1"/>
  <c r="BK2" i="1" s="1"/>
  <c r="K30" i="1"/>
  <c r="K29" i="1"/>
  <c r="K28" i="1"/>
  <c r="K27" i="1"/>
  <c r="K26" i="1"/>
  <c r="K25" i="1"/>
  <c r="K24" i="1"/>
  <c r="K23" i="1"/>
  <c r="K17" i="1"/>
  <c r="K22" i="1"/>
  <c r="K21" i="1"/>
  <c r="K20" i="1"/>
  <c r="K19" i="1"/>
  <c r="N28" i="1"/>
  <c r="N20" i="1"/>
  <c r="O20" i="1" s="1"/>
  <c r="O3" i="1" s="1"/>
  <c r="W30" i="1"/>
  <c r="W29" i="1"/>
  <c r="W28" i="1"/>
  <c r="W27" i="1"/>
  <c r="W26" i="1"/>
  <c r="W25" i="1"/>
  <c r="W24" i="1"/>
  <c r="W23" i="1"/>
  <c r="W17" i="1"/>
  <c r="W21" i="1"/>
  <c r="W20" i="1"/>
  <c r="W19" i="1"/>
  <c r="Z30" i="1"/>
  <c r="Z24" i="1"/>
  <c r="Z20" i="1"/>
  <c r="Z17" i="1"/>
  <c r="AI30" i="1"/>
  <c r="AI29" i="1"/>
  <c r="AI28" i="1"/>
  <c r="AI27" i="1"/>
  <c r="AI26" i="1"/>
  <c r="AI25" i="1"/>
  <c r="AI24" i="1"/>
  <c r="AI23" i="1"/>
  <c r="AI17" i="1"/>
  <c r="AI22" i="1"/>
  <c r="AI21" i="1"/>
  <c r="AI20" i="1"/>
  <c r="AI19" i="1"/>
  <c r="AL20" i="1"/>
  <c r="AU30" i="1"/>
  <c r="AU29" i="1"/>
  <c r="AU28" i="1"/>
  <c r="AU27" i="1"/>
  <c r="AU26" i="1"/>
  <c r="AU24" i="1"/>
  <c r="AU23" i="1"/>
  <c r="AU17" i="1"/>
  <c r="AU21" i="1"/>
  <c r="AU20" i="1"/>
  <c r="AU19" i="1"/>
  <c r="AX22" i="1"/>
  <c r="AX26" i="1"/>
  <c r="AX24" i="1"/>
  <c r="AU22" i="1"/>
  <c r="AX20" i="1"/>
  <c r="AX17" i="1"/>
  <c r="BG30" i="1"/>
  <c r="BG29" i="1"/>
  <c r="BG28" i="1"/>
  <c r="BG27" i="1"/>
  <c r="BG26" i="1"/>
  <c r="BG25" i="1"/>
  <c r="BG24" i="1"/>
  <c r="BG23" i="1"/>
  <c r="BG17" i="1"/>
  <c r="BG22" i="1"/>
  <c r="BG20" i="1"/>
  <c r="BG19" i="1"/>
  <c r="BG21" i="1"/>
  <c r="BJ28" i="1"/>
  <c r="BK28" i="1" s="1"/>
  <c r="BK11" i="1" s="1"/>
  <c r="BJ25" i="1"/>
  <c r="BJ20" i="1"/>
  <c r="BK20" i="1" s="1"/>
  <c r="BK3" i="1" s="1"/>
  <c r="BS30" i="1"/>
  <c r="BS29" i="1"/>
  <c r="BS28" i="1"/>
  <c r="BS27" i="1"/>
  <c r="BS26" i="1"/>
  <c r="BS24" i="1"/>
  <c r="BS23" i="1"/>
  <c r="BS22" i="1"/>
  <c r="BS25" i="1"/>
  <c r="BS21" i="1"/>
  <c r="BS17" i="1"/>
  <c r="BS20" i="1"/>
  <c r="BS19" i="1"/>
  <c r="BV30" i="1"/>
  <c r="BV24" i="1"/>
  <c r="BV21" i="1"/>
  <c r="BV20" i="1"/>
  <c r="BV17" i="1"/>
  <c r="CE30" i="1"/>
  <c r="CE29" i="1"/>
  <c r="CE28" i="1"/>
  <c r="CE27" i="1"/>
  <c r="CE26" i="1"/>
  <c r="CE25" i="1"/>
  <c r="CE24" i="1"/>
  <c r="CE23" i="1"/>
  <c r="CE22" i="1"/>
  <c r="CE17" i="1"/>
  <c r="CE20" i="1"/>
  <c r="CE19" i="1"/>
  <c r="CH22" i="1"/>
  <c r="CH20" i="1"/>
  <c r="AP22" i="1"/>
  <c r="AP5" i="1" s="1"/>
  <c r="CL21" i="1"/>
  <c r="CL4" i="1" s="1"/>
  <c r="O21" i="1"/>
  <c r="O4" i="1" s="1"/>
  <c r="BP21" i="1"/>
  <c r="AU25" i="1"/>
  <c r="N30" i="1"/>
  <c r="O30" i="1" s="1"/>
  <c r="O13" i="1" s="1"/>
  <c r="Z28" i="1"/>
  <c r="AL30" i="1"/>
  <c r="AX28" i="1"/>
  <c r="BJ30" i="1"/>
  <c r="BK30" i="1" s="1"/>
  <c r="BK13" i="1" s="1"/>
  <c r="BV28" i="1"/>
  <c r="CH30" i="1"/>
  <c r="G10" i="1"/>
  <c r="CT15" i="1"/>
  <c r="Q30" i="1"/>
  <c r="Q29" i="1"/>
  <c r="R29" i="1" s="1"/>
  <c r="R12" i="1" s="1"/>
  <c r="Q28" i="1"/>
  <c r="R28" i="1" s="1"/>
  <c r="R11" i="1" s="1"/>
  <c r="S11" i="1" s="1"/>
  <c r="Q27" i="1"/>
  <c r="R27" i="1" s="1"/>
  <c r="R10" i="1" s="1"/>
  <c r="Q26" i="1"/>
  <c r="Q25" i="1"/>
  <c r="R25" i="1" s="1"/>
  <c r="R8" i="1" s="1"/>
  <c r="Q24" i="1"/>
  <c r="R24" i="1" s="1"/>
  <c r="R7" i="1" s="1"/>
  <c r="S7" i="1" s="1"/>
  <c r="Q23" i="1"/>
  <c r="R23" i="1" s="1"/>
  <c r="R6" i="1" s="1"/>
  <c r="Q21" i="1"/>
  <c r="R21" i="1" s="1"/>
  <c r="R4" i="1" s="1"/>
  <c r="S4" i="1" s="1"/>
  <c r="Q20" i="1"/>
  <c r="R20" i="1" s="1"/>
  <c r="R3" i="1" s="1"/>
  <c r="Q19" i="1"/>
  <c r="R19" i="1" s="1"/>
  <c r="R2" i="1" s="1"/>
  <c r="S2" i="1" s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O30" i="1"/>
  <c r="AP30" i="1" s="1"/>
  <c r="AP13" i="1" s="1"/>
  <c r="AO29" i="1"/>
  <c r="AP29" i="1" s="1"/>
  <c r="AP12" i="1" s="1"/>
  <c r="AO28" i="1"/>
  <c r="AP28" i="1" s="1"/>
  <c r="AP11" i="1" s="1"/>
  <c r="AO27" i="1"/>
  <c r="AP27" i="1" s="1"/>
  <c r="AP10" i="1" s="1"/>
  <c r="AO26" i="1"/>
  <c r="AP26" i="1" s="1"/>
  <c r="AP9" i="1" s="1"/>
  <c r="AO25" i="1"/>
  <c r="AP25" i="1" s="1"/>
  <c r="AP8" i="1" s="1"/>
  <c r="AO24" i="1"/>
  <c r="AP24" i="1" s="1"/>
  <c r="AP7" i="1" s="1"/>
  <c r="AO23" i="1"/>
  <c r="AP23" i="1" s="1"/>
  <c r="AP6" i="1" s="1"/>
  <c r="AO21" i="1"/>
  <c r="AP21" i="1" s="1"/>
  <c r="AP4" i="1" s="1"/>
  <c r="AO20" i="1"/>
  <c r="AP20" i="1" s="1"/>
  <c r="AP3" i="1" s="1"/>
  <c r="AO19" i="1"/>
  <c r="AP19" i="1" s="1"/>
  <c r="AP2" i="1" s="1"/>
  <c r="BA30" i="1"/>
  <c r="BA29" i="1"/>
  <c r="BA28" i="1"/>
  <c r="BA27" i="1"/>
  <c r="BA26" i="1"/>
  <c r="BA24" i="1"/>
  <c r="BA23" i="1"/>
  <c r="BA22" i="1"/>
  <c r="BA25" i="1"/>
  <c r="BA21" i="1"/>
  <c r="BA20" i="1"/>
  <c r="BA19" i="1"/>
  <c r="BM30" i="1"/>
  <c r="BN30" i="1" s="1"/>
  <c r="BN13" i="1" s="1"/>
  <c r="BM29" i="1"/>
  <c r="BN29" i="1" s="1"/>
  <c r="BN12" i="1" s="1"/>
  <c r="BM28" i="1"/>
  <c r="BN28" i="1" s="1"/>
  <c r="BN11" i="1" s="1"/>
  <c r="BM27" i="1"/>
  <c r="BM26" i="1"/>
  <c r="BN26" i="1" s="1"/>
  <c r="BN9" i="1" s="1"/>
  <c r="BO9" i="1" s="1"/>
  <c r="BM25" i="1"/>
  <c r="BN25" i="1" s="1"/>
  <c r="BN8" i="1" s="1"/>
  <c r="BO8" i="1" s="1"/>
  <c r="BM24" i="1"/>
  <c r="BN24" i="1" s="1"/>
  <c r="BN7" i="1" s="1"/>
  <c r="BO7" i="1" s="1"/>
  <c r="BM23" i="1"/>
  <c r="BM20" i="1"/>
  <c r="BN20" i="1" s="1"/>
  <c r="BN3" i="1" s="1"/>
  <c r="BM19" i="1"/>
  <c r="BN19" i="1" s="1"/>
  <c r="BN2" i="1" s="1"/>
  <c r="BO2" i="1" s="1"/>
  <c r="BY30" i="1"/>
  <c r="BY29" i="1"/>
  <c r="BY28" i="1"/>
  <c r="BY27" i="1"/>
  <c r="BY26" i="1"/>
  <c r="BY24" i="1"/>
  <c r="BY23" i="1"/>
  <c r="BY22" i="1"/>
  <c r="BY21" i="1"/>
  <c r="BY20" i="1"/>
  <c r="BY19" i="1"/>
  <c r="CK30" i="1"/>
  <c r="CL30" i="1" s="1"/>
  <c r="CL13" i="1" s="1"/>
  <c r="CK29" i="1"/>
  <c r="CL29" i="1" s="1"/>
  <c r="CL12" i="1" s="1"/>
  <c r="CK28" i="1"/>
  <c r="CL28" i="1" s="1"/>
  <c r="CL11" i="1" s="1"/>
  <c r="CK27" i="1"/>
  <c r="CL27" i="1" s="1"/>
  <c r="CL10" i="1" s="1"/>
  <c r="CK26" i="1"/>
  <c r="CL26" i="1" s="1"/>
  <c r="CL9" i="1" s="1"/>
  <c r="CK25" i="1"/>
  <c r="CL25" i="1" s="1"/>
  <c r="CL8" i="1" s="1"/>
  <c r="CK24" i="1"/>
  <c r="CL24" i="1" s="1"/>
  <c r="CL7" i="1" s="1"/>
  <c r="CK23" i="1"/>
  <c r="CL23" i="1" s="1"/>
  <c r="CL6" i="1" s="1"/>
  <c r="CK22" i="1"/>
  <c r="CL22" i="1" s="1"/>
  <c r="CL5" i="1" s="1"/>
  <c r="CK20" i="1"/>
  <c r="CL20" i="1" s="1"/>
  <c r="CL3" i="1" s="1"/>
  <c r="CK19" i="1"/>
  <c r="CL19" i="1" s="1"/>
  <c r="CL2" i="1" s="1"/>
  <c r="AC17" i="1"/>
  <c r="BA17" i="1"/>
  <c r="BY17" i="1"/>
  <c r="Q22" i="1"/>
  <c r="BM22" i="1"/>
  <c r="BN22" i="1" s="1"/>
  <c r="BN5" i="1" s="1"/>
  <c r="CQ30" i="1"/>
  <c r="CQ29" i="1"/>
  <c r="CQ28" i="1"/>
  <c r="CQ27" i="1"/>
  <c r="CQ26" i="1"/>
  <c r="CQ24" i="1"/>
  <c r="CQ23" i="1"/>
  <c r="CQ22" i="1"/>
  <c r="CQ19" i="1"/>
  <c r="CQ20" i="1"/>
  <c r="BJ21" i="1"/>
  <c r="BK21" i="1" s="1"/>
  <c r="BK4" i="1" s="1"/>
  <c r="CH21" i="1"/>
  <c r="N23" i="1"/>
  <c r="O23" i="1" s="1"/>
  <c r="O6" i="1" s="1"/>
  <c r="Z23" i="1"/>
  <c r="AL23" i="1"/>
  <c r="AX23" i="1"/>
  <c r="BJ23" i="1"/>
  <c r="BK23" i="1" s="1"/>
  <c r="BK6" i="1" s="1"/>
  <c r="BV23" i="1"/>
  <c r="CH23" i="1"/>
  <c r="N25" i="1"/>
  <c r="O25" i="1" s="1"/>
  <c r="O8" i="1" s="1"/>
  <c r="Z25" i="1"/>
  <c r="AL25" i="1"/>
  <c r="CH25" i="1"/>
  <c r="N26" i="1"/>
  <c r="O26" i="1" s="1"/>
  <c r="O9" i="1" s="1"/>
  <c r="AL26" i="1"/>
  <c r="BJ26" i="1"/>
  <c r="CH26" i="1"/>
  <c r="N29" i="1"/>
  <c r="O29" i="1" s="1"/>
  <c r="O12" i="1" s="1"/>
  <c r="N27" i="1"/>
  <c r="O27" i="1" s="1"/>
  <c r="O10" i="1" s="1"/>
  <c r="Z29" i="1"/>
  <c r="Z27" i="1"/>
  <c r="AL29" i="1"/>
  <c r="AL27" i="1"/>
  <c r="AX29" i="1"/>
  <c r="AX27" i="1"/>
  <c r="AX25" i="1"/>
  <c r="BJ29" i="1"/>
  <c r="BK29" i="1" s="1"/>
  <c r="BK12" i="1" s="1"/>
  <c r="BJ27" i="1"/>
  <c r="BK27" i="1" s="1"/>
  <c r="BK10" i="1" s="1"/>
  <c r="BV29" i="1"/>
  <c r="BV27" i="1"/>
  <c r="BV25" i="1"/>
  <c r="CH29" i="1"/>
  <c r="CH27" i="1"/>
  <c r="CQ17" i="1"/>
  <c r="CQ21" i="1"/>
  <c r="N22" i="1"/>
  <c r="O22" i="1" s="1"/>
  <c r="O5" i="1" s="1"/>
  <c r="AL22" i="1"/>
  <c r="BJ22" i="1"/>
  <c r="BK22" i="1" s="1"/>
  <c r="BK5" i="1" s="1"/>
  <c r="S3" i="1" l="1"/>
  <c r="S8" i="1"/>
  <c r="S12" i="1"/>
  <c r="BO12" i="1"/>
  <c r="BO11" i="1"/>
  <c r="S6" i="1"/>
  <c r="S10" i="1"/>
  <c r="BO5" i="1"/>
  <c r="BO3" i="1"/>
  <c r="BO13" i="1"/>
  <c r="BH30" i="1"/>
  <c r="BH13" i="1" s="1"/>
  <c r="BH29" i="1"/>
  <c r="BH12" i="1" s="1"/>
  <c r="BH28" i="1"/>
  <c r="BH11" i="1" s="1"/>
  <c r="BH27" i="1"/>
  <c r="BH10" i="1" s="1"/>
  <c r="BL10" i="1" s="1"/>
  <c r="BH26" i="1"/>
  <c r="BH9" i="1" s="1"/>
  <c r="BH25" i="1"/>
  <c r="BH8" i="1" s="1"/>
  <c r="BH24" i="1"/>
  <c r="BH7" i="1" s="1"/>
  <c r="BH23" i="1"/>
  <c r="BH6" i="1" s="1"/>
  <c r="BH22" i="1"/>
  <c r="BH5" i="1" s="1"/>
  <c r="BH21" i="1"/>
  <c r="BH4" i="1" s="1"/>
  <c r="BH20" i="1"/>
  <c r="BH3" i="1" s="1"/>
  <c r="BH19" i="1"/>
  <c r="BH2" i="1" s="1"/>
  <c r="S5" i="1"/>
  <c r="AG30" i="1"/>
  <c r="AG13" i="1" s="1"/>
  <c r="AG28" i="1"/>
  <c r="AG11" i="1" s="1"/>
  <c r="AG26" i="1"/>
  <c r="AG9" i="1" s="1"/>
  <c r="AG29" i="1"/>
  <c r="AG12" i="1" s="1"/>
  <c r="AG24" i="1"/>
  <c r="AG7" i="1" s="1"/>
  <c r="AG25" i="1"/>
  <c r="AG8" i="1" s="1"/>
  <c r="AG22" i="1"/>
  <c r="AG5" i="1" s="1"/>
  <c r="AG21" i="1"/>
  <c r="AG4" i="1" s="1"/>
  <c r="AG19" i="1"/>
  <c r="AG2" i="1" s="1"/>
  <c r="AG27" i="1"/>
  <c r="AG10" i="1" s="1"/>
  <c r="AG23" i="1"/>
  <c r="AG6" i="1" s="1"/>
  <c r="AG20" i="1"/>
  <c r="AG3" i="1" s="1"/>
  <c r="BO10" i="1"/>
  <c r="BT30" i="1"/>
  <c r="BT13" i="1" s="1"/>
  <c r="BT29" i="1"/>
  <c r="BT12" i="1" s="1"/>
  <c r="BT28" i="1"/>
  <c r="BT11" i="1" s="1"/>
  <c r="BT27" i="1"/>
  <c r="BT10" i="1" s="1"/>
  <c r="BT26" i="1"/>
  <c r="BT9" i="1" s="1"/>
  <c r="BT25" i="1"/>
  <c r="BT8" i="1" s="1"/>
  <c r="BT24" i="1"/>
  <c r="BT7" i="1" s="1"/>
  <c r="BT23" i="1"/>
  <c r="BT6" i="1" s="1"/>
  <c r="BT22" i="1"/>
  <c r="BT5" i="1" s="1"/>
  <c r="BT21" i="1"/>
  <c r="BT4" i="1" s="1"/>
  <c r="BT20" i="1"/>
  <c r="BT3" i="1" s="1"/>
  <c r="BT19" i="1"/>
  <c r="BT2" i="1" s="1"/>
  <c r="AV30" i="1"/>
  <c r="AV13" i="1" s="1"/>
  <c r="AV29" i="1"/>
  <c r="AV12" i="1" s="1"/>
  <c r="AV28" i="1"/>
  <c r="AV11" i="1" s="1"/>
  <c r="AV27" i="1"/>
  <c r="AV10" i="1" s="1"/>
  <c r="AV26" i="1"/>
  <c r="AV9" i="1" s="1"/>
  <c r="AV25" i="1"/>
  <c r="AV8" i="1" s="1"/>
  <c r="AV24" i="1"/>
  <c r="AV7" i="1" s="1"/>
  <c r="AV23" i="1"/>
  <c r="AV6" i="1" s="1"/>
  <c r="AV22" i="1"/>
  <c r="AV5" i="1" s="1"/>
  <c r="AV21" i="1"/>
  <c r="AV4" i="1" s="1"/>
  <c r="AV20" i="1"/>
  <c r="AV3" i="1" s="1"/>
  <c r="AV19" i="1"/>
  <c r="AV2" i="1" s="1"/>
  <c r="AM29" i="1"/>
  <c r="AM12" i="1" s="1"/>
  <c r="AM27" i="1"/>
  <c r="AM10" i="1" s="1"/>
  <c r="AM30" i="1"/>
  <c r="AM13" i="1" s="1"/>
  <c r="AQ13" i="1" s="1"/>
  <c r="AM26" i="1"/>
  <c r="AM9" i="1" s="1"/>
  <c r="AQ9" i="1" s="1"/>
  <c r="AM25" i="1"/>
  <c r="AM8" i="1" s="1"/>
  <c r="AM23" i="1"/>
  <c r="AM6" i="1" s="1"/>
  <c r="AM20" i="1"/>
  <c r="AM3" i="1" s="1"/>
  <c r="AQ3" i="1" s="1"/>
  <c r="AM28" i="1"/>
  <c r="AM11" i="1" s="1"/>
  <c r="AQ11" i="1" s="1"/>
  <c r="AM24" i="1"/>
  <c r="AM7" i="1" s="1"/>
  <c r="AM21" i="1"/>
  <c r="AM4" i="1" s="1"/>
  <c r="AM22" i="1"/>
  <c r="AM5" i="1" s="1"/>
  <c r="AQ5" i="1" s="1"/>
  <c r="AM19" i="1"/>
  <c r="AM2" i="1" s="1"/>
  <c r="U30" i="1"/>
  <c r="U13" i="1" s="1"/>
  <c r="V13" i="1" s="1"/>
  <c r="U28" i="1"/>
  <c r="U11" i="1" s="1"/>
  <c r="V11" i="1" s="1"/>
  <c r="U26" i="1"/>
  <c r="U9" i="1" s="1"/>
  <c r="V9" i="1" s="1"/>
  <c r="U27" i="1"/>
  <c r="U10" i="1" s="1"/>
  <c r="V10" i="1" s="1"/>
  <c r="U24" i="1"/>
  <c r="U7" i="1" s="1"/>
  <c r="V7" i="1" s="1"/>
  <c r="U22" i="1"/>
  <c r="U5" i="1" s="1"/>
  <c r="V5" i="1" s="1"/>
  <c r="U29" i="1"/>
  <c r="U12" i="1" s="1"/>
  <c r="V12" i="1" s="1"/>
  <c r="U23" i="1"/>
  <c r="U6" i="1" s="1"/>
  <c r="V6" i="1" s="1"/>
  <c r="U21" i="1"/>
  <c r="U4" i="1" s="1"/>
  <c r="V4" i="1" s="1"/>
  <c r="U19" i="1"/>
  <c r="U2" i="1" s="1"/>
  <c r="V2" i="1" s="1"/>
  <c r="U25" i="1"/>
  <c r="U8" i="1" s="1"/>
  <c r="V8" i="1" s="1"/>
  <c r="U20" i="1"/>
  <c r="U3" i="1" s="1"/>
  <c r="V3" i="1" s="1"/>
  <c r="BO4" i="1"/>
  <c r="AA29" i="1"/>
  <c r="AA12" i="1" s="1"/>
  <c r="AA27" i="1"/>
  <c r="AA10" i="1" s="1"/>
  <c r="AA28" i="1"/>
  <c r="AA11" i="1" s="1"/>
  <c r="AA25" i="1"/>
  <c r="AA8" i="1" s="1"/>
  <c r="AA23" i="1"/>
  <c r="AA6" i="1" s="1"/>
  <c r="AA22" i="1"/>
  <c r="AA5" i="1" s="1"/>
  <c r="AA30" i="1"/>
  <c r="AA13" i="1" s="1"/>
  <c r="AA24" i="1"/>
  <c r="AA7" i="1" s="1"/>
  <c r="AA20" i="1"/>
  <c r="AA3" i="1" s="1"/>
  <c r="AA26" i="1"/>
  <c r="AA9" i="1" s="1"/>
  <c r="AA19" i="1"/>
  <c r="AA2" i="1" s="1"/>
  <c r="AA21" i="1"/>
  <c r="AA4" i="1" s="1"/>
  <c r="S9" i="1"/>
  <c r="CC30" i="1"/>
  <c r="CC13" i="1" s="1"/>
  <c r="CC28" i="1"/>
  <c r="CC11" i="1" s="1"/>
  <c r="CC26" i="1"/>
  <c r="CC9" i="1" s="1"/>
  <c r="CC25" i="1"/>
  <c r="CC8" i="1" s="1"/>
  <c r="CC29" i="1"/>
  <c r="CC12" i="1" s="1"/>
  <c r="CC24" i="1"/>
  <c r="CC7" i="1" s="1"/>
  <c r="CC22" i="1"/>
  <c r="CC5" i="1" s="1"/>
  <c r="CC19" i="1"/>
  <c r="CC2" i="1" s="1"/>
  <c r="CC23" i="1"/>
  <c r="CC6" i="1" s="1"/>
  <c r="CC20" i="1"/>
  <c r="CC3" i="1" s="1"/>
  <c r="CC21" i="1"/>
  <c r="CC4" i="1" s="1"/>
  <c r="CC27" i="1"/>
  <c r="CC10" i="1" s="1"/>
  <c r="BL9" i="1"/>
  <c r="BZ30" i="1"/>
  <c r="BZ13" i="1" s="1"/>
  <c r="BZ29" i="1"/>
  <c r="BZ12" i="1" s="1"/>
  <c r="BZ28" i="1"/>
  <c r="BZ11" i="1" s="1"/>
  <c r="BZ27" i="1"/>
  <c r="BZ10" i="1" s="1"/>
  <c r="BZ26" i="1"/>
  <c r="BZ9" i="1" s="1"/>
  <c r="BZ25" i="1"/>
  <c r="BZ8" i="1" s="1"/>
  <c r="BZ24" i="1"/>
  <c r="BZ7" i="1" s="1"/>
  <c r="BZ23" i="1"/>
  <c r="BZ6" i="1" s="1"/>
  <c r="BZ22" i="1"/>
  <c r="BZ5" i="1" s="1"/>
  <c r="BZ21" i="1"/>
  <c r="BZ4" i="1" s="1"/>
  <c r="BZ20" i="1"/>
  <c r="BZ3" i="1" s="1"/>
  <c r="BZ19" i="1"/>
  <c r="BZ2" i="1" s="1"/>
  <c r="BW29" i="1"/>
  <c r="BW12" i="1" s="1"/>
  <c r="BX12" i="1" s="1"/>
  <c r="BW27" i="1"/>
  <c r="BW10" i="1" s="1"/>
  <c r="BX10" i="1" s="1"/>
  <c r="BW25" i="1"/>
  <c r="BW8" i="1" s="1"/>
  <c r="BW28" i="1"/>
  <c r="BW11" i="1" s="1"/>
  <c r="BX11" i="1" s="1"/>
  <c r="BW23" i="1"/>
  <c r="BW6" i="1" s="1"/>
  <c r="BX6" i="1" s="1"/>
  <c r="BW30" i="1"/>
  <c r="BW13" i="1" s="1"/>
  <c r="BX13" i="1" s="1"/>
  <c r="BW24" i="1"/>
  <c r="BW7" i="1" s="1"/>
  <c r="BX7" i="1" s="1"/>
  <c r="BW21" i="1"/>
  <c r="BW4" i="1" s="1"/>
  <c r="BW20" i="1"/>
  <c r="BW3" i="1" s="1"/>
  <c r="BX3" i="1" s="1"/>
  <c r="BW22" i="1"/>
  <c r="BW5" i="1" s="1"/>
  <c r="BX5" i="1" s="1"/>
  <c r="BW19" i="1"/>
  <c r="BW2" i="1" s="1"/>
  <c r="BX2" i="1" s="1"/>
  <c r="BW26" i="1"/>
  <c r="BW9" i="1" s="1"/>
  <c r="BX9" i="1" s="1"/>
  <c r="AJ30" i="1"/>
  <c r="AJ13" i="1" s="1"/>
  <c r="AK13" i="1" s="1"/>
  <c r="AJ29" i="1"/>
  <c r="AJ12" i="1" s="1"/>
  <c r="AJ28" i="1"/>
  <c r="AJ11" i="1" s="1"/>
  <c r="AK11" i="1" s="1"/>
  <c r="AJ27" i="1"/>
  <c r="AJ10" i="1" s="1"/>
  <c r="AK10" i="1" s="1"/>
  <c r="AJ26" i="1"/>
  <c r="AJ9" i="1" s="1"/>
  <c r="AK9" i="1" s="1"/>
  <c r="AJ25" i="1"/>
  <c r="AJ8" i="1" s="1"/>
  <c r="AK8" i="1" s="1"/>
  <c r="AJ24" i="1"/>
  <c r="AJ7" i="1" s="1"/>
  <c r="AK7" i="1" s="1"/>
  <c r="AJ23" i="1"/>
  <c r="AJ6" i="1" s="1"/>
  <c r="AK6" i="1" s="1"/>
  <c r="AJ22" i="1"/>
  <c r="AJ5" i="1" s="1"/>
  <c r="AK5" i="1" s="1"/>
  <c r="AJ21" i="1"/>
  <c r="AJ4" i="1" s="1"/>
  <c r="AJ20" i="1"/>
  <c r="AJ3" i="1" s="1"/>
  <c r="AJ19" i="1"/>
  <c r="AJ2" i="1" s="1"/>
  <c r="AK2" i="1" s="1"/>
  <c r="X30" i="1"/>
  <c r="X13" i="1" s="1"/>
  <c r="Y13" i="1" s="1"/>
  <c r="X29" i="1"/>
  <c r="X12" i="1" s="1"/>
  <c r="Y12" i="1" s="1"/>
  <c r="X28" i="1"/>
  <c r="X11" i="1" s="1"/>
  <c r="X27" i="1"/>
  <c r="X10" i="1" s="1"/>
  <c r="Y10" i="1" s="1"/>
  <c r="X26" i="1"/>
  <c r="X9" i="1" s="1"/>
  <c r="Y9" i="1" s="1"/>
  <c r="X25" i="1"/>
  <c r="X8" i="1" s="1"/>
  <c r="Y8" i="1" s="1"/>
  <c r="X24" i="1"/>
  <c r="X7" i="1" s="1"/>
  <c r="Y7" i="1" s="1"/>
  <c r="X23" i="1"/>
  <c r="X6" i="1" s="1"/>
  <c r="Y6" i="1" s="1"/>
  <c r="X22" i="1"/>
  <c r="X5" i="1" s="1"/>
  <c r="Y5" i="1" s="1"/>
  <c r="X21" i="1"/>
  <c r="X4" i="1" s="1"/>
  <c r="Y4" i="1" s="1"/>
  <c r="X20" i="1"/>
  <c r="X3" i="1" s="1"/>
  <c r="Y3" i="1" s="1"/>
  <c r="X19" i="1"/>
  <c r="X2" i="1" s="1"/>
  <c r="BL2" i="1"/>
  <c r="CO30" i="1"/>
  <c r="CO13" i="1" s="1"/>
  <c r="CP13" i="1" s="1"/>
  <c r="CO28" i="1"/>
  <c r="CO11" i="1" s="1"/>
  <c r="CP11" i="1" s="1"/>
  <c r="CO26" i="1"/>
  <c r="CO9" i="1" s="1"/>
  <c r="CP9" i="1" s="1"/>
  <c r="CO27" i="1"/>
  <c r="CO10" i="1" s="1"/>
  <c r="CP10" i="1" s="1"/>
  <c r="CO24" i="1"/>
  <c r="CO7" i="1" s="1"/>
  <c r="CP7" i="1" s="1"/>
  <c r="CO22" i="1"/>
  <c r="CO5" i="1" s="1"/>
  <c r="CP5" i="1" s="1"/>
  <c r="CO21" i="1"/>
  <c r="CO4" i="1" s="1"/>
  <c r="CP4" i="1" s="1"/>
  <c r="CO23" i="1"/>
  <c r="CO6" i="1" s="1"/>
  <c r="CP6" i="1" s="1"/>
  <c r="CO19" i="1"/>
  <c r="CO2" i="1" s="1"/>
  <c r="CP2" i="1" s="1"/>
  <c r="CO25" i="1"/>
  <c r="CO8" i="1" s="1"/>
  <c r="CP8" i="1" s="1"/>
  <c r="CO29" i="1"/>
  <c r="CO12" i="1" s="1"/>
  <c r="CP12" i="1" s="1"/>
  <c r="CO20" i="1"/>
  <c r="CO3" i="1" s="1"/>
  <c r="CP3" i="1" s="1"/>
  <c r="BQ30" i="1"/>
  <c r="BQ13" i="1" s="1"/>
  <c r="BR13" i="1" s="1"/>
  <c r="BQ28" i="1"/>
  <c r="BQ11" i="1" s="1"/>
  <c r="BR11" i="1" s="1"/>
  <c r="BQ26" i="1"/>
  <c r="BQ9" i="1" s="1"/>
  <c r="BR9" i="1" s="1"/>
  <c r="BQ27" i="1"/>
  <c r="BQ10" i="1" s="1"/>
  <c r="BR10" i="1" s="1"/>
  <c r="BQ24" i="1"/>
  <c r="BQ7" i="1" s="1"/>
  <c r="BR7" i="1" s="1"/>
  <c r="BQ22" i="1"/>
  <c r="BQ5" i="1" s="1"/>
  <c r="BR5" i="1" s="1"/>
  <c r="BQ25" i="1"/>
  <c r="BQ8" i="1" s="1"/>
  <c r="BR8" i="1" s="1"/>
  <c r="BQ21" i="1"/>
  <c r="BQ4" i="1" s="1"/>
  <c r="BR4" i="1" s="1"/>
  <c r="BQ29" i="1"/>
  <c r="BQ12" i="1" s="1"/>
  <c r="BR12" i="1" s="1"/>
  <c r="BQ23" i="1"/>
  <c r="BQ6" i="1" s="1"/>
  <c r="BR6" i="1" s="1"/>
  <c r="BQ19" i="1"/>
  <c r="BQ2" i="1" s="1"/>
  <c r="BR2" i="1" s="1"/>
  <c r="BQ20" i="1"/>
  <c r="BQ3" i="1" s="1"/>
  <c r="BR3" i="1" s="1"/>
  <c r="BL7" i="1"/>
  <c r="BB30" i="1"/>
  <c r="BB13" i="1" s="1"/>
  <c r="BB29" i="1"/>
  <c r="BB12" i="1" s="1"/>
  <c r="BB28" i="1"/>
  <c r="BB11" i="1" s="1"/>
  <c r="BB27" i="1"/>
  <c r="BB10" i="1" s="1"/>
  <c r="BB26" i="1"/>
  <c r="BB9" i="1" s="1"/>
  <c r="BB25" i="1"/>
  <c r="BB8" i="1" s="1"/>
  <c r="BB24" i="1"/>
  <c r="BB7" i="1" s="1"/>
  <c r="BB23" i="1"/>
  <c r="BB6" i="1" s="1"/>
  <c r="BB22" i="1"/>
  <c r="BB5" i="1" s="1"/>
  <c r="BB21" i="1"/>
  <c r="BB4" i="1" s="1"/>
  <c r="BB20" i="1"/>
  <c r="BB3" i="1" s="1"/>
  <c r="BB19" i="1"/>
  <c r="BB2" i="1" s="1"/>
  <c r="S13" i="1"/>
  <c r="AS30" i="1"/>
  <c r="AS13" i="1" s="1"/>
  <c r="AT13" i="1" s="1"/>
  <c r="AS28" i="1"/>
  <c r="AS11" i="1" s="1"/>
  <c r="AT11" i="1" s="1"/>
  <c r="AS26" i="1"/>
  <c r="AS9" i="1" s="1"/>
  <c r="AT9" i="1" s="1"/>
  <c r="AS27" i="1"/>
  <c r="AS10" i="1" s="1"/>
  <c r="AT10" i="1" s="1"/>
  <c r="AS24" i="1"/>
  <c r="AS7" i="1" s="1"/>
  <c r="AT7" i="1" s="1"/>
  <c r="AS22" i="1"/>
  <c r="AS5" i="1" s="1"/>
  <c r="AT5" i="1" s="1"/>
  <c r="AS23" i="1"/>
  <c r="AS6" i="1" s="1"/>
  <c r="AT6" i="1" s="1"/>
  <c r="AS21" i="1"/>
  <c r="AS4" i="1" s="1"/>
  <c r="AT4" i="1" s="1"/>
  <c r="AS19" i="1"/>
  <c r="AS2" i="1" s="1"/>
  <c r="AT2" i="1" s="1"/>
  <c r="AS29" i="1"/>
  <c r="AS12" i="1" s="1"/>
  <c r="AT12" i="1" s="1"/>
  <c r="AS25" i="1"/>
  <c r="AS8" i="1" s="1"/>
  <c r="AT8" i="1" s="1"/>
  <c r="AS20" i="1"/>
  <c r="AS3" i="1" s="1"/>
  <c r="AT3" i="1" s="1"/>
  <c r="BO6" i="1"/>
  <c r="CR30" i="1"/>
  <c r="CR13" i="1" s="1"/>
  <c r="CS13" i="1" s="1"/>
  <c r="CR29" i="1"/>
  <c r="CR12" i="1" s="1"/>
  <c r="CS12" i="1" s="1"/>
  <c r="CR28" i="1"/>
  <c r="CR11" i="1" s="1"/>
  <c r="CS11" i="1" s="1"/>
  <c r="CR27" i="1"/>
  <c r="CR10" i="1" s="1"/>
  <c r="CS10" i="1" s="1"/>
  <c r="CR26" i="1"/>
  <c r="CR9" i="1" s="1"/>
  <c r="CS9" i="1" s="1"/>
  <c r="CR25" i="1"/>
  <c r="CR8" i="1" s="1"/>
  <c r="CS8" i="1" s="1"/>
  <c r="CR24" i="1"/>
  <c r="CR7" i="1" s="1"/>
  <c r="CS7" i="1" s="1"/>
  <c r="CR23" i="1"/>
  <c r="CR6" i="1" s="1"/>
  <c r="CS6" i="1" s="1"/>
  <c r="CR22" i="1"/>
  <c r="CR5" i="1" s="1"/>
  <c r="CS5" i="1" s="1"/>
  <c r="CR21" i="1"/>
  <c r="CR4" i="1" s="1"/>
  <c r="CS4" i="1" s="1"/>
  <c r="CR20" i="1"/>
  <c r="CR3" i="1" s="1"/>
  <c r="CR19" i="1"/>
  <c r="CR2" i="1" s="1"/>
  <c r="CS2" i="1" s="1"/>
  <c r="AD30" i="1"/>
  <c r="AD13" i="1" s="1"/>
  <c r="AE13" i="1" s="1"/>
  <c r="AD29" i="1"/>
  <c r="AD12" i="1" s="1"/>
  <c r="AD28" i="1"/>
  <c r="AD11" i="1" s="1"/>
  <c r="AE11" i="1" s="1"/>
  <c r="AD27" i="1"/>
  <c r="AD10" i="1" s="1"/>
  <c r="AE10" i="1" s="1"/>
  <c r="AD26" i="1"/>
  <c r="AD9" i="1" s="1"/>
  <c r="AE9" i="1" s="1"/>
  <c r="AD25" i="1"/>
  <c r="AD8" i="1" s="1"/>
  <c r="AE8" i="1" s="1"/>
  <c r="AD24" i="1"/>
  <c r="AD7" i="1" s="1"/>
  <c r="AE7" i="1" s="1"/>
  <c r="AD23" i="1"/>
  <c r="AD6" i="1" s="1"/>
  <c r="AE6" i="1" s="1"/>
  <c r="AD22" i="1"/>
  <c r="AD5" i="1" s="1"/>
  <c r="AE5" i="1" s="1"/>
  <c r="AD21" i="1"/>
  <c r="AD4" i="1" s="1"/>
  <c r="AE4" i="1" s="1"/>
  <c r="AD20" i="1"/>
  <c r="AD3" i="1" s="1"/>
  <c r="AD19" i="1"/>
  <c r="AD2" i="1" s="1"/>
  <c r="AE2" i="1" s="1"/>
  <c r="CF30" i="1"/>
  <c r="CF13" i="1" s="1"/>
  <c r="CG13" i="1" s="1"/>
  <c r="CF29" i="1"/>
  <c r="CF12" i="1" s="1"/>
  <c r="CG12" i="1" s="1"/>
  <c r="CF28" i="1"/>
  <c r="CF11" i="1" s="1"/>
  <c r="CG11" i="1" s="1"/>
  <c r="CF27" i="1"/>
  <c r="CF10" i="1" s="1"/>
  <c r="CG10" i="1" s="1"/>
  <c r="CF26" i="1"/>
  <c r="CF9" i="1" s="1"/>
  <c r="CF25" i="1"/>
  <c r="CF8" i="1" s="1"/>
  <c r="CG8" i="1" s="1"/>
  <c r="CF24" i="1"/>
  <c r="CF7" i="1" s="1"/>
  <c r="CG7" i="1" s="1"/>
  <c r="CF23" i="1"/>
  <c r="CF6" i="1" s="1"/>
  <c r="CG6" i="1" s="1"/>
  <c r="CF22" i="1"/>
  <c r="CF5" i="1" s="1"/>
  <c r="CF21" i="1"/>
  <c r="CF4" i="1" s="1"/>
  <c r="CF20" i="1"/>
  <c r="CF3" i="1" s="1"/>
  <c r="CG3" i="1" s="1"/>
  <c r="CF19" i="1"/>
  <c r="CF2" i="1" s="1"/>
  <c r="CG2" i="1" s="1"/>
  <c r="AY29" i="1"/>
  <c r="AY12" i="1" s="1"/>
  <c r="AY27" i="1"/>
  <c r="AY10" i="1" s="1"/>
  <c r="AZ10" i="1" s="1"/>
  <c r="AY25" i="1"/>
  <c r="AY8" i="1" s="1"/>
  <c r="AY28" i="1"/>
  <c r="AY11" i="1" s="1"/>
  <c r="AZ11" i="1" s="1"/>
  <c r="AY23" i="1"/>
  <c r="AY6" i="1" s="1"/>
  <c r="AZ6" i="1" s="1"/>
  <c r="AY22" i="1"/>
  <c r="AY5" i="1" s="1"/>
  <c r="AZ5" i="1" s="1"/>
  <c r="AY26" i="1"/>
  <c r="AY9" i="1" s="1"/>
  <c r="AZ9" i="1" s="1"/>
  <c r="AY24" i="1"/>
  <c r="AY7" i="1" s="1"/>
  <c r="AZ7" i="1" s="1"/>
  <c r="AY20" i="1"/>
  <c r="AY3" i="1" s="1"/>
  <c r="AZ3" i="1" s="1"/>
  <c r="AY30" i="1"/>
  <c r="AY13" i="1" s="1"/>
  <c r="AZ13" i="1" s="1"/>
  <c r="AY19" i="1"/>
  <c r="AY2" i="1" s="1"/>
  <c r="AZ2" i="1" s="1"/>
  <c r="AY21" i="1"/>
  <c r="AY4" i="1" s="1"/>
  <c r="AZ4" i="1" s="1"/>
  <c r="CI29" i="1"/>
  <c r="CI12" i="1" s="1"/>
  <c r="CJ12" i="1" s="1"/>
  <c r="CI27" i="1"/>
  <c r="CI10" i="1" s="1"/>
  <c r="CM10" i="1" s="1"/>
  <c r="CI30" i="1"/>
  <c r="CI13" i="1" s="1"/>
  <c r="CJ13" i="1" s="1"/>
  <c r="CI26" i="1"/>
  <c r="CI9" i="1" s="1"/>
  <c r="CJ9" i="1" s="1"/>
  <c r="CI25" i="1"/>
  <c r="CI8" i="1" s="1"/>
  <c r="CJ8" i="1" s="1"/>
  <c r="CI23" i="1"/>
  <c r="CI6" i="1" s="1"/>
  <c r="CM6" i="1" s="1"/>
  <c r="CI21" i="1"/>
  <c r="CI4" i="1" s="1"/>
  <c r="CI22" i="1"/>
  <c r="CI5" i="1" s="1"/>
  <c r="CJ5" i="1" s="1"/>
  <c r="CI20" i="1"/>
  <c r="CI3" i="1" s="1"/>
  <c r="CJ3" i="1" s="1"/>
  <c r="CI24" i="1"/>
  <c r="CI7" i="1" s="1"/>
  <c r="CJ7" i="1" s="1"/>
  <c r="CI28" i="1"/>
  <c r="CI11" i="1" s="1"/>
  <c r="CJ11" i="1" s="1"/>
  <c r="CI19" i="1"/>
  <c r="CI2" i="1" s="1"/>
  <c r="CJ2" i="1" s="1"/>
  <c r="BE30" i="1"/>
  <c r="BE13" i="1" s="1"/>
  <c r="BF13" i="1" s="1"/>
  <c r="BE28" i="1"/>
  <c r="BE11" i="1" s="1"/>
  <c r="BE26" i="1"/>
  <c r="BE9" i="1" s="1"/>
  <c r="BF9" i="1" s="1"/>
  <c r="BE25" i="1"/>
  <c r="BE8" i="1" s="1"/>
  <c r="BF8" i="1" s="1"/>
  <c r="BE29" i="1"/>
  <c r="BE12" i="1" s="1"/>
  <c r="BF12" i="1" s="1"/>
  <c r="BE24" i="1"/>
  <c r="BE7" i="1" s="1"/>
  <c r="BE27" i="1"/>
  <c r="BE10" i="1" s="1"/>
  <c r="BF10" i="1" s="1"/>
  <c r="BE19" i="1"/>
  <c r="BE2" i="1" s="1"/>
  <c r="BF2" i="1" s="1"/>
  <c r="BE21" i="1"/>
  <c r="BE4" i="1" s="1"/>
  <c r="BF4" i="1" s="1"/>
  <c r="BE20" i="1"/>
  <c r="BE3" i="1" s="1"/>
  <c r="BE23" i="1"/>
  <c r="BE6" i="1" s="1"/>
  <c r="BF6" i="1" s="1"/>
  <c r="BE22" i="1"/>
  <c r="BE5" i="1" s="1"/>
  <c r="BF5" i="1" s="1"/>
  <c r="I30" i="1"/>
  <c r="I13" i="1" s="1"/>
  <c r="L30" i="1" s="1"/>
  <c r="L13" i="1" s="1"/>
  <c r="I28" i="1"/>
  <c r="I11" i="1" s="1"/>
  <c r="I26" i="1"/>
  <c r="I9" i="1" s="1"/>
  <c r="I29" i="1"/>
  <c r="I12" i="1" s="1"/>
  <c r="I24" i="1"/>
  <c r="I7" i="1" s="1"/>
  <c r="I27" i="1"/>
  <c r="I10" i="1" s="1"/>
  <c r="I25" i="1"/>
  <c r="I8" i="1" s="1"/>
  <c r="I21" i="1"/>
  <c r="I4" i="1" s="1"/>
  <c r="I19" i="1"/>
  <c r="I2" i="1" s="1"/>
  <c r="L19" i="1" s="1"/>
  <c r="L2" i="1" s="1"/>
  <c r="I22" i="1"/>
  <c r="I5" i="1" s="1"/>
  <c r="L22" i="1" s="1"/>
  <c r="L5" i="1" s="1"/>
  <c r="I20" i="1"/>
  <c r="I3" i="1" s="1"/>
  <c r="I23" i="1"/>
  <c r="I6" i="1" s="1"/>
  <c r="AB3" i="1" l="1"/>
  <c r="AB6" i="1"/>
  <c r="AB12" i="1"/>
  <c r="AN4" i="1"/>
  <c r="AN6" i="1"/>
  <c r="AN10" i="1"/>
  <c r="AW4" i="1"/>
  <c r="AW8" i="1"/>
  <c r="AW12" i="1"/>
  <c r="BU8" i="1"/>
  <c r="BU12" i="1"/>
  <c r="CM7" i="1"/>
  <c r="CA4" i="1"/>
  <c r="CA8" i="1"/>
  <c r="CD5" i="1"/>
  <c r="CD9" i="1"/>
  <c r="BC3" i="1"/>
  <c r="BI4" i="1"/>
  <c r="BI12" i="1"/>
  <c r="CM3" i="1"/>
  <c r="CA10" i="1"/>
  <c r="CD13" i="1"/>
  <c r="AH3" i="1"/>
  <c r="AH4" i="1"/>
  <c r="AH12" i="1"/>
  <c r="M2" i="1"/>
  <c r="P2" i="1"/>
  <c r="M13" i="1"/>
  <c r="P13" i="1"/>
  <c r="M5" i="1"/>
  <c r="P5" i="1"/>
  <c r="J8" i="1"/>
  <c r="J6" i="1"/>
  <c r="J4" i="1"/>
  <c r="J12" i="1"/>
  <c r="BC7" i="1"/>
  <c r="BC11" i="1"/>
  <c r="CA12" i="1"/>
  <c r="CD4" i="1"/>
  <c r="L21" i="1"/>
  <c r="L4" i="1" s="1"/>
  <c r="CV4" i="1" s="1"/>
  <c r="CW4" i="1" s="1"/>
  <c r="L25" i="1"/>
  <c r="L8" i="1" s="1"/>
  <c r="L29" i="1"/>
  <c r="L12" i="1" s="1"/>
  <c r="CV12" i="1" s="1"/>
  <c r="CW12" i="1" s="1"/>
  <c r="BU4" i="1"/>
  <c r="BI8" i="1"/>
  <c r="AQ10" i="1"/>
  <c r="J9" i="1"/>
  <c r="CJ4" i="1"/>
  <c r="AZ8" i="1"/>
  <c r="AE3" i="1"/>
  <c r="CS3" i="1"/>
  <c r="BC4" i="1"/>
  <c r="BC8" i="1"/>
  <c r="BC12" i="1"/>
  <c r="Y2" i="1"/>
  <c r="BX4" i="1"/>
  <c r="CM4" i="1"/>
  <c r="CA5" i="1"/>
  <c r="CA9" i="1"/>
  <c r="CA13" i="1"/>
  <c r="CD3" i="1"/>
  <c r="CD7" i="1"/>
  <c r="CD11" i="1"/>
  <c r="AB4" i="1"/>
  <c r="AB7" i="1"/>
  <c r="AB8" i="1"/>
  <c r="AN7" i="1"/>
  <c r="AN8" i="1"/>
  <c r="AN12" i="1"/>
  <c r="L26" i="1"/>
  <c r="L9" i="1" s="1"/>
  <c r="CV9" i="1" s="1"/>
  <c r="CW9" i="1" s="1"/>
  <c r="AW5" i="1"/>
  <c r="AW9" i="1"/>
  <c r="AW13" i="1"/>
  <c r="BU5" i="1"/>
  <c r="BU9" i="1"/>
  <c r="BU13" i="1"/>
  <c r="AH6" i="1"/>
  <c r="AH5" i="1"/>
  <c r="AH9" i="1"/>
  <c r="BI5" i="1"/>
  <c r="BI9" i="1"/>
  <c r="BI13" i="1"/>
  <c r="AQ6" i="1"/>
  <c r="BL13" i="1"/>
  <c r="AQ4" i="1"/>
  <c r="CM5" i="1"/>
  <c r="AQ7" i="1"/>
  <c r="CM2" i="1"/>
  <c r="J5" i="1"/>
  <c r="CV5" i="1"/>
  <c r="CW5" i="1" s="1"/>
  <c r="J10" i="1"/>
  <c r="J11" i="1"/>
  <c r="BF3" i="1"/>
  <c r="BF7" i="1"/>
  <c r="BF11" i="1"/>
  <c r="CJ6" i="1"/>
  <c r="CJ10" i="1"/>
  <c r="CG4" i="1"/>
  <c r="AE12" i="1"/>
  <c r="BC5" i="1"/>
  <c r="BC9" i="1"/>
  <c r="BC13" i="1"/>
  <c r="Y11" i="1"/>
  <c r="AK3" i="1"/>
  <c r="BX8" i="1"/>
  <c r="CA2" i="1"/>
  <c r="CA6" i="1"/>
  <c r="CD6" i="1"/>
  <c r="CD12" i="1"/>
  <c r="AB2" i="1"/>
  <c r="AB13" i="1"/>
  <c r="AB11" i="1"/>
  <c r="AN2" i="1"/>
  <c r="AN11" i="1"/>
  <c r="AN9" i="1"/>
  <c r="L23" i="1"/>
  <c r="L6" i="1" s="1"/>
  <c r="CV6" i="1" s="1"/>
  <c r="CW6" i="1" s="1"/>
  <c r="L27" i="1"/>
  <c r="L10" i="1" s="1"/>
  <c r="CV10" i="1" s="1"/>
  <c r="CW10" i="1" s="1"/>
  <c r="AW2" i="1"/>
  <c r="AW6" i="1"/>
  <c r="AW10" i="1"/>
  <c r="BU2" i="1"/>
  <c r="BU6" i="1"/>
  <c r="BU10" i="1"/>
  <c r="BL8" i="1"/>
  <c r="AH10" i="1"/>
  <c r="AH8" i="1"/>
  <c r="AH11" i="1"/>
  <c r="BI2" i="1"/>
  <c r="BI6" i="1"/>
  <c r="BI10" i="1"/>
  <c r="BL5" i="1"/>
  <c r="CM13" i="1"/>
  <c r="AQ12" i="1"/>
  <c r="CM12" i="1"/>
  <c r="AQ2" i="1"/>
  <c r="BL4" i="1"/>
  <c r="J3" i="1"/>
  <c r="J2" i="1"/>
  <c r="CV2" i="1"/>
  <c r="J7" i="1"/>
  <c r="CV13" i="1"/>
  <c r="CW13" i="1" s="1"/>
  <c r="J13" i="1"/>
  <c r="AZ12" i="1"/>
  <c r="CG5" i="1"/>
  <c r="CG9" i="1"/>
  <c r="BC2" i="1"/>
  <c r="BC6" i="1"/>
  <c r="BC10" i="1"/>
  <c r="AK4" i="1"/>
  <c r="AK12" i="1"/>
  <c r="CA3" i="1"/>
  <c r="CA7" i="1"/>
  <c r="CA11" i="1"/>
  <c r="CD10" i="1"/>
  <c r="CD2" i="1"/>
  <c r="CD8" i="1"/>
  <c r="AB9" i="1"/>
  <c r="AB5" i="1"/>
  <c r="AB10" i="1"/>
  <c r="AN5" i="1"/>
  <c r="AN3" i="1"/>
  <c r="AN13" i="1"/>
  <c r="L20" i="1"/>
  <c r="L3" i="1" s="1"/>
  <c r="CV3" i="1" s="1"/>
  <c r="CW3" i="1" s="1"/>
  <c r="L24" i="1"/>
  <c r="L7" i="1" s="1"/>
  <c r="L28" i="1"/>
  <c r="L11" i="1" s="1"/>
  <c r="AW3" i="1"/>
  <c r="AW7" i="1"/>
  <c r="AW11" i="1"/>
  <c r="BU3" i="1"/>
  <c r="BU7" i="1"/>
  <c r="BU11" i="1"/>
  <c r="AH2" i="1"/>
  <c r="AH7" i="1"/>
  <c r="AH13" i="1"/>
  <c r="BI3" i="1"/>
  <c r="BI7" i="1"/>
  <c r="BI11" i="1"/>
  <c r="BL11" i="1"/>
  <c r="BL6" i="1"/>
  <c r="AQ8" i="1"/>
  <c r="CM8" i="1"/>
  <c r="BL3" i="1"/>
  <c r="CM11" i="1"/>
  <c r="CM9" i="1"/>
  <c r="BL12" i="1"/>
  <c r="M11" i="1" l="1"/>
  <c r="P11" i="1"/>
  <c r="M8" i="1"/>
  <c r="P8" i="1"/>
  <c r="M7" i="1"/>
  <c r="P7" i="1"/>
  <c r="M4" i="1"/>
  <c r="P4" i="1"/>
  <c r="CV8" i="1"/>
  <c r="CW8" i="1" s="1"/>
  <c r="M3" i="1"/>
  <c r="P3" i="1"/>
  <c r="CV7" i="1"/>
  <c r="CW7" i="1" s="1"/>
  <c r="M10" i="1"/>
  <c r="P10" i="1"/>
  <c r="CV15" i="1"/>
  <c r="CW2" i="1"/>
  <c r="M6" i="1"/>
  <c r="P6" i="1"/>
  <c r="CV11" i="1"/>
  <c r="CW11" i="1" s="1"/>
  <c r="M9" i="1"/>
  <c r="P9" i="1"/>
  <c r="M12" i="1"/>
  <c r="P12" i="1"/>
</calcChain>
</file>

<file path=xl/sharedStrings.xml><?xml version="1.0" encoding="utf-8"?>
<sst xmlns="http://schemas.openxmlformats.org/spreadsheetml/2006/main" count="91" uniqueCount="27">
  <si>
    <t>drank</t>
  </si>
  <si>
    <t>min</t>
  </si>
  <si>
    <t>max</t>
  </si>
  <si>
    <t>startprijs</t>
  </si>
  <si>
    <t>prijs</t>
  </si>
  <si>
    <t>verschil</t>
  </si>
  <si>
    <t>totaal</t>
  </si>
  <si>
    <t>omzet</t>
  </si>
  <si>
    <t>gemiddeld</t>
  </si>
  <si>
    <t>stella</t>
  </si>
  <si>
    <t>duvel</t>
  </si>
  <si>
    <t>leffe blond</t>
  </si>
  <si>
    <t>kriek</t>
  </si>
  <si>
    <t>omer</t>
  </si>
  <si>
    <t>peerdevisscher bruin</t>
  </si>
  <si>
    <t>plat</t>
  </si>
  <si>
    <t>spuit</t>
  </si>
  <si>
    <t>cola</t>
  </si>
  <si>
    <t>zero</t>
  </si>
  <si>
    <t>factoren</t>
  </si>
  <si>
    <t>waarde</t>
  </si>
  <si>
    <t>grote stijging</t>
  </si>
  <si>
    <t>grote daling</t>
  </si>
  <si>
    <t>kleine stijging</t>
  </si>
  <si>
    <t>kleine daling</t>
  </si>
  <si>
    <t>vedett</t>
  </si>
  <si>
    <t>somersby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</si>
</sst>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€&quot;\ * #,##0.00_ ;_ &quot;€&quot;\ * \-#,##0.00_ ;_ &quot;€&quot;\ * &quot;-&quot;??_ ;_ @_ "/>
    <numFmt numFmtId="164" formatCode="_-* #,##0.00\ [$€-813]_-;\-* #,##0.00\ [$€-813]_-;_-* &quot;-&quot;??\ [$€-813]_-;_-@"/>
    <numFmt numFmtId="165" formatCode="0.0"/>
  </numFmts>
  <fonts count="3" x14ac:knownFonts="1">
    <font>
      <sz val="11"/>
      <color rgb="FF000000"/>
      <name val="Calibri"/>
    </font>
    <font>
      <sz val="11"/>
      <color rgb="FF92D050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EEECE1"/>
        <bgColor rgb="FFEEECE1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20" fontId="0" fillId="2" borderId="2" xfId="0" applyNumberFormat="1" applyFont="1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0" borderId="0" xfId="0" applyFont="1"/>
    <xf numFmtId="0" fontId="0" fillId="2" borderId="3" xfId="0" applyFont="1" applyFill="1" applyBorder="1"/>
    <xf numFmtId="0" fontId="0" fillId="4" borderId="3" xfId="0" applyFont="1" applyFill="1" applyBorder="1"/>
    <xf numFmtId="44" fontId="1" fillId="5" borderId="3" xfId="0" applyNumberFormat="1" applyFont="1" applyFill="1" applyBorder="1"/>
    <xf numFmtId="44" fontId="2" fillId="0" borderId="3" xfId="0" applyNumberFormat="1" applyFont="1" applyBorder="1"/>
    <xf numFmtId="44" fontId="0" fillId="0" borderId="3" xfId="0" applyNumberFormat="1" applyFont="1" applyBorder="1"/>
    <xf numFmtId="0" fontId="0" fillId="0" borderId="3" xfId="0" applyFont="1" applyBorder="1"/>
    <xf numFmtId="0" fontId="0" fillId="0" borderId="3" xfId="0" applyFont="1" applyBorder="1" applyAlignment="1"/>
    <xf numFmtId="1" fontId="0" fillId="0" borderId="3" xfId="0" applyNumberFormat="1" applyFont="1" applyBorder="1"/>
    <xf numFmtId="164" fontId="0" fillId="0" borderId="3" xfId="0" applyNumberFormat="1" applyFont="1" applyBorder="1"/>
    <xf numFmtId="165" fontId="0" fillId="0" borderId="0" xfId="0" applyNumberFormat="1" applyFont="1"/>
    <xf numFmtId="1" fontId="0" fillId="0" borderId="0" xfId="0" applyNumberFormat="1" applyFont="1"/>
    <xf numFmtId="165" fontId="0" fillId="0" borderId="3" xfId="0" applyNumberFormat="1" applyFont="1" applyBorder="1"/>
    <xf numFmtId="2" fontId="0" fillId="0" borderId="3" xfId="0" applyNumberFormat="1" applyFont="1" applyBorder="1"/>
    <xf numFmtId="9" fontId="0" fillId="0" borderId="3" xfId="0" applyNumberFormat="1" applyFont="1" applyBorder="1"/>
    <xf numFmtId="44" fontId="0" fillId="0" borderId="0" xfId="0" applyNumberFormat="1" applyFont="1"/>
  </cellXfs>
  <cellStyles count="1">
    <cellStyle name="Standaard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Blad1!$A$2:$A$13</c:f>
              <c:strCache>
                <c:ptCount val="12"/>
                <c:pt idx="0">
                  <c:v>stella</c:v>
                </c:pt>
                <c:pt idx="1">
                  <c:v>duvel</c:v>
                </c:pt>
                <c:pt idx="2">
                  <c:v>leffe blond</c:v>
                </c:pt>
                <c:pt idx="3">
                  <c:v>kriek</c:v>
                </c:pt>
                <c:pt idx="4">
                  <c:v>vedett</c:v>
                </c:pt>
                <c:pt idx="5">
                  <c:v>omer</c:v>
                </c:pt>
                <c:pt idx="6">
                  <c:v>peerdevisscher bruin</c:v>
                </c:pt>
                <c:pt idx="7">
                  <c:v>plat</c:v>
                </c:pt>
                <c:pt idx="8">
                  <c:v>spuit</c:v>
                </c:pt>
                <c:pt idx="9">
                  <c:v>cola</c:v>
                </c:pt>
                <c:pt idx="10">
                  <c:v>zero</c:v>
                </c:pt>
                <c:pt idx="11">
                  <c:v>somersby</c:v>
                </c:pt>
              </c:strCache>
            </c:strRef>
          </c:cat>
          <c:val>
            <c:numRef>
              <c:f>Blad1!$CU$2:$CU$13</c:f>
              <c:numCache>
                <c:formatCode>0</c:formatCode>
                <c:ptCount val="12"/>
                <c:pt idx="0">
                  <c:v>185</c:v>
                </c:pt>
                <c:pt idx="1">
                  <c:v>11</c:v>
                </c:pt>
                <c:pt idx="2">
                  <c:v>25</c:v>
                </c:pt>
                <c:pt idx="3">
                  <c:v>10</c:v>
                </c:pt>
                <c:pt idx="4">
                  <c:v>4</c:v>
                </c:pt>
                <c:pt idx="5">
                  <c:v>30</c:v>
                </c:pt>
                <c:pt idx="6">
                  <c:v>23</c:v>
                </c:pt>
                <c:pt idx="7">
                  <c:v>13</c:v>
                </c:pt>
                <c:pt idx="8">
                  <c:v>2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E5A-46B7-8A4B-C4EB5338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255763"/>
        <c:axId val="622073244"/>
      </c:barChart>
      <c:catAx>
        <c:axId val="147025576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622073244"/>
        <c:crosses val="autoZero"/>
        <c:auto val="1"/>
        <c:lblAlgn val="ctr"/>
        <c:lblOffset val="100"/>
        <c:noMultiLvlLbl val="1"/>
      </c:catAx>
      <c:valAx>
        <c:axId val="6220732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47025576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985-46F7-8B73-E06D2DF33F7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985-46F7-8B73-E06D2DF33F7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5985-46F7-8B73-E06D2DF33F75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5985-46F7-8B73-E06D2DF33F75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5985-46F7-8B73-E06D2DF33F75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5985-46F7-8B73-E06D2DF33F75}"/>
              </c:ext>
            </c:extLst>
          </c:dPt>
          <c:dPt>
            <c:idx val="6"/>
            <c:bubble3D val="0"/>
            <c:spPr>
              <a:solidFill>
                <a:srgbClr val="20344C"/>
              </a:solidFill>
            </c:spPr>
            <c:extLst>
              <c:ext xmlns:c16="http://schemas.microsoft.com/office/drawing/2014/chart" uri="{C3380CC4-5D6E-409C-BE32-E72D297353CC}">
                <c16:uniqueId val="{0000000D-5985-46F7-8B73-E06D2DF33F75}"/>
              </c:ext>
            </c:extLst>
          </c:dPt>
          <c:dPt>
            <c:idx val="7"/>
            <c:bubble3D val="0"/>
            <c:spPr>
              <a:solidFill>
                <a:srgbClr val="4D201F"/>
              </a:solidFill>
            </c:spPr>
            <c:extLst>
              <c:ext xmlns:c16="http://schemas.microsoft.com/office/drawing/2014/chart" uri="{C3380CC4-5D6E-409C-BE32-E72D297353CC}">
                <c16:uniqueId val="{0000000F-5985-46F7-8B73-E06D2DF33F75}"/>
              </c:ext>
            </c:extLst>
          </c:dPt>
          <c:dPt>
            <c:idx val="8"/>
            <c:bubble3D val="0"/>
            <c:spPr>
              <a:solidFill>
                <a:srgbClr val="3E4B24"/>
              </a:solidFill>
            </c:spPr>
            <c:extLst>
              <c:ext xmlns:c16="http://schemas.microsoft.com/office/drawing/2014/chart" uri="{C3380CC4-5D6E-409C-BE32-E72D297353CC}">
                <c16:uniqueId val="{00000011-5985-46F7-8B73-E06D2DF33F75}"/>
              </c:ext>
            </c:extLst>
          </c:dPt>
          <c:dPt>
            <c:idx val="9"/>
            <c:bubble3D val="0"/>
            <c:spPr>
              <a:solidFill>
                <a:srgbClr val="332841"/>
              </a:solidFill>
            </c:spPr>
            <c:extLst>
              <c:ext xmlns:c16="http://schemas.microsoft.com/office/drawing/2014/chart" uri="{C3380CC4-5D6E-409C-BE32-E72D297353CC}">
                <c16:uniqueId val="{00000013-5985-46F7-8B73-E06D2DF33F75}"/>
              </c:ext>
            </c:extLst>
          </c:dPt>
          <c:dPt>
            <c:idx val="10"/>
            <c:bubble3D val="0"/>
            <c:spPr>
              <a:solidFill>
                <a:srgbClr val="1E454F"/>
              </a:solidFill>
            </c:spPr>
            <c:extLst>
              <c:ext xmlns:c16="http://schemas.microsoft.com/office/drawing/2014/chart" uri="{C3380CC4-5D6E-409C-BE32-E72D297353CC}">
                <c16:uniqueId val="{00000015-5985-46F7-8B73-E06D2DF33F75}"/>
              </c:ext>
            </c:extLst>
          </c:dPt>
          <c:dPt>
            <c:idx val="11"/>
            <c:bubble3D val="0"/>
            <c:spPr>
              <a:solidFill>
                <a:srgbClr val="633C1C"/>
              </a:solidFill>
            </c:spPr>
            <c:extLst>
              <c:ext xmlns:c16="http://schemas.microsoft.com/office/drawing/2014/chart" uri="{C3380CC4-5D6E-409C-BE32-E72D297353CC}">
                <c16:uniqueId val="{00000017-5985-46F7-8B73-E06D2DF33F7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Blad1!$A$2:$A$13</c:f>
              <c:strCache>
                <c:ptCount val="12"/>
                <c:pt idx="0">
                  <c:v>stella</c:v>
                </c:pt>
                <c:pt idx="1">
                  <c:v>duvel</c:v>
                </c:pt>
                <c:pt idx="2">
                  <c:v>leffe blond</c:v>
                </c:pt>
                <c:pt idx="3">
                  <c:v>kriek</c:v>
                </c:pt>
                <c:pt idx="4">
                  <c:v>vedett</c:v>
                </c:pt>
                <c:pt idx="5">
                  <c:v>omer</c:v>
                </c:pt>
                <c:pt idx="6">
                  <c:v>peerdevisscher bruin</c:v>
                </c:pt>
                <c:pt idx="7">
                  <c:v>plat</c:v>
                </c:pt>
                <c:pt idx="8">
                  <c:v>spuit</c:v>
                </c:pt>
                <c:pt idx="9">
                  <c:v>cola</c:v>
                </c:pt>
                <c:pt idx="10">
                  <c:v>zero</c:v>
                </c:pt>
                <c:pt idx="11">
                  <c:v>somersby</c:v>
                </c:pt>
              </c:strCache>
            </c:strRef>
          </c:cat>
          <c:val>
            <c:numRef>
              <c:f>Blad1!$CU$2:$CU$13</c:f>
              <c:numCache>
                <c:formatCode>0</c:formatCode>
                <c:ptCount val="12"/>
                <c:pt idx="0">
                  <c:v>185</c:v>
                </c:pt>
                <c:pt idx="1">
                  <c:v>11</c:v>
                </c:pt>
                <c:pt idx="2">
                  <c:v>25</c:v>
                </c:pt>
                <c:pt idx="3">
                  <c:v>10</c:v>
                </c:pt>
                <c:pt idx="4">
                  <c:v>4</c:v>
                </c:pt>
                <c:pt idx="5">
                  <c:v>30</c:v>
                </c:pt>
                <c:pt idx="6">
                  <c:v>23</c:v>
                </c:pt>
                <c:pt idx="7">
                  <c:v>13</c:v>
                </c:pt>
                <c:pt idx="8">
                  <c:v>2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85-46F7-8B73-E06D2DF3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0</xdr:colOff>
      <xdr:row>16</xdr:row>
      <xdr:rowOff>0</xdr:rowOff>
    </xdr:from>
    <xdr:to>
      <xdr:col>104</xdr:col>
      <xdr:colOff>304800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97</xdr:col>
      <xdr:colOff>38100</xdr:colOff>
      <xdr:row>31</xdr:row>
      <xdr:rowOff>47625</xdr:rowOff>
    </xdr:from>
    <xdr:to>
      <xdr:col>104</xdr:col>
      <xdr:colOff>342900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00"/>
  <sheetViews>
    <sheetView tabSelected="1" topLeftCell="A2" workbookViewId="0">
      <selection activeCell="D17" sqref="D17"/>
    </sheetView>
  </sheetViews>
  <sheetFormatPr defaultColWidth="17.26953125" defaultRowHeight="15" customHeight="1" x14ac:dyDescent="0.35"/>
  <cols>
    <col min="1" max="1" width="18.453125" customWidth="1"/>
    <col min="2" max="2" width="7.08984375" customWidth="1"/>
    <col min="3" max="3" width="6.7265625" customWidth="1"/>
    <col min="4" max="4" width="8.08984375" customWidth="1"/>
    <col min="5" max="5" width="5.453125" customWidth="1"/>
    <col min="6" max="6" width="6.7265625" customWidth="1"/>
    <col min="7" max="7" width="7.08984375" customWidth="1"/>
    <col min="8" max="8" width="5.453125" customWidth="1"/>
    <col min="9" max="9" width="6.7265625" customWidth="1"/>
    <col min="10" max="10" width="7.453125" customWidth="1"/>
    <col min="11" max="11" width="5.453125" customWidth="1"/>
    <col min="12" max="12" width="6.7265625" customWidth="1"/>
    <col min="13" max="13" width="7.453125" customWidth="1"/>
    <col min="14" max="97" width="8.453125" customWidth="1"/>
    <col min="98" max="98" width="3.81640625" customWidth="1"/>
    <col min="99" max="99" width="5.54296875" customWidth="1"/>
    <col min="100" max="100" width="8.453125" customWidth="1"/>
    <col min="101" max="101" width="9.54296875" customWidth="1"/>
    <col min="102" max="105" width="8.7265625" customWidth="1"/>
  </cols>
  <sheetData>
    <row r="1" spans="1:10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>
        <v>0.88194444444444453</v>
      </c>
      <c r="F1" s="4" t="s">
        <v>4</v>
      </c>
      <c r="G1" s="5" t="s">
        <v>5</v>
      </c>
      <c r="H1" s="3">
        <v>0.88888888888888884</v>
      </c>
      <c r="I1" s="4" t="s">
        <v>4</v>
      </c>
      <c r="J1" s="5" t="s">
        <v>5</v>
      </c>
      <c r="K1" s="3">
        <v>0.89583333333333337</v>
      </c>
      <c r="L1" s="4" t="s">
        <v>4</v>
      </c>
      <c r="M1" s="5" t="s">
        <v>5</v>
      </c>
      <c r="N1" s="3">
        <v>0.90277777777777779</v>
      </c>
      <c r="O1" s="4" t="s">
        <v>4</v>
      </c>
      <c r="P1" s="5" t="s">
        <v>5</v>
      </c>
      <c r="Q1" s="3">
        <v>0.90972222222222221</v>
      </c>
      <c r="R1" s="4" t="s">
        <v>4</v>
      </c>
      <c r="S1" s="5" t="s">
        <v>5</v>
      </c>
      <c r="T1" s="3">
        <v>0.91666666666666663</v>
      </c>
      <c r="U1" s="4" t="s">
        <v>4</v>
      </c>
      <c r="V1" s="5" t="s">
        <v>5</v>
      </c>
      <c r="W1" s="3">
        <v>0.92361111111111105</v>
      </c>
      <c r="X1" s="4" t="s">
        <v>4</v>
      </c>
      <c r="Y1" s="5" t="s">
        <v>5</v>
      </c>
      <c r="Z1" s="3">
        <v>0.93055555555555503</v>
      </c>
      <c r="AA1" s="4" t="s">
        <v>4</v>
      </c>
      <c r="AB1" s="5" t="s">
        <v>5</v>
      </c>
      <c r="AC1" s="3">
        <v>0.9375</v>
      </c>
      <c r="AD1" s="4" t="s">
        <v>4</v>
      </c>
      <c r="AE1" s="5" t="s">
        <v>5</v>
      </c>
      <c r="AF1" s="3">
        <v>0.94444444444444398</v>
      </c>
      <c r="AG1" s="4" t="s">
        <v>4</v>
      </c>
      <c r="AH1" s="5" t="s">
        <v>5</v>
      </c>
      <c r="AI1" s="3">
        <v>0.95138888888888895</v>
      </c>
      <c r="AJ1" s="4" t="s">
        <v>4</v>
      </c>
      <c r="AK1" s="5" t="s">
        <v>5</v>
      </c>
      <c r="AL1" s="3">
        <v>0.96527777777777801</v>
      </c>
      <c r="AM1" s="4" t="s">
        <v>4</v>
      </c>
      <c r="AN1" s="5" t="s">
        <v>5</v>
      </c>
      <c r="AO1" s="3">
        <v>0.97222222222222199</v>
      </c>
      <c r="AP1" s="4" t="s">
        <v>4</v>
      </c>
      <c r="AQ1" s="5" t="s">
        <v>5</v>
      </c>
      <c r="AR1" s="3">
        <v>0.97916666666666696</v>
      </c>
      <c r="AS1" s="4" t="s">
        <v>4</v>
      </c>
      <c r="AT1" s="5" t="s">
        <v>5</v>
      </c>
      <c r="AU1" s="3">
        <v>0.98611111111111105</v>
      </c>
      <c r="AV1" s="4" t="s">
        <v>4</v>
      </c>
      <c r="AW1" s="5" t="s">
        <v>5</v>
      </c>
      <c r="AX1" s="3">
        <v>0.99305555555555602</v>
      </c>
      <c r="AY1" s="4" t="s">
        <v>4</v>
      </c>
      <c r="AZ1" s="5" t="s">
        <v>5</v>
      </c>
      <c r="BA1" s="3">
        <v>1.00694444444444</v>
      </c>
      <c r="BB1" s="4" t="s">
        <v>4</v>
      </c>
      <c r="BC1" s="5" t="s">
        <v>5</v>
      </c>
      <c r="BD1" s="3">
        <v>1.0138888888888899</v>
      </c>
      <c r="BE1" s="4" t="s">
        <v>4</v>
      </c>
      <c r="BF1" s="5" t="s">
        <v>5</v>
      </c>
      <c r="BG1" s="3">
        <v>1.0208333333333299</v>
      </c>
      <c r="BH1" s="4" t="s">
        <v>4</v>
      </c>
      <c r="BI1" s="5" t="s">
        <v>5</v>
      </c>
      <c r="BJ1" s="3">
        <v>1.0277777777777799</v>
      </c>
      <c r="BK1" s="4" t="s">
        <v>4</v>
      </c>
      <c r="BL1" s="5" t="s">
        <v>5</v>
      </c>
      <c r="BM1" s="3">
        <v>1.0347222222222201</v>
      </c>
      <c r="BN1" s="4" t="s">
        <v>4</v>
      </c>
      <c r="BO1" s="5" t="s">
        <v>5</v>
      </c>
      <c r="BP1" s="3">
        <v>1.0486111111111101</v>
      </c>
      <c r="BQ1" s="4" t="s">
        <v>4</v>
      </c>
      <c r="BR1" s="5" t="s">
        <v>5</v>
      </c>
      <c r="BS1" s="3">
        <v>1.05555555555556</v>
      </c>
      <c r="BT1" s="4" t="s">
        <v>4</v>
      </c>
      <c r="BU1" s="5" t="s">
        <v>5</v>
      </c>
      <c r="BV1" s="3">
        <v>1.0625</v>
      </c>
      <c r="BW1" s="4" t="s">
        <v>4</v>
      </c>
      <c r="BX1" s="5" t="s">
        <v>5</v>
      </c>
      <c r="BY1" s="3">
        <v>1.06944444444444</v>
      </c>
      <c r="BZ1" s="4" t="s">
        <v>4</v>
      </c>
      <c r="CA1" s="5" t="s">
        <v>5</v>
      </c>
      <c r="CB1" s="3">
        <v>1.0763888888888899</v>
      </c>
      <c r="CC1" s="4" t="s">
        <v>4</v>
      </c>
      <c r="CD1" s="5" t="s">
        <v>5</v>
      </c>
      <c r="CE1" s="3">
        <v>1.0902777777777799</v>
      </c>
      <c r="CF1" s="4" t="s">
        <v>4</v>
      </c>
      <c r="CG1" s="5" t="s">
        <v>5</v>
      </c>
      <c r="CH1" s="3">
        <v>1.0972222222222201</v>
      </c>
      <c r="CI1" s="4" t="s">
        <v>4</v>
      </c>
      <c r="CJ1" s="5" t="s">
        <v>5</v>
      </c>
      <c r="CK1" s="3">
        <v>1.1041666666666701</v>
      </c>
      <c r="CL1" s="4" t="s">
        <v>4</v>
      </c>
      <c r="CM1" s="5" t="s">
        <v>5</v>
      </c>
      <c r="CN1" s="3">
        <v>1.1111111111111101</v>
      </c>
      <c r="CO1" s="4" t="s">
        <v>4</v>
      </c>
      <c r="CP1" s="5" t="s">
        <v>5</v>
      </c>
      <c r="CQ1" s="3">
        <v>1.11805555555556</v>
      </c>
      <c r="CR1" s="4" t="s">
        <v>4</v>
      </c>
      <c r="CS1" s="5" t="s">
        <v>5</v>
      </c>
      <c r="CT1" s="6"/>
      <c r="CU1" s="7" t="s">
        <v>6</v>
      </c>
      <c r="CV1" s="7" t="s">
        <v>7</v>
      </c>
      <c r="CW1" s="7" t="s">
        <v>8</v>
      </c>
      <c r="CX1" s="6"/>
      <c r="CY1" s="6"/>
      <c r="CZ1" s="6"/>
      <c r="DA1" s="6"/>
    </row>
    <row r="2" spans="1:105" ht="14.25" customHeight="1" x14ac:dyDescent="0.35">
      <c r="A2" s="8" t="s">
        <v>9</v>
      </c>
      <c r="B2" s="9">
        <v>1.3</v>
      </c>
      <c r="C2" s="10">
        <v>2.1</v>
      </c>
      <c r="D2" s="11">
        <v>1.4</v>
      </c>
      <c r="E2" s="12">
        <v>78</v>
      </c>
      <c r="F2" s="11">
        <f t="shared" ref="F2:F13" si="0">$D2</f>
        <v>1.4</v>
      </c>
      <c r="G2" s="11">
        <f t="shared" ref="G2:G13" si="1">F2-D2</f>
        <v>0</v>
      </c>
      <c r="H2" s="13">
        <v>20</v>
      </c>
      <c r="I2" s="11">
        <f t="shared" ref="I2:I13" si="2">ROUND(IF(I19&gt;$C2,$C2,IF(I19&lt;$B2,$B2,I19)),1)</f>
        <v>1.3</v>
      </c>
      <c r="J2" s="11">
        <f t="shared" ref="J2:J13" si="3">I2-F2</f>
        <v>-9.9999999999999867E-2</v>
      </c>
      <c r="K2" s="12">
        <v>87</v>
      </c>
      <c r="L2" s="11">
        <f t="shared" ref="L2:L13" si="4">ROUND(IF(L19&gt;$C2,$C2,IF(L19&lt;$B2,$B2,L19)),1)</f>
        <v>1.6</v>
      </c>
      <c r="M2" s="11">
        <f t="shared" ref="M2:M13" si="5">L2-I2</f>
        <v>0.30000000000000004</v>
      </c>
      <c r="N2" s="14"/>
      <c r="O2" s="11" t="e">
        <f t="shared" ref="O2:O13" si="6">ROUND(IF(O19&gt;$C2,$C2,IF(O19&lt;$B2,$B2,O19)),1)</f>
        <v>#DIV/0!</v>
      </c>
      <c r="P2" s="11" t="e">
        <f t="shared" ref="P2:P13" si="7">O2-L2</f>
        <v>#DIV/0!</v>
      </c>
      <c r="Q2" s="14"/>
      <c r="R2" s="11" t="e">
        <f t="shared" ref="R2:R13" si="8">ROUND(IF(R19&gt;$C2,$C2,IF(R19&lt;$B2,$B2,R19)),1)</f>
        <v>#DIV/0!</v>
      </c>
      <c r="S2" s="11" t="e">
        <f t="shared" ref="S2:S13" si="9">R2-O2</f>
        <v>#DIV/0!</v>
      </c>
      <c r="T2" s="14"/>
      <c r="U2" s="11" t="e">
        <f t="shared" ref="U2:U13" si="10">ROUND(IF(U19&gt;$C2,$C2,IF(U19&lt;$B2,$B2,U19)),1)</f>
        <v>#DIV/0!</v>
      </c>
      <c r="V2" s="11" t="e">
        <f t="shared" ref="V2:V13" si="11">U2-R2</f>
        <v>#DIV/0!</v>
      </c>
      <c r="W2" s="14"/>
      <c r="X2" s="11" t="e">
        <f t="shared" ref="X2:X13" si="12">ROUND(IF(X19&gt;$C2,$C2,IF(X19&lt;$B2,$B2,X19)),1)</f>
        <v>#DIV/0!</v>
      </c>
      <c r="Y2" s="11" t="e">
        <f t="shared" ref="Y2:Y13" si="13">X2-U2</f>
        <v>#DIV/0!</v>
      </c>
      <c r="Z2" s="14"/>
      <c r="AA2" s="11" t="e">
        <f t="shared" ref="AA2:AA13" si="14">ROUND(IF(AA19&gt;$C2,$C2,IF(AA19&lt;$B2,$B2,AA19)),1)</f>
        <v>#DIV/0!</v>
      </c>
      <c r="AB2" s="11" t="e">
        <f t="shared" ref="AB2:AB13" si="15">AA2-X2</f>
        <v>#DIV/0!</v>
      </c>
      <c r="AC2" s="14"/>
      <c r="AD2" s="11" t="e">
        <f t="shared" ref="AD2:AD13" si="16">ROUND(IF(AD19&gt;$C2,$C2,IF(AD19&lt;$B2,$B2,AD19)),1)</f>
        <v>#DIV/0!</v>
      </c>
      <c r="AE2" s="11" t="e">
        <f t="shared" ref="AE2:AE13" si="17">AD2-AA2</f>
        <v>#DIV/0!</v>
      </c>
      <c r="AF2" s="14"/>
      <c r="AG2" s="11" t="e">
        <f t="shared" ref="AG2:AG13" si="18">ROUND(IF(AG19&gt;$C2,$C2,IF(AG19&lt;$B2,$B2,AG19)),1)</f>
        <v>#DIV/0!</v>
      </c>
      <c r="AH2" s="11" t="e">
        <f t="shared" ref="AH2:AH13" si="19">AG2-AD2</f>
        <v>#DIV/0!</v>
      </c>
      <c r="AI2" s="14"/>
      <c r="AJ2" s="11" t="e">
        <f t="shared" ref="AJ2:AJ13" si="20">ROUND(IF(AJ19&gt;$C2,$C2,IF(AJ19&lt;$B2,$B2,AJ19)),1)</f>
        <v>#DIV/0!</v>
      </c>
      <c r="AK2" s="11" t="e">
        <f t="shared" ref="AK2:AK13" si="21">AJ2-AG2</f>
        <v>#DIV/0!</v>
      </c>
      <c r="AL2" s="14"/>
      <c r="AM2" s="11" t="e">
        <f t="shared" ref="AM2:AM13" si="22">ROUND(IF(AM19&gt;$C2,$C2,IF(AM19&lt;$B2,$B2,AM19)),1)</f>
        <v>#DIV/0!</v>
      </c>
      <c r="AN2" s="11" t="e">
        <f t="shared" ref="AN2:AN13" si="23">AM2-AJ2</f>
        <v>#DIV/0!</v>
      </c>
      <c r="AO2" s="14"/>
      <c r="AP2" s="11" t="e">
        <f t="shared" ref="AP2:AP13" si="24">ROUND(IF(AP19&gt;$C2,$C2,IF(AP19&lt;$B2,$B2,AP19)),1)</f>
        <v>#DIV/0!</v>
      </c>
      <c r="AQ2" s="11" t="e">
        <f t="shared" ref="AQ2:AQ13" si="25">AP2-AM2</f>
        <v>#DIV/0!</v>
      </c>
      <c r="AR2" s="14"/>
      <c r="AS2" s="11" t="e">
        <f t="shared" ref="AS2:AS13" si="26">ROUND(IF(AS19&gt;$C2,$C2,IF(AS19&lt;$B2,$B2,AS19)),1)</f>
        <v>#DIV/0!</v>
      </c>
      <c r="AT2" s="11" t="e">
        <f t="shared" ref="AT2:AT13" si="27">AS2-AP2</f>
        <v>#DIV/0!</v>
      </c>
      <c r="AU2" s="14"/>
      <c r="AV2" s="11" t="e">
        <f t="shared" ref="AV2:AV13" si="28">ROUND(IF(AV19&gt;$C2,$C2,IF(AV19&lt;$B2,$B2,AV19)),1)</f>
        <v>#DIV/0!</v>
      </c>
      <c r="AW2" s="11" t="e">
        <f t="shared" ref="AW2:AW13" si="29">AV2-AS2</f>
        <v>#DIV/0!</v>
      </c>
      <c r="AX2" s="14"/>
      <c r="AY2" s="11" t="e">
        <f t="shared" ref="AY2:AY13" si="30">ROUND(IF(AY19&gt;$C2,$C2,IF(AY19&lt;$B2,$B2,AY19)),1)</f>
        <v>#DIV/0!</v>
      </c>
      <c r="AZ2" s="11" t="e">
        <f t="shared" ref="AZ2:AZ13" si="31">AY2-AV2</f>
        <v>#DIV/0!</v>
      </c>
      <c r="BA2" s="14"/>
      <c r="BB2" s="11" t="e">
        <f t="shared" ref="BB2:BB13" si="32">ROUND(IF(BB19&gt;$C2,$C2,IF(BB19&lt;$B2,$B2,BB19)),1)</f>
        <v>#DIV/0!</v>
      </c>
      <c r="BC2" s="11" t="e">
        <f t="shared" ref="BC2:BC13" si="33">BB2-AY2</f>
        <v>#DIV/0!</v>
      </c>
      <c r="BD2" s="14"/>
      <c r="BE2" s="11" t="e">
        <f t="shared" ref="BE2:BE13" si="34">ROUND(IF(BE19&gt;$C2,$C2,IF(BE19&lt;$B2,$B2,BE19)),1)</f>
        <v>#DIV/0!</v>
      </c>
      <c r="BF2" s="11" t="e">
        <f t="shared" ref="BF2:BF13" si="35">BE2-BB2</f>
        <v>#DIV/0!</v>
      </c>
      <c r="BG2" s="14"/>
      <c r="BH2" s="11" t="e">
        <f t="shared" ref="BH2:BH13" si="36">ROUND(IF(BH19&gt;$C2,$C2,IF(BH19&lt;$B2,$B2,BH19)),1)</f>
        <v>#DIV/0!</v>
      </c>
      <c r="BI2" s="11" t="e">
        <f t="shared" ref="BI2:BI13" si="37">BH2-BE2</f>
        <v>#DIV/0!</v>
      </c>
      <c r="BJ2" s="14"/>
      <c r="BK2" s="11" t="e">
        <f t="shared" ref="BK2:BK13" si="38">ROUND(IF(BK19&gt;$C2,$C2,IF(BK19&lt;$B2,$B2,BK19)),1)</f>
        <v>#DIV/0!</v>
      </c>
      <c r="BL2" s="11" t="e">
        <f t="shared" ref="BL2:BL13" si="39">BK2-BH2</f>
        <v>#DIV/0!</v>
      </c>
      <c r="BM2" s="14"/>
      <c r="BN2" s="11" t="e">
        <f t="shared" ref="BN2:BN13" si="40">ROUND(IF(BN19&gt;$C2,$C2,IF(BN19&lt;$B2,$B2,BN19)),1)</f>
        <v>#DIV/0!</v>
      </c>
      <c r="BO2" s="11" t="e">
        <f t="shared" ref="BO2:BO13" si="41">BN2-BK2</f>
        <v>#DIV/0!</v>
      </c>
      <c r="BP2" s="14"/>
      <c r="BQ2" s="11" t="e">
        <f t="shared" ref="BQ2:BQ13" si="42">ROUND(IF(BQ19&gt;$C2,$C2,IF(BQ19&lt;$B2,$B2,BQ19)),1)</f>
        <v>#DIV/0!</v>
      </c>
      <c r="BR2" s="11" t="e">
        <f t="shared" ref="BR2:BR13" si="43">BQ2-BN2</f>
        <v>#DIV/0!</v>
      </c>
      <c r="BS2" s="14"/>
      <c r="BT2" s="11" t="e">
        <f t="shared" ref="BT2:BT13" si="44">ROUND(IF(BT19&gt;$C2,$C2,IF(BT19&lt;$B2,$B2,BT19)),1)</f>
        <v>#DIV/0!</v>
      </c>
      <c r="BU2" s="11" t="e">
        <f t="shared" ref="BU2:BU13" si="45">BT2-BQ2</f>
        <v>#DIV/0!</v>
      </c>
      <c r="BV2" s="14"/>
      <c r="BW2" s="11" t="e">
        <f t="shared" ref="BW2:BW13" si="46">ROUND(IF(BW19&gt;$C2,$C2,IF(BW19&lt;$B2,$B2,BW19)),1)</f>
        <v>#DIV/0!</v>
      </c>
      <c r="BX2" s="11" t="e">
        <f t="shared" ref="BX2:BX13" si="47">BW2-BT2</f>
        <v>#DIV/0!</v>
      </c>
      <c r="BY2" s="14"/>
      <c r="BZ2" s="11" t="e">
        <f t="shared" ref="BZ2:BZ13" si="48">ROUND(IF(BZ19&gt;$C2,$C2,IF(BZ19&lt;$B2,$B2,BZ19)),1)</f>
        <v>#DIV/0!</v>
      </c>
      <c r="CA2" s="11" t="e">
        <f t="shared" ref="CA2:CA13" si="49">BZ2-BW2</f>
        <v>#DIV/0!</v>
      </c>
      <c r="CB2" s="14"/>
      <c r="CC2" s="11" t="e">
        <f t="shared" ref="CC2:CC13" si="50">ROUND(IF(CC19&gt;$C2,$C2,IF(CC19&lt;$B2,$B2,CC19)),1)</f>
        <v>#DIV/0!</v>
      </c>
      <c r="CD2" s="11" t="e">
        <f t="shared" ref="CD2:CD13" si="51">CC2-BZ2</f>
        <v>#DIV/0!</v>
      </c>
      <c r="CE2" s="14"/>
      <c r="CF2" s="11" t="e">
        <f t="shared" ref="CF2:CF13" si="52">ROUND(IF(CF19&gt;$C2,$C2,IF(CF19&lt;$B2,$B2,CF19)),1)</f>
        <v>#DIV/0!</v>
      </c>
      <c r="CG2" s="11" t="e">
        <f t="shared" ref="CG2:CG13" si="53">CF2-CC2</f>
        <v>#DIV/0!</v>
      </c>
      <c r="CH2" s="14"/>
      <c r="CI2" s="11" t="e">
        <f t="shared" ref="CI2:CI13" si="54">ROUND(IF(CI19&gt;$C2,$C2,IF(CI19&lt;$B2,$B2,CI19)),1)</f>
        <v>#DIV/0!</v>
      </c>
      <c r="CJ2" s="11" t="e">
        <f t="shared" ref="CJ2:CJ13" si="55">CI2-CF2</f>
        <v>#DIV/0!</v>
      </c>
      <c r="CK2" s="14"/>
      <c r="CL2" s="11" t="e">
        <f t="shared" ref="CL2:CL13" si="56">ROUND(IF(CL19&gt;$C2,$C2,IF(CL19&lt;$B2,$B2,CL19)),1)</f>
        <v>#DIV/0!</v>
      </c>
      <c r="CM2" s="11" t="e">
        <f t="shared" ref="CM2:CM13" si="57">CL2-CI2</f>
        <v>#DIV/0!</v>
      </c>
      <c r="CN2" s="14"/>
      <c r="CO2" s="11" t="e">
        <f t="shared" ref="CO2:CO13" si="58">ROUND(IF(CO19&gt;$C2,$C2,IF(CO19&lt;$B2,$B2,CO19)),1)</f>
        <v>#DIV/0!</v>
      </c>
      <c r="CP2" s="11" t="e">
        <f t="shared" ref="CP2:CP13" si="59">CO2-CL2</f>
        <v>#DIV/0!</v>
      </c>
      <c r="CQ2" s="14"/>
      <c r="CR2" s="11" t="e">
        <f t="shared" ref="CR2:CR13" si="60">ROUND(IF(CR19&gt;$C2,$C2,IF(CR19&lt;$B2,$B2,CR19)),1)</f>
        <v>#DIV/0!</v>
      </c>
      <c r="CS2" s="11" t="e">
        <f t="shared" ref="CS2:CS13" si="61">CR2-CO2</f>
        <v>#DIV/0!</v>
      </c>
      <c r="CT2" s="6"/>
      <c r="CU2" s="14">
        <f t="shared" ref="CU2:CU13" si="62">E2+H2+K2+N2+Q2+T2+W2+Z2+AC2+AF2+AI2+AL2+AO2+AR2+AU2+AX2+BA2+BD2+BG2+BJ2+BM2+BP2+BS2+BV2+BY2+CB2+CE2+CH2+CK2+CN2+CQ2</f>
        <v>185</v>
      </c>
      <c r="CV2" s="15" t="e">
        <f t="shared" ref="CV2:CV13" si="63">D2*E2+F2*H2+I2*K2+L2*N2+O2*Q2+R2*T2+U2*W2+X2*Z2+AA2*AC2+AD2*AF2+AG2*AI2+AJ2*AL2+AM2*AO2+AP2*AR2+AS2*AU2+AV2*AX2+AY2*BA2+BB2*BD2+BE2*BG2+BH2*BJ2+BK2*BM2+BN2*BP2+BQ2*BS2+BT2*BV2+BW2*BY2+BZ2*CB2+CC2*CE2+CF2*CH2+CI2*CK2+CL2*CN2+CO2*CQ2</f>
        <v>#DIV/0!</v>
      </c>
      <c r="CW2" s="12" t="e">
        <f t="shared" ref="CW2:CW13" si="64">CV2/CU2</f>
        <v>#DIV/0!</v>
      </c>
      <c r="CX2" s="6"/>
      <c r="CY2" s="6"/>
      <c r="CZ2" s="6"/>
      <c r="DA2" s="6"/>
    </row>
    <row r="3" spans="1:105" ht="14.25" customHeight="1" x14ac:dyDescent="0.35">
      <c r="A3" s="8" t="s">
        <v>10</v>
      </c>
      <c r="B3" s="9">
        <v>1.8</v>
      </c>
      <c r="C3" s="10">
        <v>3.5</v>
      </c>
      <c r="D3" s="11">
        <v>2.2000000000000002</v>
      </c>
      <c r="E3" s="12">
        <v>3</v>
      </c>
      <c r="F3" s="11">
        <f t="shared" si="0"/>
        <v>2.2000000000000002</v>
      </c>
      <c r="G3" s="11">
        <f t="shared" si="1"/>
        <v>0</v>
      </c>
      <c r="H3" s="12">
        <v>6</v>
      </c>
      <c r="I3" s="11">
        <f t="shared" si="2"/>
        <v>2.4</v>
      </c>
      <c r="J3" s="11">
        <f t="shared" si="3"/>
        <v>0.19999999999999973</v>
      </c>
      <c r="K3" s="12">
        <v>2</v>
      </c>
      <c r="L3" s="11">
        <f t="shared" si="4"/>
        <v>2.2000000000000002</v>
      </c>
      <c r="M3" s="11">
        <f t="shared" si="5"/>
        <v>-0.19999999999999973</v>
      </c>
      <c r="N3" s="14"/>
      <c r="O3" s="11" t="e">
        <f t="shared" si="6"/>
        <v>#DIV/0!</v>
      </c>
      <c r="P3" s="11" t="e">
        <f t="shared" si="7"/>
        <v>#DIV/0!</v>
      </c>
      <c r="Q3" s="14"/>
      <c r="R3" s="11" t="e">
        <f t="shared" si="8"/>
        <v>#DIV/0!</v>
      </c>
      <c r="S3" s="11" t="e">
        <f t="shared" si="9"/>
        <v>#DIV/0!</v>
      </c>
      <c r="T3" s="14"/>
      <c r="U3" s="11" t="e">
        <f t="shared" si="10"/>
        <v>#DIV/0!</v>
      </c>
      <c r="V3" s="11" t="e">
        <f t="shared" si="11"/>
        <v>#DIV/0!</v>
      </c>
      <c r="W3" s="14"/>
      <c r="X3" s="11" t="e">
        <f t="shared" si="12"/>
        <v>#DIV/0!</v>
      </c>
      <c r="Y3" s="11" t="e">
        <f t="shared" si="13"/>
        <v>#DIV/0!</v>
      </c>
      <c r="Z3" s="14"/>
      <c r="AA3" s="11" t="e">
        <f t="shared" si="14"/>
        <v>#DIV/0!</v>
      </c>
      <c r="AB3" s="11" t="e">
        <f t="shared" si="15"/>
        <v>#DIV/0!</v>
      </c>
      <c r="AC3" s="14"/>
      <c r="AD3" s="11" t="e">
        <f t="shared" si="16"/>
        <v>#DIV/0!</v>
      </c>
      <c r="AE3" s="11" t="e">
        <f t="shared" si="17"/>
        <v>#DIV/0!</v>
      </c>
      <c r="AF3" s="14"/>
      <c r="AG3" s="11" t="e">
        <f t="shared" si="18"/>
        <v>#DIV/0!</v>
      </c>
      <c r="AH3" s="11" t="e">
        <f t="shared" si="19"/>
        <v>#DIV/0!</v>
      </c>
      <c r="AI3" s="14"/>
      <c r="AJ3" s="11" t="e">
        <f t="shared" si="20"/>
        <v>#DIV/0!</v>
      </c>
      <c r="AK3" s="11" t="e">
        <f t="shared" si="21"/>
        <v>#DIV/0!</v>
      </c>
      <c r="AL3" s="14"/>
      <c r="AM3" s="11" t="e">
        <f t="shared" si="22"/>
        <v>#DIV/0!</v>
      </c>
      <c r="AN3" s="11" t="e">
        <f t="shared" si="23"/>
        <v>#DIV/0!</v>
      </c>
      <c r="AO3" s="14"/>
      <c r="AP3" s="11" t="e">
        <f t="shared" si="24"/>
        <v>#DIV/0!</v>
      </c>
      <c r="AQ3" s="11" t="e">
        <f t="shared" si="25"/>
        <v>#DIV/0!</v>
      </c>
      <c r="AR3" s="14"/>
      <c r="AS3" s="11" t="e">
        <f t="shared" si="26"/>
        <v>#DIV/0!</v>
      </c>
      <c r="AT3" s="11" t="e">
        <f t="shared" si="27"/>
        <v>#DIV/0!</v>
      </c>
      <c r="AU3" s="14"/>
      <c r="AV3" s="11" t="e">
        <f t="shared" si="28"/>
        <v>#DIV/0!</v>
      </c>
      <c r="AW3" s="11" t="e">
        <f t="shared" si="29"/>
        <v>#DIV/0!</v>
      </c>
      <c r="AX3" s="14"/>
      <c r="AY3" s="11" t="e">
        <f t="shared" si="30"/>
        <v>#DIV/0!</v>
      </c>
      <c r="AZ3" s="11" t="e">
        <f t="shared" si="31"/>
        <v>#DIV/0!</v>
      </c>
      <c r="BA3" s="14"/>
      <c r="BB3" s="11" t="e">
        <f t="shared" si="32"/>
        <v>#DIV/0!</v>
      </c>
      <c r="BC3" s="11" t="e">
        <f t="shared" si="33"/>
        <v>#DIV/0!</v>
      </c>
      <c r="BD3" s="14"/>
      <c r="BE3" s="11" t="e">
        <f t="shared" si="34"/>
        <v>#DIV/0!</v>
      </c>
      <c r="BF3" s="11" t="e">
        <f t="shared" si="35"/>
        <v>#DIV/0!</v>
      </c>
      <c r="BG3" s="14"/>
      <c r="BH3" s="11" t="e">
        <f t="shared" si="36"/>
        <v>#DIV/0!</v>
      </c>
      <c r="BI3" s="11" t="e">
        <f t="shared" si="37"/>
        <v>#DIV/0!</v>
      </c>
      <c r="BJ3" s="14"/>
      <c r="BK3" s="11" t="e">
        <f t="shared" si="38"/>
        <v>#DIV/0!</v>
      </c>
      <c r="BL3" s="11" t="e">
        <f t="shared" si="39"/>
        <v>#DIV/0!</v>
      </c>
      <c r="BM3" s="14"/>
      <c r="BN3" s="11" t="e">
        <f t="shared" si="40"/>
        <v>#DIV/0!</v>
      </c>
      <c r="BO3" s="11" t="e">
        <f t="shared" si="41"/>
        <v>#DIV/0!</v>
      </c>
      <c r="BP3" s="14"/>
      <c r="BQ3" s="11" t="e">
        <f t="shared" si="42"/>
        <v>#DIV/0!</v>
      </c>
      <c r="BR3" s="11" t="e">
        <f t="shared" si="43"/>
        <v>#DIV/0!</v>
      </c>
      <c r="BS3" s="14"/>
      <c r="BT3" s="11" t="e">
        <f t="shared" si="44"/>
        <v>#DIV/0!</v>
      </c>
      <c r="BU3" s="11" t="e">
        <f t="shared" si="45"/>
        <v>#DIV/0!</v>
      </c>
      <c r="BV3" s="14"/>
      <c r="BW3" s="11" t="e">
        <f t="shared" si="46"/>
        <v>#DIV/0!</v>
      </c>
      <c r="BX3" s="11" t="e">
        <f t="shared" si="47"/>
        <v>#DIV/0!</v>
      </c>
      <c r="BY3" s="14"/>
      <c r="BZ3" s="11" t="e">
        <f t="shared" si="48"/>
        <v>#DIV/0!</v>
      </c>
      <c r="CA3" s="11" t="e">
        <f t="shared" si="49"/>
        <v>#DIV/0!</v>
      </c>
      <c r="CB3" s="14"/>
      <c r="CC3" s="11" t="e">
        <f t="shared" si="50"/>
        <v>#DIV/0!</v>
      </c>
      <c r="CD3" s="11" t="e">
        <f t="shared" si="51"/>
        <v>#DIV/0!</v>
      </c>
      <c r="CE3" s="14"/>
      <c r="CF3" s="11" t="e">
        <f t="shared" si="52"/>
        <v>#DIV/0!</v>
      </c>
      <c r="CG3" s="11" t="e">
        <f t="shared" si="53"/>
        <v>#DIV/0!</v>
      </c>
      <c r="CH3" s="14"/>
      <c r="CI3" s="11" t="e">
        <f t="shared" si="54"/>
        <v>#DIV/0!</v>
      </c>
      <c r="CJ3" s="11" t="e">
        <f t="shared" si="55"/>
        <v>#DIV/0!</v>
      </c>
      <c r="CK3" s="14"/>
      <c r="CL3" s="11" t="e">
        <f t="shared" si="56"/>
        <v>#DIV/0!</v>
      </c>
      <c r="CM3" s="11" t="e">
        <f t="shared" si="57"/>
        <v>#DIV/0!</v>
      </c>
      <c r="CN3" s="14"/>
      <c r="CO3" s="11" t="e">
        <f t="shared" si="58"/>
        <v>#DIV/0!</v>
      </c>
      <c r="CP3" s="11" t="e">
        <f t="shared" si="59"/>
        <v>#DIV/0!</v>
      </c>
      <c r="CQ3" s="14"/>
      <c r="CR3" s="11" t="e">
        <f t="shared" si="60"/>
        <v>#DIV/0!</v>
      </c>
      <c r="CS3" s="11" t="e">
        <f t="shared" si="61"/>
        <v>#DIV/0!</v>
      </c>
      <c r="CT3" s="6"/>
      <c r="CU3" s="14">
        <f t="shared" si="62"/>
        <v>11</v>
      </c>
      <c r="CV3" s="15" t="e">
        <f t="shared" si="63"/>
        <v>#DIV/0!</v>
      </c>
      <c r="CW3" s="12" t="e">
        <f t="shared" si="64"/>
        <v>#DIV/0!</v>
      </c>
      <c r="CX3" s="6"/>
      <c r="CY3" s="6"/>
      <c r="CZ3" s="6"/>
      <c r="DA3" s="6"/>
    </row>
    <row r="4" spans="1:105" ht="14.25" customHeight="1" x14ac:dyDescent="0.35">
      <c r="A4" s="8" t="s">
        <v>11</v>
      </c>
      <c r="B4" s="9">
        <v>1.7</v>
      </c>
      <c r="C4" s="10">
        <v>3</v>
      </c>
      <c r="D4" s="11">
        <v>1.8</v>
      </c>
      <c r="E4" s="12">
        <v>6</v>
      </c>
      <c r="F4" s="11">
        <f t="shared" si="0"/>
        <v>1.8</v>
      </c>
      <c r="G4" s="11">
        <f t="shared" si="1"/>
        <v>0</v>
      </c>
      <c r="H4" s="12">
        <v>7</v>
      </c>
      <c r="I4" s="11">
        <f t="shared" si="2"/>
        <v>2</v>
      </c>
      <c r="J4" s="11">
        <f t="shared" si="3"/>
        <v>0.19999999999999996</v>
      </c>
      <c r="K4" s="12">
        <v>12</v>
      </c>
      <c r="L4" s="11">
        <f t="shared" si="4"/>
        <v>2.4</v>
      </c>
      <c r="M4" s="11">
        <f t="shared" si="5"/>
        <v>0.39999999999999991</v>
      </c>
      <c r="N4" s="14"/>
      <c r="O4" s="11" t="e">
        <f t="shared" si="6"/>
        <v>#DIV/0!</v>
      </c>
      <c r="P4" s="11" t="e">
        <f t="shared" si="7"/>
        <v>#DIV/0!</v>
      </c>
      <c r="Q4" s="14"/>
      <c r="R4" s="11" t="e">
        <f t="shared" si="8"/>
        <v>#DIV/0!</v>
      </c>
      <c r="S4" s="11" t="e">
        <f t="shared" si="9"/>
        <v>#DIV/0!</v>
      </c>
      <c r="T4" s="14"/>
      <c r="U4" s="11" t="e">
        <f t="shared" si="10"/>
        <v>#DIV/0!</v>
      </c>
      <c r="V4" s="11" t="e">
        <f t="shared" si="11"/>
        <v>#DIV/0!</v>
      </c>
      <c r="W4" s="14"/>
      <c r="X4" s="11" t="e">
        <f t="shared" si="12"/>
        <v>#DIV/0!</v>
      </c>
      <c r="Y4" s="11" t="e">
        <f t="shared" si="13"/>
        <v>#DIV/0!</v>
      </c>
      <c r="Z4" s="14"/>
      <c r="AA4" s="11" t="e">
        <f t="shared" si="14"/>
        <v>#DIV/0!</v>
      </c>
      <c r="AB4" s="11" t="e">
        <f t="shared" si="15"/>
        <v>#DIV/0!</v>
      </c>
      <c r="AC4" s="14"/>
      <c r="AD4" s="11" t="e">
        <f t="shared" si="16"/>
        <v>#DIV/0!</v>
      </c>
      <c r="AE4" s="11" t="e">
        <f t="shared" si="17"/>
        <v>#DIV/0!</v>
      </c>
      <c r="AF4" s="14"/>
      <c r="AG4" s="11" t="e">
        <f t="shared" si="18"/>
        <v>#DIV/0!</v>
      </c>
      <c r="AH4" s="11" t="e">
        <f t="shared" si="19"/>
        <v>#DIV/0!</v>
      </c>
      <c r="AI4" s="14"/>
      <c r="AJ4" s="11" t="e">
        <f t="shared" si="20"/>
        <v>#DIV/0!</v>
      </c>
      <c r="AK4" s="11" t="e">
        <f t="shared" si="21"/>
        <v>#DIV/0!</v>
      </c>
      <c r="AL4" s="14"/>
      <c r="AM4" s="11" t="e">
        <f t="shared" si="22"/>
        <v>#DIV/0!</v>
      </c>
      <c r="AN4" s="11" t="e">
        <f t="shared" si="23"/>
        <v>#DIV/0!</v>
      </c>
      <c r="AO4" s="14"/>
      <c r="AP4" s="11" t="e">
        <f t="shared" si="24"/>
        <v>#DIV/0!</v>
      </c>
      <c r="AQ4" s="11" t="e">
        <f t="shared" si="25"/>
        <v>#DIV/0!</v>
      </c>
      <c r="AR4" s="14"/>
      <c r="AS4" s="11" t="e">
        <f t="shared" si="26"/>
        <v>#DIV/0!</v>
      </c>
      <c r="AT4" s="11" t="e">
        <f t="shared" si="27"/>
        <v>#DIV/0!</v>
      </c>
      <c r="AU4" s="14"/>
      <c r="AV4" s="11" t="e">
        <f t="shared" si="28"/>
        <v>#DIV/0!</v>
      </c>
      <c r="AW4" s="11" t="e">
        <f t="shared" si="29"/>
        <v>#DIV/0!</v>
      </c>
      <c r="AX4" s="14"/>
      <c r="AY4" s="11" t="e">
        <f t="shared" si="30"/>
        <v>#DIV/0!</v>
      </c>
      <c r="AZ4" s="11" t="e">
        <f t="shared" si="31"/>
        <v>#DIV/0!</v>
      </c>
      <c r="BA4" s="14"/>
      <c r="BB4" s="11" t="e">
        <f t="shared" si="32"/>
        <v>#DIV/0!</v>
      </c>
      <c r="BC4" s="11" t="e">
        <f t="shared" si="33"/>
        <v>#DIV/0!</v>
      </c>
      <c r="BD4" s="14"/>
      <c r="BE4" s="11" t="e">
        <f t="shared" si="34"/>
        <v>#DIV/0!</v>
      </c>
      <c r="BF4" s="11" t="e">
        <f t="shared" si="35"/>
        <v>#DIV/0!</v>
      </c>
      <c r="BG4" s="14"/>
      <c r="BH4" s="11" t="e">
        <f t="shared" si="36"/>
        <v>#DIV/0!</v>
      </c>
      <c r="BI4" s="11" t="e">
        <f t="shared" si="37"/>
        <v>#DIV/0!</v>
      </c>
      <c r="BJ4" s="14"/>
      <c r="BK4" s="11" t="e">
        <f t="shared" si="38"/>
        <v>#DIV/0!</v>
      </c>
      <c r="BL4" s="11" t="e">
        <f t="shared" si="39"/>
        <v>#DIV/0!</v>
      </c>
      <c r="BM4" s="14"/>
      <c r="BN4" s="11" t="e">
        <f t="shared" si="40"/>
        <v>#DIV/0!</v>
      </c>
      <c r="BO4" s="11" t="e">
        <f t="shared" si="41"/>
        <v>#DIV/0!</v>
      </c>
      <c r="BP4" s="14"/>
      <c r="BQ4" s="11" t="e">
        <f t="shared" si="42"/>
        <v>#DIV/0!</v>
      </c>
      <c r="BR4" s="11" t="e">
        <f t="shared" si="43"/>
        <v>#DIV/0!</v>
      </c>
      <c r="BS4" s="14"/>
      <c r="BT4" s="11" t="e">
        <f t="shared" si="44"/>
        <v>#DIV/0!</v>
      </c>
      <c r="BU4" s="11" t="e">
        <f t="shared" si="45"/>
        <v>#DIV/0!</v>
      </c>
      <c r="BV4" s="14"/>
      <c r="BW4" s="11" t="e">
        <f t="shared" si="46"/>
        <v>#DIV/0!</v>
      </c>
      <c r="BX4" s="11" t="e">
        <f t="shared" si="47"/>
        <v>#DIV/0!</v>
      </c>
      <c r="BY4" s="14"/>
      <c r="BZ4" s="11" t="e">
        <f t="shared" si="48"/>
        <v>#DIV/0!</v>
      </c>
      <c r="CA4" s="11" t="e">
        <f t="shared" si="49"/>
        <v>#DIV/0!</v>
      </c>
      <c r="CB4" s="14"/>
      <c r="CC4" s="11" t="e">
        <f t="shared" si="50"/>
        <v>#DIV/0!</v>
      </c>
      <c r="CD4" s="11" t="e">
        <f t="shared" si="51"/>
        <v>#DIV/0!</v>
      </c>
      <c r="CE4" s="14"/>
      <c r="CF4" s="11" t="e">
        <f t="shared" si="52"/>
        <v>#DIV/0!</v>
      </c>
      <c r="CG4" s="11" t="e">
        <f t="shared" si="53"/>
        <v>#DIV/0!</v>
      </c>
      <c r="CH4" s="14"/>
      <c r="CI4" s="11" t="e">
        <f t="shared" si="54"/>
        <v>#DIV/0!</v>
      </c>
      <c r="CJ4" s="11" t="e">
        <f t="shared" si="55"/>
        <v>#DIV/0!</v>
      </c>
      <c r="CK4" s="14"/>
      <c r="CL4" s="11" t="e">
        <f t="shared" si="56"/>
        <v>#DIV/0!</v>
      </c>
      <c r="CM4" s="11" t="e">
        <f t="shared" si="57"/>
        <v>#DIV/0!</v>
      </c>
      <c r="CN4" s="14"/>
      <c r="CO4" s="11" t="e">
        <f t="shared" si="58"/>
        <v>#DIV/0!</v>
      </c>
      <c r="CP4" s="11" t="e">
        <f t="shared" si="59"/>
        <v>#DIV/0!</v>
      </c>
      <c r="CQ4" s="14"/>
      <c r="CR4" s="11" t="e">
        <f t="shared" si="60"/>
        <v>#DIV/0!</v>
      </c>
      <c r="CS4" s="11" t="e">
        <f t="shared" si="61"/>
        <v>#DIV/0!</v>
      </c>
      <c r="CT4" s="6"/>
      <c r="CU4" s="14">
        <f t="shared" si="62"/>
        <v>25</v>
      </c>
      <c r="CV4" s="15" t="e">
        <f t="shared" si="63"/>
        <v>#DIV/0!</v>
      </c>
      <c r="CW4" s="12" t="e">
        <f t="shared" si="64"/>
        <v>#DIV/0!</v>
      </c>
      <c r="CX4" s="6"/>
      <c r="CY4" s="6"/>
      <c r="CZ4" s="6"/>
      <c r="DA4" s="6"/>
    </row>
    <row r="5" spans="1:105" ht="14.25" customHeight="1" x14ac:dyDescent="0.35">
      <c r="A5" s="8" t="s">
        <v>12</v>
      </c>
      <c r="B5" s="9">
        <v>1.3</v>
      </c>
      <c r="C5" s="10">
        <v>2.6</v>
      </c>
      <c r="D5" s="11">
        <v>2</v>
      </c>
      <c r="E5" s="12">
        <v>2</v>
      </c>
      <c r="F5" s="11">
        <f t="shared" si="0"/>
        <v>2</v>
      </c>
      <c r="G5" s="11">
        <f t="shared" si="1"/>
        <v>0</v>
      </c>
      <c r="H5" s="12">
        <v>6</v>
      </c>
      <c r="I5" s="11">
        <f t="shared" si="2"/>
        <v>2.2000000000000002</v>
      </c>
      <c r="J5" s="11">
        <f t="shared" si="3"/>
        <v>0.20000000000000018</v>
      </c>
      <c r="K5" s="12">
        <v>2</v>
      </c>
      <c r="L5" s="11">
        <f t="shared" si="4"/>
        <v>2</v>
      </c>
      <c r="M5" s="11">
        <f t="shared" si="5"/>
        <v>-0.20000000000000018</v>
      </c>
      <c r="N5" s="14"/>
      <c r="O5" s="11" t="e">
        <f t="shared" si="6"/>
        <v>#DIV/0!</v>
      </c>
      <c r="P5" s="11" t="e">
        <f t="shared" si="7"/>
        <v>#DIV/0!</v>
      </c>
      <c r="Q5" s="14"/>
      <c r="R5" s="11" t="e">
        <f t="shared" si="8"/>
        <v>#DIV/0!</v>
      </c>
      <c r="S5" s="11" t="e">
        <f t="shared" si="9"/>
        <v>#DIV/0!</v>
      </c>
      <c r="T5" s="14"/>
      <c r="U5" s="11" t="e">
        <f t="shared" si="10"/>
        <v>#DIV/0!</v>
      </c>
      <c r="V5" s="11" t="e">
        <f t="shared" si="11"/>
        <v>#DIV/0!</v>
      </c>
      <c r="W5" s="14"/>
      <c r="X5" s="11" t="e">
        <f t="shared" si="12"/>
        <v>#DIV/0!</v>
      </c>
      <c r="Y5" s="11" t="e">
        <f t="shared" si="13"/>
        <v>#DIV/0!</v>
      </c>
      <c r="Z5" s="14"/>
      <c r="AA5" s="11" t="e">
        <f t="shared" si="14"/>
        <v>#DIV/0!</v>
      </c>
      <c r="AB5" s="11" t="e">
        <f t="shared" si="15"/>
        <v>#DIV/0!</v>
      </c>
      <c r="AC5" s="14"/>
      <c r="AD5" s="11" t="e">
        <f t="shared" si="16"/>
        <v>#DIV/0!</v>
      </c>
      <c r="AE5" s="11" t="e">
        <f t="shared" si="17"/>
        <v>#DIV/0!</v>
      </c>
      <c r="AF5" s="14"/>
      <c r="AG5" s="11" t="e">
        <f t="shared" si="18"/>
        <v>#DIV/0!</v>
      </c>
      <c r="AH5" s="11" t="e">
        <f t="shared" si="19"/>
        <v>#DIV/0!</v>
      </c>
      <c r="AI5" s="14"/>
      <c r="AJ5" s="11" t="e">
        <f t="shared" si="20"/>
        <v>#DIV/0!</v>
      </c>
      <c r="AK5" s="11" t="e">
        <f t="shared" si="21"/>
        <v>#DIV/0!</v>
      </c>
      <c r="AL5" s="14"/>
      <c r="AM5" s="11" t="e">
        <f t="shared" si="22"/>
        <v>#DIV/0!</v>
      </c>
      <c r="AN5" s="11" t="e">
        <f t="shared" si="23"/>
        <v>#DIV/0!</v>
      </c>
      <c r="AO5" s="14"/>
      <c r="AP5" s="11" t="e">
        <f t="shared" si="24"/>
        <v>#DIV/0!</v>
      </c>
      <c r="AQ5" s="11" t="e">
        <f t="shared" si="25"/>
        <v>#DIV/0!</v>
      </c>
      <c r="AR5" s="14"/>
      <c r="AS5" s="11" t="e">
        <f t="shared" si="26"/>
        <v>#DIV/0!</v>
      </c>
      <c r="AT5" s="11" t="e">
        <f t="shared" si="27"/>
        <v>#DIV/0!</v>
      </c>
      <c r="AU5" s="14"/>
      <c r="AV5" s="11" t="e">
        <f t="shared" si="28"/>
        <v>#DIV/0!</v>
      </c>
      <c r="AW5" s="11" t="e">
        <f t="shared" si="29"/>
        <v>#DIV/0!</v>
      </c>
      <c r="AX5" s="14"/>
      <c r="AY5" s="11" t="e">
        <f t="shared" si="30"/>
        <v>#DIV/0!</v>
      </c>
      <c r="AZ5" s="11" t="e">
        <f t="shared" si="31"/>
        <v>#DIV/0!</v>
      </c>
      <c r="BA5" s="14"/>
      <c r="BB5" s="11" t="e">
        <f t="shared" si="32"/>
        <v>#DIV/0!</v>
      </c>
      <c r="BC5" s="11" t="e">
        <f t="shared" si="33"/>
        <v>#DIV/0!</v>
      </c>
      <c r="BD5" s="14"/>
      <c r="BE5" s="11" t="e">
        <f t="shared" si="34"/>
        <v>#DIV/0!</v>
      </c>
      <c r="BF5" s="11" t="e">
        <f t="shared" si="35"/>
        <v>#DIV/0!</v>
      </c>
      <c r="BG5" s="14"/>
      <c r="BH5" s="11" t="e">
        <f t="shared" si="36"/>
        <v>#DIV/0!</v>
      </c>
      <c r="BI5" s="11" t="e">
        <f t="shared" si="37"/>
        <v>#DIV/0!</v>
      </c>
      <c r="BJ5" s="14"/>
      <c r="BK5" s="11" t="e">
        <f t="shared" si="38"/>
        <v>#DIV/0!</v>
      </c>
      <c r="BL5" s="11" t="e">
        <f t="shared" si="39"/>
        <v>#DIV/0!</v>
      </c>
      <c r="BM5" s="14"/>
      <c r="BN5" s="11" t="e">
        <f t="shared" si="40"/>
        <v>#DIV/0!</v>
      </c>
      <c r="BO5" s="11" t="e">
        <f t="shared" si="41"/>
        <v>#DIV/0!</v>
      </c>
      <c r="BP5" s="14"/>
      <c r="BQ5" s="11" t="e">
        <f t="shared" si="42"/>
        <v>#DIV/0!</v>
      </c>
      <c r="BR5" s="11" t="e">
        <f t="shared" si="43"/>
        <v>#DIV/0!</v>
      </c>
      <c r="BS5" s="14"/>
      <c r="BT5" s="11" t="e">
        <f t="shared" si="44"/>
        <v>#DIV/0!</v>
      </c>
      <c r="BU5" s="11" t="e">
        <f t="shared" si="45"/>
        <v>#DIV/0!</v>
      </c>
      <c r="BV5" s="14"/>
      <c r="BW5" s="11" t="e">
        <f t="shared" si="46"/>
        <v>#DIV/0!</v>
      </c>
      <c r="BX5" s="11" t="e">
        <f t="shared" si="47"/>
        <v>#DIV/0!</v>
      </c>
      <c r="BY5" s="14"/>
      <c r="BZ5" s="11" t="e">
        <f t="shared" si="48"/>
        <v>#DIV/0!</v>
      </c>
      <c r="CA5" s="11" t="e">
        <f t="shared" si="49"/>
        <v>#DIV/0!</v>
      </c>
      <c r="CB5" s="14"/>
      <c r="CC5" s="11" t="e">
        <f t="shared" si="50"/>
        <v>#DIV/0!</v>
      </c>
      <c r="CD5" s="11" t="e">
        <f t="shared" si="51"/>
        <v>#DIV/0!</v>
      </c>
      <c r="CE5" s="14"/>
      <c r="CF5" s="11" t="e">
        <f t="shared" si="52"/>
        <v>#DIV/0!</v>
      </c>
      <c r="CG5" s="11" t="e">
        <f t="shared" si="53"/>
        <v>#DIV/0!</v>
      </c>
      <c r="CH5" s="14"/>
      <c r="CI5" s="11" t="e">
        <f t="shared" si="54"/>
        <v>#DIV/0!</v>
      </c>
      <c r="CJ5" s="11" t="e">
        <f t="shared" si="55"/>
        <v>#DIV/0!</v>
      </c>
      <c r="CK5" s="14"/>
      <c r="CL5" s="11" t="e">
        <f t="shared" si="56"/>
        <v>#DIV/0!</v>
      </c>
      <c r="CM5" s="11" t="e">
        <f t="shared" si="57"/>
        <v>#DIV/0!</v>
      </c>
      <c r="CN5" s="14"/>
      <c r="CO5" s="11" t="e">
        <f t="shared" si="58"/>
        <v>#DIV/0!</v>
      </c>
      <c r="CP5" s="11" t="e">
        <f t="shared" si="59"/>
        <v>#DIV/0!</v>
      </c>
      <c r="CQ5" s="14"/>
      <c r="CR5" s="11" t="e">
        <f t="shared" si="60"/>
        <v>#DIV/0!</v>
      </c>
      <c r="CS5" s="11" t="e">
        <f t="shared" si="61"/>
        <v>#DIV/0!</v>
      </c>
      <c r="CT5" s="6"/>
      <c r="CU5" s="14">
        <f t="shared" si="62"/>
        <v>10</v>
      </c>
      <c r="CV5" s="15" t="e">
        <f t="shared" si="63"/>
        <v>#DIV/0!</v>
      </c>
      <c r="CW5" s="12" t="e">
        <f t="shared" si="64"/>
        <v>#DIV/0!</v>
      </c>
      <c r="CX5" s="6"/>
      <c r="CY5" s="6"/>
      <c r="CZ5" s="6"/>
      <c r="DA5" s="6"/>
    </row>
    <row r="6" spans="1:105" ht="14.25" customHeight="1" x14ac:dyDescent="0.35">
      <c r="A6" s="8" t="s">
        <v>25</v>
      </c>
      <c r="B6" s="9">
        <v>1.6</v>
      </c>
      <c r="C6" s="10">
        <v>2.7</v>
      </c>
      <c r="D6" s="11">
        <v>1.8</v>
      </c>
      <c r="E6" s="12">
        <v>0</v>
      </c>
      <c r="F6" s="11">
        <f t="shared" si="0"/>
        <v>1.8</v>
      </c>
      <c r="G6" s="11">
        <f t="shared" si="1"/>
        <v>0</v>
      </c>
      <c r="H6" s="12">
        <v>2</v>
      </c>
      <c r="I6" s="11">
        <f t="shared" si="2"/>
        <v>2</v>
      </c>
      <c r="J6" s="11">
        <f t="shared" si="3"/>
        <v>0.19999999999999996</v>
      </c>
      <c r="K6" s="12">
        <v>2</v>
      </c>
      <c r="L6" s="11">
        <f t="shared" si="4"/>
        <v>1.8</v>
      </c>
      <c r="M6" s="11">
        <f t="shared" si="5"/>
        <v>-0.19999999999999996</v>
      </c>
      <c r="N6" s="14"/>
      <c r="O6" s="11" t="e">
        <f t="shared" si="6"/>
        <v>#DIV/0!</v>
      </c>
      <c r="P6" s="11" t="e">
        <f t="shared" si="7"/>
        <v>#DIV/0!</v>
      </c>
      <c r="Q6" s="14"/>
      <c r="R6" s="11" t="e">
        <f t="shared" si="8"/>
        <v>#DIV/0!</v>
      </c>
      <c r="S6" s="11" t="e">
        <f t="shared" si="9"/>
        <v>#DIV/0!</v>
      </c>
      <c r="T6" s="14"/>
      <c r="U6" s="11" t="e">
        <f t="shared" si="10"/>
        <v>#DIV/0!</v>
      </c>
      <c r="V6" s="11" t="e">
        <f t="shared" si="11"/>
        <v>#DIV/0!</v>
      </c>
      <c r="W6" s="14"/>
      <c r="X6" s="11" t="e">
        <f t="shared" si="12"/>
        <v>#DIV/0!</v>
      </c>
      <c r="Y6" s="11" t="e">
        <f t="shared" si="13"/>
        <v>#DIV/0!</v>
      </c>
      <c r="Z6" s="14"/>
      <c r="AA6" s="11" t="e">
        <f t="shared" si="14"/>
        <v>#DIV/0!</v>
      </c>
      <c r="AB6" s="11" t="e">
        <f t="shared" si="15"/>
        <v>#DIV/0!</v>
      </c>
      <c r="AC6" s="14"/>
      <c r="AD6" s="11" t="e">
        <f t="shared" si="16"/>
        <v>#DIV/0!</v>
      </c>
      <c r="AE6" s="11" t="e">
        <f t="shared" si="17"/>
        <v>#DIV/0!</v>
      </c>
      <c r="AF6" s="14"/>
      <c r="AG6" s="11" t="e">
        <f t="shared" si="18"/>
        <v>#DIV/0!</v>
      </c>
      <c r="AH6" s="11" t="e">
        <f t="shared" si="19"/>
        <v>#DIV/0!</v>
      </c>
      <c r="AI6" s="14"/>
      <c r="AJ6" s="11" t="e">
        <f t="shared" si="20"/>
        <v>#DIV/0!</v>
      </c>
      <c r="AK6" s="11" t="e">
        <f t="shared" si="21"/>
        <v>#DIV/0!</v>
      </c>
      <c r="AL6" s="14"/>
      <c r="AM6" s="11" t="e">
        <f t="shared" si="22"/>
        <v>#DIV/0!</v>
      </c>
      <c r="AN6" s="11" t="e">
        <f t="shared" si="23"/>
        <v>#DIV/0!</v>
      </c>
      <c r="AO6" s="14"/>
      <c r="AP6" s="11" t="e">
        <f t="shared" si="24"/>
        <v>#DIV/0!</v>
      </c>
      <c r="AQ6" s="11" t="e">
        <f t="shared" si="25"/>
        <v>#DIV/0!</v>
      </c>
      <c r="AR6" s="14"/>
      <c r="AS6" s="11" t="e">
        <f t="shared" si="26"/>
        <v>#DIV/0!</v>
      </c>
      <c r="AT6" s="11" t="e">
        <f t="shared" si="27"/>
        <v>#DIV/0!</v>
      </c>
      <c r="AU6" s="14"/>
      <c r="AV6" s="11" t="e">
        <f t="shared" si="28"/>
        <v>#DIV/0!</v>
      </c>
      <c r="AW6" s="11" t="e">
        <f t="shared" si="29"/>
        <v>#DIV/0!</v>
      </c>
      <c r="AX6" s="14"/>
      <c r="AY6" s="11" t="e">
        <f t="shared" si="30"/>
        <v>#DIV/0!</v>
      </c>
      <c r="AZ6" s="11" t="e">
        <f t="shared" si="31"/>
        <v>#DIV/0!</v>
      </c>
      <c r="BA6" s="14"/>
      <c r="BB6" s="11" t="e">
        <f t="shared" si="32"/>
        <v>#DIV/0!</v>
      </c>
      <c r="BC6" s="11" t="e">
        <f t="shared" si="33"/>
        <v>#DIV/0!</v>
      </c>
      <c r="BD6" s="14"/>
      <c r="BE6" s="11" t="e">
        <f t="shared" si="34"/>
        <v>#DIV/0!</v>
      </c>
      <c r="BF6" s="11" t="e">
        <f t="shared" si="35"/>
        <v>#DIV/0!</v>
      </c>
      <c r="BG6" s="14"/>
      <c r="BH6" s="11" t="e">
        <f t="shared" si="36"/>
        <v>#DIV/0!</v>
      </c>
      <c r="BI6" s="11" t="e">
        <f t="shared" si="37"/>
        <v>#DIV/0!</v>
      </c>
      <c r="BJ6" s="14"/>
      <c r="BK6" s="11" t="e">
        <f t="shared" si="38"/>
        <v>#DIV/0!</v>
      </c>
      <c r="BL6" s="11" t="e">
        <f t="shared" si="39"/>
        <v>#DIV/0!</v>
      </c>
      <c r="BM6" s="14"/>
      <c r="BN6" s="11" t="e">
        <f t="shared" si="40"/>
        <v>#DIV/0!</v>
      </c>
      <c r="BO6" s="11" t="e">
        <f t="shared" si="41"/>
        <v>#DIV/0!</v>
      </c>
      <c r="BP6" s="14"/>
      <c r="BQ6" s="11" t="e">
        <f t="shared" si="42"/>
        <v>#DIV/0!</v>
      </c>
      <c r="BR6" s="11" t="e">
        <f t="shared" si="43"/>
        <v>#DIV/0!</v>
      </c>
      <c r="BS6" s="14"/>
      <c r="BT6" s="11" t="e">
        <f t="shared" si="44"/>
        <v>#DIV/0!</v>
      </c>
      <c r="BU6" s="11" t="e">
        <f t="shared" si="45"/>
        <v>#DIV/0!</v>
      </c>
      <c r="BV6" s="14"/>
      <c r="BW6" s="11" t="e">
        <f t="shared" si="46"/>
        <v>#DIV/0!</v>
      </c>
      <c r="BX6" s="11" t="e">
        <f t="shared" si="47"/>
        <v>#DIV/0!</v>
      </c>
      <c r="BY6" s="14"/>
      <c r="BZ6" s="11" t="e">
        <f t="shared" si="48"/>
        <v>#DIV/0!</v>
      </c>
      <c r="CA6" s="11" t="e">
        <f t="shared" si="49"/>
        <v>#DIV/0!</v>
      </c>
      <c r="CB6" s="14"/>
      <c r="CC6" s="11" t="e">
        <f t="shared" si="50"/>
        <v>#DIV/0!</v>
      </c>
      <c r="CD6" s="11" t="e">
        <f t="shared" si="51"/>
        <v>#DIV/0!</v>
      </c>
      <c r="CE6" s="14"/>
      <c r="CF6" s="11" t="e">
        <f t="shared" si="52"/>
        <v>#DIV/0!</v>
      </c>
      <c r="CG6" s="11" t="e">
        <f t="shared" si="53"/>
        <v>#DIV/0!</v>
      </c>
      <c r="CH6" s="14"/>
      <c r="CI6" s="11" t="e">
        <f t="shared" si="54"/>
        <v>#DIV/0!</v>
      </c>
      <c r="CJ6" s="11" t="e">
        <f t="shared" si="55"/>
        <v>#DIV/0!</v>
      </c>
      <c r="CK6" s="14"/>
      <c r="CL6" s="11" t="e">
        <f t="shared" si="56"/>
        <v>#DIV/0!</v>
      </c>
      <c r="CM6" s="11" t="e">
        <f t="shared" si="57"/>
        <v>#DIV/0!</v>
      </c>
      <c r="CN6" s="14"/>
      <c r="CO6" s="11" t="e">
        <f t="shared" si="58"/>
        <v>#DIV/0!</v>
      </c>
      <c r="CP6" s="11" t="e">
        <f t="shared" si="59"/>
        <v>#DIV/0!</v>
      </c>
      <c r="CQ6" s="14"/>
      <c r="CR6" s="11" t="e">
        <f t="shared" si="60"/>
        <v>#DIV/0!</v>
      </c>
      <c r="CS6" s="11" t="e">
        <f t="shared" si="61"/>
        <v>#DIV/0!</v>
      </c>
      <c r="CT6" s="6"/>
      <c r="CU6" s="14">
        <f t="shared" si="62"/>
        <v>4</v>
      </c>
      <c r="CV6" s="15" t="e">
        <f t="shared" si="63"/>
        <v>#DIV/0!</v>
      </c>
      <c r="CW6" s="12" t="e">
        <f t="shared" si="64"/>
        <v>#DIV/0!</v>
      </c>
      <c r="CX6" s="6"/>
      <c r="CY6" s="6"/>
      <c r="CZ6" s="6"/>
      <c r="DA6" s="6"/>
    </row>
    <row r="7" spans="1:105" ht="14.25" customHeight="1" x14ac:dyDescent="0.35">
      <c r="A7" s="8" t="s">
        <v>13</v>
      </c>
      <c r="B7" s="9">
        <v>1.9</v>
      </c>
      <c r="C7" s="10">
        <v>2.5</v>
      </c>
      <c r="D7" s="11">
        <v>1.9</v>
      </c>
      <c r="E7" s="12">
        <v>9</v>
      </c>
      <c r="F7" s="11">
        <f t="shared" si="0"/>
        <v>1.9</v>
      </c>
      <c r="G7" s="11">
        <f t="shared" si="1"/>
        <v>0</v>
      </c>
      <c r="H7" s="12">
        <v>14</v>
      </c>
      <c r="I7" s="11">
        <f t="shared" si="2"/>
        <v>2.1</v>
      </c>
      <c r="J7" s="11">
        <f t="shared" si="3"/>
        <v>0.20000000000000018</v>
      </c>
      <c r="K7" s="12">
        <v>7</v>
      </c>
      <c r="L7" s="11">
        <f t="shared" si="4"/>
        <v>1.9</v>
      </c>
      <c r="M7" s="11">
        <f t="shared" si="5"/>
        <v>-0.20000000000000018</v>
      </c>
      <c r="N7" s="14"/>
      <c r="O7" s="11" t="e">
        <f t="shared" si="6"/>
        <v>#DIV/0!</v>
      </c>
      <c r="P7" s="11" t="e">
        <f t="shared" si="7"/>
        <v>#DIV/0!</v>
      </c>
      <c r="Q7" s="14"/>
      <c r="R7" s="11" t="e">
        <f t="shared" si="8"/>
        <v>#DIV/0!</v>
      </c>
      <c r="S7" s="11" t="e">
        <f t="shared" si="9"/>
        <v>#DIV/0!</v>
      </c>
      <c r="T7" s="14"/>
      <c r="U7" s="11" t="e">
        <f t="shared" si="10"/>
        <v>#DIV/0!</v>
      </c>
      <c r="V7" s="11" t="e">
        <f t="shared" si="11"/>
        <v>#DIV/0!</v>
      </c>
      <c r="W7" s="14"/>
      <c r="X7" s="11" t="e">
        <f t="shared" si="12"/>
        <v>#DIV/0!</v>
      </c>
      <c r="Y7" s="11" t="e">
        <f t="shared" si="13"/>
        <v>#DIV/0!</v>
      </c>
      <c r="Z7" s="14"/>
      <c r="AA7" s="11" t="e">
        <f t="shared" si="14"/>
        <v>#DIV/0!</v>
      </c>
      <c r="AB7" s="11" t="e">
        <f t="shared" si="15"/>
        <v>#DIV/0!</v>
      </c>
      <c r="AC7" s="14"/>
      <c r="AD7" s="11" t="e">
        <f t="shared" si="16"/>
        <v>#DIV/0!</v>
      </c>
      <c r="AE7" s="11" t="e">
        <f t="shared" si="17"/>
        <v>#DIV/0!</v>
      </c>
      <c r="AF7" s="14"/>
      <c r="AG7" s="11" t="e">
        <f t="shared" si="18"/>
        <v>#DIV/0!</v>
      </c>
      <c r="AH7" s="11" t="e">
        <f t="shared" si="19"/>
        <v>#DIV/0!</v>
      </c>
      <c r="AI7" s="14"/>
      <c r="AJ7" s="11" t="e">
        <f t="shared" si="20"/>
        <v>#DIV/0!</v>
      </c>
      <c r="AK7" s="11" t="e">
        <f t="shared" si="21"/>
        <v>#DIV/0!</v>
      </c>
      <c r="AL7" s="14"/>
      <c r="AM7" s="11" t="e">
        <f t="shared" si="22"/>
        <v>#DIV/0!</v>
      </c>
      <c r="AN7" s="11" t="e">
        <f t="shared" si="23"/>
        <v>#DIV/0!</v>
      </c>
      <c r="AO7" s="14"/>
      <c r="AP7" s="11" t="e">
        <f t="shared" si="24"/>
        <v>#DIV/0!</v>
      </c>
      <c r="AQ7" s="11" t="e">
        <f t="shared" si="25"/>
        <v>#DIV/0!</v>
      </c>
      <c r="AR7" s="14"/>
      <c r="AS7" s="11" t="e">
        <f t="shared" si="26"/>
        <v>#DIV/0!</v>
      </c>
      <c r="AT7" s="11" t="e">
        <f t="shared" si="27"/>
        <v>#DIV/0!</v>
      </c>
      <c r="AU7" s="14"/>
      <c r="AV7" s="11" t="e">
        <f t="shared" si="28"/>
        <v>#DIV/0!</v>
      </c>
      <c r="AW7" s="11" t="e">
        <f t="shared" si="29"/>
        <v>#DIV/0!</v>
      </c>
      <c r="AX7" s="14"/>
      <c r="AY7" s="11" t="e">
        <f t="shared" si="30"/>
        <v>#DIV/0!</v>
      </c>
      <c r="AZ7" s="11" t="e">
        <f t="shared" si="31"/>
        <v>#DIV/0!</v>
      </c>
      <c r="BA7" s="14"/>
      <c r="BB7" s="11" t="e">
        <f t="shared" si="32"/>
        <v>#DIV/0!</v>
      </c>
      <c r="BC7" s="11" t="e">
        <f t="shared" si="33"/>
        <v>#DIV/0!</v>
      </c>
      <c r="BD7" s="14"/>
      <c r="BE7" s="11" t="e">
        <f t="shared" si="34"/>
        <v>#DIV/0!</v>
      </c>
      <c r="BF7" s="11" t="e">
        <f t="shared" si="35"/>
        <v>#DIV/0!</v>
      </c>
      <c r="BG7" s="14"/>
      <c r="BH7" s="11" t="e">
        <f t="shared" si="36"/>
        <v>#DIV/0!</v>
      </c>
      <c r="BI7" s="11" t="e">
        <f t="shared" si="37"/>
        <v>#DIV/0!</v>
      </c>
      <c r="BJ7" s="14"/>
      <c r="BK7" s="11" t="e">
        <f t="shared" si="38"/>
        <v>#DIV/0!</v>
      </c>
      <c r="BL7" s="11" t="e">
        <f t="shared" si="39"/>
        <v>#DIV/0!</v>
      </c>
      <c r="BM7" s="14"/>
      <c r="BN7" s="11" t="e">
        <f t="shared" si="40"/>
        <v>#DIV/0!</v>
      </c>
      <c r="BO7" s="11" t="e">
        <f t="shared" si="41"/>
        <v>#DIV/0!</v>
      </c>
      <c r="BP7" s="14"/>
      <c r="BQ7" s="11" t="e">
        <f t="shared" si="42"/>
        <v>#DIV/0!</v>
      </c>
      <c r="BR7" s="11" t="e">
        <f t="shared" si="43"/>
        <v>#DIV/0!</v>
      </c>
      <c r="BS7" s="14"/>
      <c r="BT7" s="11" t="e">
        <f t="shared" si="44"/>
        <v>#DIV/0!</v>
      </c>
      <c r="BU7" s="11" t="e">
        <f t="shared" si="45"/>
        <v>#DIV/0!</v>
      </c>
      <c r="BV7" s="14"/>
      <c r="BW7" s="11" t="e">
        <f t="shared" si="46"/>
        <v>#DIV/0!</v>
      </c>
      <c r="BX7" s="11" t="e">
        <f t="shared" si="47"/>
        <v>#DIV/0!</v>
      </c>
      <c r="BY7" s="14"/>
      <c r="BZ7" s="11" t="e">
        <f t="shared" si="48"/>
        <v>#DIV/0!</v>
      </c>
      <c r="CA7" s="11" t="e">
        <f t="shared" si="49"/>
        <v>#DIV/0!</v>
      </c>
      <c r="CB7" s="14"/>
      <c r="CC7" s="11" t="e">
        <f t="shared" si="50"/>
        <v>#DIV/0!</v>
      </c>
      <c r="CD7" s="11" t="e">
        <f t="shared" si="51"/>
        <v>#DIV/0!</v>
      </c>
      <c r="CE7" s="14"/>
      <c r="CF7" s="11" t="e">
        <f t="shared" si="52"/>
        <v>#DIV/0!</v>
      </c>
      <c r="CG7" s="11" t="e">
        <f t="shared" si="53"/>
        <v>#DIV/0!</v>
      </c>
      <c r="CH7" s="14"/>
      <c r="CI7" s="11" t="e">
        <f t="shared" si="54"/>
        <v>#DIV/0!</v>
      </c>
      <c r="CJ7" s="11" t="e">
        <f t="shared" si="55"/>
        <v>#DIV/0!</v>
      </c>
      <c r="CK7" s="14"/>
      <c r="CL7" s="11" t="e">
        <f t="shared" si="56"/>
        <v>#DIV/0!</v>
      </c>
      <c r="CM7" s="11" t="e">
        <f t="shared" si="57"/>
        <v>#DIV/0!</v>
      </c>
      <c r="CN7" s="14"/>
      <c r="CO7" s="11" t="e">
        <f t="shared" si="58"/>
        <v>#DIV/0!</v>
      </c>
      <c r="CP7" s="11" t="e">
        <f t="shared" si="59"/>
        <v>#DIV/0!</v>
      </c>
      <c r="CQ7" s="14"/>
      <c r="CR7" s="11" t="e">
        <f t="shared" si="60"/>
        <v>#DIV/0!</v>
      </c>
      <c r="CS7" s="11" t="e">
        <f t="shared" si="61"/>
        <v>#DIV/0!</v>
      </c>
      <c r="CT7" s="6"/>
      <c r="CU7" s="14">
        <f t="shared" si="62"/>
        <v>30</v>
      </c>
      <c r="CV7" s="15" t="e">
        <f t="shared" si="63"/>
        <v>#DIV/0!</v>
      </c>
      <c r="CW7" s="12" t="e">
        <f t="shared" si="64"/>
        <v>#DIV/0!</v>
      </c>
      <c r="CX7" s="6"/>
      <c r="CY7" s="6"/>
      <c r="CZ7" s="6"/>
      <c r="DA7" s="6"/>
    </row>
    <row r="8" spans="1:105" ht="14.25" customHeight="1" x14ac:dyDescent="0.35">
      <c r="A8" s="8" t="s">
        <v>14</v>
      </c>
      <c r="B8" s="9">
        <v>1.5</v>
      </c>
      <c r="C8" s="10">
        <v>3</v>
      </c>
      <c r="D8" s="11">
        <v>1.5</v>
      </c>
      <c r="E8" s="12">
        <v>13</v>
      </c>
      <c r="F8" s="11">
        <f t="shared" si="0"/>
        <v>1.5</v>
      </c>
      <c r="G8" s="11">
        <f t="shared" si="1"/>
        <v>0</v>
      </c>
      <c r="H8" s="12">
        <v>9</v>
      </c>
      <c r="I8" s="11">
        <f t="shared" si="2"/>
        <v>1.7</v>
      </c>
      <c r="J8" s="11">
        <f t="shared" si="3"/>
        <v>0.19999999999999996</v>
      </c>
      <c r="K8" s="12">
        <v>1</v>
      </c>
      <c r="L8" s="11">
        <f t="shared" si="4"/>
        <v>1.5</v>
      </c>
      <c r="M8" s="11">
        <f t="shared" si="5"/>
        <v>-0.19999999999999996</v>
      </c>
      <c r="N8" s="14"/>
      <c r="O8" s="11" t="e">
        <f t="shared" si="6"/>
        <v>#DIV/0!</v>
      </c>
      <c r="P8" s="11" t="e">
        <f t="shared" si="7"/>
        <v>#DIV/0!</v>
      </c>
      <c r="Q8" s="14"/>
      <c r="R8" s="11" t="e">
        <f t="shared" si="8"/>
        <v>#DIV/0!</v>
      </c>
      <c r="S8" s="11" t="e">
        <f t="shared" si="9"/>
        <v>#DIV/0!</v>
      </c>
      <c r="T8" s="14"/>
      <c r="U8" s="11" t="e">
        <f t="shared" si="10"/>
        <v>#DIV/0!</v>
      </c>
      <c r="V8" s="11" t="e">
        <f t="shared" si="11"/>
        <v>#DIV/0!</v>
      </c>
      <c r="W8" s="14"/>
      <c r="X8" s="11" t="e">
        <f t="shared" si="12"/>
        <v>#DIV/0!</v>
      </c>
      <c r="Y8" s="11" t="e">
        <f t="shared" si="13"/>
        <v>#DIV/0!</v>
      </c>
      <c r="Z8" s="14"/>
      <c r="AA8" s="11" t="e">
        <f t="shared" si="14"/>
        <v>#DIV/0!</v>
      </c>
      <c r="AB8" s="11" t="e">
        <f t="shared" si="15"/>
        <v>#DIV/0!</v>
      </c>
      <c r="AC8" s="14"/>
      <c r="AD8" s="11" t="e">
        <f t="shared" si="16"/>
        <v>#DIV/0!</v>
      </c>
      <c r="AE8" s="11" t="e">
        <f t="shared" si="17"/>
        <v>#DIV/0!</v>
      </c>
      <c r="AF8" s="14"/>
      <c r="AG8" s="11" t="e">
        <f t="shared" si="18"/>
        <v>#DIV/0!</v>
      </c>
      <c r="AH8" s="11" t="e">
        <f t="shared" si="19"/>
        <v>#DIV/0!</v>
      </c>
      <c r="AI8" s="14"/>
      <c r="AJ8" s="11" t="e">
        <f t="shared" si="20"/>
        <v>#DIV/0!</v>
      </c>
      <c r="AK8" s="11" t="e">
        <f t="shared" si="21"/>
        <v>#DIV/0!</v>
      </c>
      <c r="AL8" s="14"/>
      <c r="AM8" s="11" t="e">
        <f t="shared" si="22"/>
        <v>#DIV/0!</v>
      </c>
      <c r="AN8" s="11" t="e">
        <f t="shared" si="23"/>
        <v>#DIV/0!</v>
      </c>
      <c r="AO8" s="14"/>
      <c r="AP8" s="11" t="e">
        <f t="shared" si="24"/>
        <v>#DIV/0!</v>
      </c>
      <c r="AQ8" s="11" t="e">
        <f t="shared" si="25"/>
        <v>#DIV/0!</v>
      </c>
      <c r="AR8" s="14"/>
      <c r="AS8" s="11" t="e">
        <f t="shared" si="26"/>
        <v>#DIV/0!</v>
      </c>
      <c r="AT8" s="11" t="e">
        <f t="shared" si="27"/>
        <v>#DIV/0!</v>
      </c>
      <c r="AU8" s="14"/>
      <c r="AV8" s="11" t="e">
        <f t="shared" si="28"/>
        <v>#DIV/0!</v>
      </c>
      <c r="AW8" s="11" t="e">
        <f t="shared" si="29"/>
        <v>#DIV/0!</v>
      </c>
      <c r="AX8" s="14"/>
      <c r="AY8" s="11" t="e">
        <f t="shared" si="30"/>
        <v>#DIV/0!</v>
      </c>
      <c r="AZ8" s="11" t="e">
        <f t="shared" si="31"/>
        <v>#DIV/0!</v>
      </c>
      <c r="BA8" s="14"/>
      <c r="BB8" s="11" t="e">
        <f t="shared" si="32"/>
        <v>#DIV/0!</v>
      </c>
      <c r="BC8" s="11" t="e">
        <f t="shared" si="33"/>
        <v>#DIV/0!</v>
      </c>
      <c r="BD8" s="14"/>
      <c r="BE8" s="11" t="e">
        <f t="shared" si="34"/>
        <v>#DIV/0!</v>
      </c>
      <c r="BF8" s="11" t="e">
        <f t="shared" si="35"/>
        <v>#DIV/0!</v>
      </c>
      <c r="BG8" s="14"/>
      <c r="BH8" s="11" t="e">
        <f t="shared" si="36"/>
        <v>#DIV/0!</v>
      </c>
      <c r="BI8" s="11" t="e">
        <f t="shared" si="37"/>
        <v>#DIV/0!</v>
      </c>
      <c r="BJ8" s="14"/>
      <c r="BK8" s="11" t="e">
        <f t="shared" si="38"/>
        <v>#DIV/0!</v>
      </c>
      <c r="BL8" s="11" t="e">
        <f t="shared" si="39"/>
        <v>#DIV/0!</v>
      </c>
      <c r="BM8" s="14"/>
      <c r="BN8" s="11" t="e">
        <f t="shared" si="40"/>
        <v>#DIV/0!</v>
      </c>
      <c r="BO8" s="11" t="e">
        <f t="shared" si="41"/>
        <v>#DIV/0!</v>
      </c>
      <c r="BP8" s="14"/>
      <c r="BQ8" s="11" t="e">
        <f t="shared" si="42"/>
        <v>#DIV/0!</v>
      </c>
      <c r="BR8" s="11" t="e">
        <f t="shared" si="43"/>
        <v>#DIV/0!</v>
      </c>
      <c r="BS8" s="14"/>
      <c r="BT8" s="11" t="e">
        <f t="shared" si="44"/>
        <v>#DIV/0!</v>
      </c>
      <c r="BU8" s="11" t="e">
        <f t="shared" si="45"/>
        <v>#DIV/0!</v>
      </c>
      <c r="BV8" s="14"/>
      <c r="BW8" s="11" t="e">
        <f t="shared" si="46"/>
        <v>#DIV/0!</v>
      </c>
      <c r="BX8" s="11" t="e">
        <f t="shared" si="47"/>
        <v>#DIV/0!</v>
      </c>
      <c r="BY8" s="14"/>
      <c r="BZ8" s="11" t="e">
        <f t="shared" si="48"/>
        <v>#DIV/0!</v>
      </c>
      <c r="CA8" s="11" t="e">
        <f t="shared" si="49"/>
        <v>#DIV/0!</v>
      </c>
      <c r="CB8" s="14"/>
      <c r="CC8" s="11" t="e">
        <f t="shared" si="50"/>
        <v>#DIV/0!</v>
      </c>
      <c r="CD8" s="11" t="e">
        <f t="shared" si="51"/>
        <v>#DIV/0!</v>
      </c>
      <c r="CE8" s="14"/>
      <c r="CF8" s="11" t="e">
        <f t="shared" si="52"/>
        <v>#DIV/0!</v>
      </c>
      <c r="CG8" s="11" t="e">
        <f t="shared" si="53"/>
        <v>#DIV/0!</v>
      </c>
      <c r="CH8" s="14"/>
      <c r="CI8" s="11" t="e">
        <f t="shared" si="54"/>
        <v>#DIV/0!</v>
      </c>
      <c r="CJ8" s="11" t="e">
        <f t="shared" si="55"/>
        <v>#DIV/0!</v>
      </c>
      <c r="CK8" s="14"/>
      <c r="CL8" s="11" t="e">
        <f t="shared" si="56"/>
        <v>#DIV/0!</v>
      </c>
      <c r="CM8" s="11" t="e">
        <f t="shared" si="57"/>
        <v>#DIV/0!</v>
      </c>
      <c r="CN8" s="14"/>
      <c r="CO8" s="11" t="e">
        <f t="shared" si="58"/>
        <v>#DIV/0!</v>
      </c>
      <c r="CP8" s="11" t="e">
        <f t="shared" si="59"/>
        <v>#DIV/0!</v>
      </c>
      <c r="CQ8" s="14"/>
      <c r="CR8" s="11" t="e">
        <f t="shared" si="60"/>
        <v>#DIV/0!</v>
      </c>
      <c r="CS8" s="11" t="e">
        <f t="shared" si="61"/>
        <v>#DIV/0!</v>
      </c>
      <c r="CT8" s="6"/>
      <c r="CU8" s="14">
        <f t="shared" si="62"/>
        <v>23</v>
      </c>
      <c r="CV8" s="15" t="e">
        <f t="shared" si="63"/>
        <v>#DIV/0!</v>
      </c>
      <c r="CW8" s="12" t="e">
        <f t="shared" si="64"/>
        <v>#DIV/0!</v>
      </c>
      <c r="CX8" s="6"/>
      <c r="CY8" s="6"/>
      <c r="CZ8" s="6"/>
      <c r="DA8" s="6"/>
    </row>
    <row r="9" spans="1:105" ht="14.25" customHeight="1" x14ac:dyDescent="0.35">
      <c r="A9" s="8" t="s">
        <v>15</v>
      </c>
      <c r="B9" s="9">
        <v>1</v>
      </c>
      <c r="C9" s="10">
        <v>2</v>
      </c>
      <c r="D9" s="11">
        <v>1.5</v>
      </c>
      <c r="E9" s="12">
        <v>4</v>
      </c>
      <c r="F9" s="11">
        <f t="shared" si="0"/>
        <v>1.5</v>
      </c>
      <c r="G9" s="11">
        <f t="shared" si="1"/>
        <v>0</v>
      </c>
      <c r="H9" s="12">
        <v>9</v>
      </c>
      <c r="I9" s="11">
        <f t="shared" si="2"/>
        <v>1.7</v>
      </c>
      <c r="J9" s="11">
        <f t="shared" si="3"/>
        <v>0.19999999999999996</v>
      </c>
      <c r="K9" s="12">
        <v>0</v>
      </c>
      <c r="L9" s="11">
        <f t="shared" si="4"/>
        <v>1.5</v>
      </c>
      <c r="M9" s="11">
        <f t="shared" si="5"/>
        <v>-0.19999999999999996</v>
      </c>
      <c r="N9" s="14"/>
      <c r="O9" s="11" t="e">
        <f t="shared" si="6"/>
        <v>#DIV/0!</v>
      </c>
      <c r="P9" s="11" t="e">
        <f t="shared" si="7"/>
        <v>#DIV/0!</v>
      </c>
      <c r="Q9" s="14"/>
      <c r="R9" s="11" t="e">
        <f t="shared" si="8"/>
        <v>#DIV/0!</v>
      </c>
      <c r="S9" s="11" t="e">
        <f t="shared" si="9"/>
        <v>#DIV/0!</v>
      </c>
      <c r="T9" s="14"/>
      <c r="U9" s="11" t="e">
        <f t="shared" si="10"/>
        <v>#DIV/0!</v>
      </c>
      <c r="V9" s="11" t="e">
        <f t="shared" si="11"/>
        <v>#DIV/0!</v>
      </c>
      <c r="W9" s="14"/>
      <c r="X9" s="11" t="e">
        <f t="shared" si="12"/>
        <v>#DIV/0!</v>
      </c>
      <c r="Y9" s="11" t="e">
        <f t="shared" si="13"/>
        <v>#DIV/0!</v>
      </c>
      <c r="Z9" s="14"/>
      <c r="AA9" s="11" t="e">
        <f t="shared" si="14"/>
        <v>#DIV/0!</v>
      </c>
      <c r="AB9" s="11" t="e">
        <f t="shared" si="15"/>
        <v>#DIV/0!</v>
      </c>
      <c r="AC9" s="14"/>
      <c r="AD9" s="11" t="e">
        <f t="shared" si="16"/>
        <v>#DIV/0!</v>
      </c>
      <c r="AE9" s="11" t="e">
        <f t="shared" si="17"/>
        <v>#DIV/0!</v>
      </c>
      <c r="AF9" s="14"/>
      <c r="AG9" s="11" t="e">
        <f t="shared" si="18"/>
        <v>#DIV/0!</v>
      </c>
      <c r="AH9" s="11" t="e">
        <f t="shared" si="19"/>
        <v>#DIV/0!</v>
      </c>
      <c r="AI9" s="14"/>
      <c r="AJ9" s="11" t="e">
        <f t="shared" si="20"/>
        <v>#DIV/0!</v>
      </c>
      <c r="AK9" s="11" t="e">
        <f t="shared" si="21"/>
        <v>#DIV/0!</v>
      </c>
      <c r="AL9" s="14"/>
      <c r="AM9" s="11" t="e">
        <f t="shared" si="22"/>
        <v>#DIV/0!</v>
      </c>
      <c r="AN9" s="11" t="e">
        <f t="shared" si="23"/>
        <v>#DIV/0!</v>
      </c>
      <c r="AO9" s="14"/>
      <c r="AP9" s="11" t="e">
        <f t="shared" si="24"/>
        <v>#DIV/0!</v>
      </c>
      <c r="AQ9" s="11" t="e">
        <f t="shared" si="25"/>
        <v>#DIV/0!</v>
      </c>
      <c r="AR9" s="14"/>
      <c r="AS9" s="11" t="e">
        <f t="shared" si="26"/>
        <v>#DIV/0!</v>
      </c>
      <c r="AT9" s="11" t="e">
        <f t="shared" si="27"/>
        <v>#DIV/0!</v>
      </c>
      <c r="AU9" s="14"/>
      <c r="AV9" s="11" t="e">
        <f t="shared" si="28"/>
        <v>#DIV/0!</v>
      </c>
      <c r="AW9" s="11" t="e">
        <f t="shared" si="29"/>
        <v>#DIV/0!</v>
      </c>
      <c r="AX9" s="14"/>
      <c r="AY9" s="11" t="e">
        <f t="shared" si="30"/>
        <v>#DIV/0!</v>
      </c>
      <c r="AZ9" s="11" t="e">
        <f t="shared" si="31"/>
        <v>#DIV/0!</v>
      </c>
      <c r="BA9" s="14"/>
      <c r="BB9" s="11" t="e">
        <f t="shared" si="32"/>
        <v>#DIV/0!</v>
      </c>
      <c r="BC9" s="11" t="e">
        <f t="shared" si="33"/>
        <v>#DIV/0!</v>
      </c>
      <c r="BD9" s="14"/>
      <c r="BE9" s="11" t="e">
        <f t="shared" si="34"/>
        <v>#DIV/0!</v>
      </c>
      <c r="BF9" s="11" t="e">
        <f t="shared" si="35"/>
        <v>#DIV/0!</v>
      </c>
      <c r="BG9" s="14"/>
      <c r="BH9" s="11" t="e">
        <f t="shared" si="36"/>
        <v>#DIV/0!</v>
      </c>
      <c r="BI9" s="11" t="e">
        <f t="shared" si="37"/>
        <v>#DIV/0!</v>
      </c>
      <c r="BJ9" s="14"/>
      <c r="BK9" s="11" t="e">
        <f t="shared" si="38"/>
        <v>#DIV/0!</v>
      </c>
      <c r="BL9" s="11" t="e">
        <f t="shared" si="39"/>
        <v>#DIV/0!</v>
      </c>
      <c r="BM9" s="14"/>
      <c r="BN9" s="11" t="e">
        <f t="shared" si="40"/>
        <v>#DIV/0!</v>
      </c>
      <c r="BO9" s="11" t="e">
        <f t="shared" si="41"/>
        <v>#DIV/0!</v>
      </c>
      <c r="BP9" s="14"/>
      <c r="BQ9" s="11" t="e">
        <f t="shared" si="42"/>
        <v>#DIV/0!</v>
      </c>
      <c r="BR9" s="11" t="e">
        <f t="shared" si="43"/>
        <v>#DIV/0!</v>
      </c>
      <c r="BS9" s="14"/>
      <c r="BT9" s="11" t="e">
        <f t="shared" si="44"/>
        <v>#DIV/0!</v>
      </c>
      <c r="BU9" s="11" t="e">
        <f t="shared" si="45"/>
        <v>#DIV/0!</v>
      </c>
      <c r="BV9" s="14"/>
      <c r="BW9" s="11" t="e">
        <f t="shared" si="46"/>
        <v>#DIV/0!</v>
      </c>
      <c r="BX9" s="11" t="e">
        <f t="shared" si="47"/>
        <v>#DIV/0!</v>
      </c>
      <c r="BY9" s="14"/>
      <c r="BZ9" s="11" t="e">
        <f t="shared" si="48"/>
        <v>#DIV/0!</v>
      </c>
      <c r="CA9" s="11" t="e">
        <f t="shared" si="49"/>
        <v>#DIV/0!</v>
      </c>
      <c r="CB9" s="14"/>
      <c r="CC9" s="11" t="e">
        <f t="shared" si="50"/>
        <v>#DIV/0!</v>
      </c>
      <c r="CD9" s="11" t="e">
        <f t="shared" si="51"/>
        <v>#DIV/0!</v>
      </c>
      <c r="CE9" s="14"/>
      <c r="CF9" s="11" t="e">
        <f t="shared" si="52"/>
        <v>#DIV/0!</v>
      </c>
      <c r="CG9" s="11" t="e">
        <f t="shared" si="53"/>
        <v>#DIV/0!</v>
      </c>
      <c r="CH9" s="14"/>
      <c r="CI9" s="11" t="e">
        <f t="shared" si="54"/>
        <v>#DIV/0!</v>
      </c>
      <c r="CJ9" s="11" t="e">
        <f t="shared" si="55"/>
        <v>#DIV/0!</v>
      </c>
      <c r="CK9" s="14"/>
      <c r="CL9" s="11" t="e">
        <f t="shared" si="56"/>
        <v>#DIV/0!</v>
      </c>
      <c r="CM9" s="11" t="e">
        <f t="shared" si="57"/>
        <v>#DIV/0!</v>
      </c>
      <c r="CN9" s="14"/>
      <c r="CO9" s="11" t="e">
        <f t="shared" si="58"/>
        <v>#DIV/0!</v>
      </c>
      <c r="CP9" s="11" t="e">
        <f t="shared" si="59"/>
        <v>#DIV/0!</v>
      </c>
      <c r="CQ9" s="14"/>
      <c r="CR9" s="11" t="e">
        <f t="shared" si="60"/>
        <v>#DIV/0!</v>
      </c>
      <c r="CS9" s="11" t="e">
        <f t="shared" si="61"/>
        <v>#DIV/0!</v>
      </c>
      <c r="CT9" s="6"/>
      <c r="CU9" s="14">
        <f t="shared" si="62"/>
        <v>13</v>
      </c>
      <c r="CV9" s="15" t="e">
        <f t="shared" si="63"/>
        <v>#DIV/0!</v>
      </c>
      <c r="CW9" s="12" t="e">
        <f t="shared" si="64"/>
        <v>#DIV/0!</v>
      </c>
      <c r="CX9" s="6"/>
      <c r="CY9" s="6"/>
      <c r="CZ9" s="6"/>
      <c r="DA9" s="6"/>
    </row>
    <row r="10" spans="1:105" ht="14.25" customHeight="1" x14ac:dyDescent="0.35">
      <c r="A10" s="8" t="s">
        <v>16</v>
      </c>
      <c r="B10" s="9">
        <v>1</v>
      </c>
      <c r="C10" s="10">
        <v>2</v>
      </c>
      <c r="D10" s="11">
        <v>1.2</v>
      </c>
      <c r="E10" s="12">
        <v>2</v>
      </c>
      <c r="F10" s="11">
        <f t="shared" si="0"/>
        <v>1.2</v>
      </c>
      <c r="G10" s="11">
        <f t="shared" si="1"/>
        <v>0</v>
      </c>
      <c r="H10" s="12">
        <v>0</v>
      </c>
      <c r="I10" s="11">
        <f t="shared" si="2"/>
        <v>1</v>
      </c>
      <c r="J10" s="11">
        <f t="shared" si="3"/>
        <v>-0.19999999999999996</v>
      </c>
      <c r="K10" s="12">
        <v>0</v>
      </c>
      <c r="L10" s="11">
        <f t="shared" si="4"/>
        <v>1</v>
      </c>
      <c r="M10" s="11">
        <f t="shared" si="5"/>
        <v>0</v>
      </c>
      <c r="N10" s="14"/>
      <c r="O10" s="11" t="e">
        <f t="shared" si="6"/>
        <v>#DIV/0!</v>
      </c>
      <c r="P10" s="11" t="e">
        <f t="shared" si="7"/>
        <v>#DIV/0!</v>
      </c>
      <c r="Q10" s="14"/>
      <c r="R10" s="11" t="e">
        <f t="shared" si="8"/>
        <v>#DIV/0!</v>
      </c>
      <c r="S10" s="11" t="e">
        <f t="shared" si="9"/>
        <v>#DIV/0!</v>
      </c>
      <c r="T10" s="14"/>
      <c r="U10" s="11" t="e">
        <f t="shared" si="10"/>
        <v>#DIV/0!</v>
      </c>
      <c r="V10" s="11" t="e">
        <f t="shared" si="11"/>
        <v>#DIV/0!</v>
      </c>
      <c r="W10" s="14"/>
      <c r="X10" s="11" t="e">
        <f t="shared" si="12"/>
        <v>#DIV/0!</v>
      </c>
      <c r="Y10" s="11" t="e">
        <f t="shared" si="13"/>
        <v>#DIV/0!</v>
      </c>
      <c r="Z10" s="14"/>
      <c r="AA10" s="11" t="e">
        <f t="shared" si="14"/>
        <v>#DIV/0!</v>
      </c>
      <c r="AB10" s="11" t="e">
        <f t="shared" si="15"/>
        <v>#DIV/0!</v>
      </c>
      <c r="AC10" s="14"/>
      <c r="AD10" s="11" t="e">
        <f t="shared" si="16"/>
        <v>#DIV/0!</v>
      </c>
      <c r="AE10" s="11" t="e">
        <f t="shared" si="17"/>
        <v>#DIV/0!</v>
      </c>
      <c r="AF10" s="14"/>
      <c r="AG10" s="11" t="e">
        <f t="shared" si="18"/>
        <v>#DIV/0!</v>
      </c>
      <c r="AH10" s="11" t="e">
        <f t="shared" si="19"/>
        <v>#DIV/0!</v>
      </c>
      <c r="AI10" s="14"/>
      <c r="AJ10" s="11" t="e">
        <f t="shared" si="20"/>
        <v>#DIV/0!</v>
      </c>
      <c r="AK10" s="11" t="e">
        <f t="shared" si="21"/>
        <v>#DIV/0!</v>
      </c>
      <c r="AL10" s="14"/>
      <c r="AM10" s="11" t="e">
        <f t="shared" si="22"/>
        <v>#DIV/0!</v>
      </c>
      <c r="AN10" s="11" t="e">
        <f t="shared" si="23"/>
        <v>#DIV/0!</v>
      </c>
      <c r="AO10" s="14"/>
      <c r="AP10" s="11" t="e">
        <f t="shared" si="24"/>
        <v>#DIV/0!</v>
      </c>
      <c r="AQ10" s="11" t="e">
        <f t="shared" si="25"/>
        <v>#DIV/0!</v>
      </c>
      <c r="AR10" s="14"/>
      <c r="AS10" s="11" t="e">
        <f t="shared" si="26"/>
        <v>#DIV/0!</v>
      </c>
      <c r="AT10" s="11" t="e">
        <f t="shared" si="27"/>
        <v>#DIV/0!</v>
      </c>
      <c r="AU10" s="14"/>
      <c r="AV10" s="11" t="e">
        <f t="shared" si="28"/>
        <v>#DIV/0!</v>
      </c>
      <c r="AW10" s="11" t="e">
        <f t="shared" si="29"/>
        <v>#DIV/0!</v>
      </c>
      <c r="AX10" s="14"/>
      <c r="AY10" s="11" t="e">
        <f t="shared" si="30"/>
        <v>#DIV/0!</v>
      </c>
      <c r="AZ10" s="11" t="e">
        <f t="shared" si="31"/>
        <v>#DIV/0!</v>
      </c>
      <c r="BA10" s="14"/>
      <c r="BB10" s="11" t="e">
        <f t="shared" si="32"/>
        <v>#DIV/0!</v>
      </c>
      <c r="BC10" s="11" t="e">
        <f t="shared" si="33"/>
        <v>#DIV/0!</v>
      </c>
      <c r="BD10" s="14"/>
      <c r="BE10" s="11" t="e">
        <f t="shared" si="34"/>
        <v>#DIV/0!</v>
      </c>
      <c r="BF10" s="11" t="e">
        <f t="shared" si="35"/>
        <v>#DIV/0!</v>
      </c>
      <c r="BG10" s="14"/>
      <c r="BH10" s="11" t="e">
        <f t="shared" si="36"/>
        <v>#DIV/0!</v>
      </c>
      <c r="BI10" s="11" t="e">
        <f t="shared" si="37"/>
        <v>#DIV/0!</v>
      </c>
      <c r="BJ10" s="14"/>
      <c r="BK10" s="11" t="e">
        <f t="shared" si="38"/>
        <v>#DIV/0!</v>
      </c>
      <c r="BL10" s="11" t="e">
        <f t="shared" si="39"/>
        <v>#DIV/0!</v>
      </c>
      <c r="BM10" s="14"/>
      <c r="BN10" s="11" t="e">
        <f t="shared" si="40"/>
        <v>#DIV/0!</v>
      </c>
      <c r="BO10" s="11" t="e">
        <f t="shared" si="41"/>
        <v>#DIV/0!</v>
      </c>
      <c r="BP10" s="14"/>
      <c r="BQ10" s="11" t="e">
        <f t="shared" si="42"/>
        <v>#DIV/0!</v>
      </c>
      <c r="BR10" s="11" t="e">
        <f t="shared" si="43"/>
        <v>#DIV/0!</v>
      </c>
      <c r="BS10" s="14"/>
      <c r="BT10" s="11" t="e">
        <f t="shared" si="44"/>
        <v>#DIV/0!</v>
      </c>
      <c r="BU10" s="11" t="e">
        <f t="shared" si="45"/>
        <v>#DIV/0!</v>
      </c>
      <c r="BV10" s="14"/>
      <c r="BW10" s="11" t="e">
        <f t="shared" si="46"/>
        <v>#DIV/0!</v>
      </c>
      <c r="BX10" s="11" t="e">
        <f t="shared" si="47"/>
        <v>#DIV/0!</v>
      </c>
      <c r="BY10" s="14"/>
      <c r="BZ10" s="11" t="e">
        <f t="shared" si="48"/>
        <v>#DIV/0!</v>
      </c>
      <c r="CA10" s="11" t="e">
        <f t="shared" si="49"/>
        <v>#DIV/0!</v>
      </c>
      <c r="CB10" s="14"/>
      <c r="CC10" s="11" t="e">
        <f t="shared" si="50"/>
        <v>#DIV/0!</v>
      </c>
      <c r="CD10" s="11" t="e">
        <f t="shared" si="51"/>
        <v>#DIV/0!</v>
      </c>
      <c r="CE10" s="14"/>
      <c r="CF10" s="11" t="e">
        <f t="shared" si="52"/>
        <v>#DIV/0!</v>
      </c>
      <c r="CG10" s="11" t="e">
        <f t="shared" si="53"/>
        <v>#DIV/0!</v>
      </c>
      <c r="CH10" s="14"/>
      <c r="CI10" s="11" t="e">
        <f t="shared" si="54"/>
        <v>#DIV/0!</v>
      </c>
      <c r="CJ10" s="11" t="e">
        <f t="shared" si="55"/>
        <v>#DIV/0!</v>
      </c>
      <c r="CK10" s="14"/>
      <c r="CL10" s="11" t="e">
        <f t="shared" si="56"/>
        <v>#DIV/0!</v>
      </c>
      <c r="CM10" s="11" t="e">
        <f t="shared" si="57"/>
        <v>#DIV/0!</v>
      </c>
      <c r="CN10" s="14"/>
      <c r="CO10" s="11" t="e">
        <f t="shared" si="58"/>
        <v>#DIV/0!</v>
      </c>
      <c r="CP10" s="11" t="e">
        <f t="shared" si="59"/>
        <v>#DIV/0!</v>
      </c>
      <c r="CQ10" s="14"/>
      <c r="CR10" s="11" t="e">
        <f t="shared" si="60"/>
        <v>#DIV/0!</v>
      </c>
      <c r="CS10" s="11" t="e">
        <f t="shared" si="61"/>
        <v>#DIV/0!</v>
      </c>
      <c r="CT10" s="6"/>
      <c r="CU10" s="14">
        <f t="shared" si="62"/>
        <v>2</v>
      </c>
      <c r="CV10" s="15" t="e">
        <f t="shared" si="63"/>
        <v>#DIV/0!</v>
      </c>
      <c r="CW10" s="12" t="e">
        <f t="shared" si="64"/>
        <v>#DIV/0!</v>
      </c>
      <c r="CX10" s="6"/>
      <c r="CY10" s="6"/>
      <c r="CZ10" s="6"/>
      <c r="DA10" s="6"/>
    </row>
    <row r="11" spans="1:105" ht="14.25" customHeight="1" x14ac:dyDescent="0.35">
      <c r="A11" s="8" t="s">
        <v>17</v>
      </c>
      <c r="B11" s="9">
        <v>1.2</v>
      </c>
      <c r="C11" s="10">
        <v>2.1</v>
      </c>
      <c r="D11" s="11">
        <v>2</v>
      </c>
      <c r="E11" s="12">
        <v>2</v>
      </c>
      <c r="F11" s="11">
        <f t="shared" si="0"/>
        <v>2</v>
      </c>
      <c r="G11" s="11">
        <f t="shared" si="1"/>
        <v>0</v>
      </c>
      <c r="H11" s="12">
        <v>3</v>
      </c>
      <c r="I11" s="11">
        <f t="shared" si="2"/>
        <v>2.1</v>
      </c>
      <c r="J11" s="11">
        <f t="shared" si="3"/>
        <v>0.10000000000000009</v>
      </c>
      <c r="K11" s="12">
        <v>6</v>
      </c>
      <c r="L11" s="11">
        <f t="shared" si="4"/>
        <v>2.1</v>
      </c>
      <c r="M11" s="11">
        <f t="shared" si="5"/>
        <v>0</v>
      </c>
      <c r="N11" s="14"/>
      <c r="O11" s="11" t="e">
        <f t="shared" si="6"/>
        <v>#DIV/0!</v>
      </c>
      <c r="P11" s="11" t="e">
        <f t="shared" si="7"/>
        <v>#DIV/0!</v>
      </c>
      <c r="Q11" s="14"/>
      <c r="R11" s="11" t="e">
        <f t="shared" si="8"/>
        <v>#DIV/0!</v>
      </c>
      <c r="S11" s="11" t="e">
        <f t="shared" si="9"/>
        <v>#DIV/0!</v>
      </c>
      <c r="T11" s="14"/>
      <c r="U11" s="11" t="e">
        <f t="shared" si="10"/>
        <v>#DIV/0!</v>
      </c>
      <c r="V11" s="11" t="e">
        <f t="shared" si="11"/>
        <v>#DIV/0!</v>
      </c>
      <c r="W11" s="14"/>
      <c r="X11" s="11" t="e">
        <f t="shared" si="12"/>
        <v>#DIV/0!</v>
      </c>
      <c r="Y11" s="11" t="e">
        <f t="shared" si="13"/>
        <v>#DIV/0!</v>
      </c>
      <c r="Z11" s="14"/>
      <c r="AA11" s="11" t="e">
        <f t="shared" si="14"/>
        <v>#DIV/0!</v>
      </c>
      <c r="AB11" s="11" t="e">
        <f t="shared" si="15"/>
        <v>#DIV/0!</v>
      </c>
      <c r="AC11" s="14"/>
      <c r="AD11" s="11" t="e">
        <f t="shared" si="16"/>
        <v>#DIV/0!</v>
      </c>
      <c r="AE11" s="11" t="e">
        <f t="shared" si="17"/>
        <v>#DIV/0!</v>
      </c>
      <c r="AF11" s="14"/>
      <c r="AG11" s="11" t="e">
        <f t="shared" si="18"/>
        <v>#DIV/0!</v>
      </c>
      <c r="AH11" s="11" t="e">
        <f t="shared" si="19"/>
        <v>#DIV/0!</v>
      </c>
      <c r="AI11" s="14"/>
      <c r="AJ11" s="11" t="e">
        <f t="shared" si="20"/>
        <v>#DIV/0!</v>
      </c>
      <c r="AK11" s="11" t="e">
        <f t="shared" si="21"/>
        <v>#DIV/0!</v>
      </c>
      <c r="AL11" s="14"/>
      <c r="AM11" s="11" t="e">
        <f t="shared" si="22"/>
        <v>#DIV/0!</v>
      </c>
      <c r="AN11" s="11" t="e">
        <f t="shared" si="23"/>
        <v>#DIV/0!</v>
      </c>
      <c r="AO11" s="14"/>
      <c r="AP11" s="11" t="e">
        <f t="shared" si="24"/>
        <v>#DIV/0!</v>
      </c>
      <c r="AQ11" s="11" t="e">
        <f t="shared" si="25"/>
        <v>#DIV/0!</v>
      </c>
      <c r="AR11" s="14"/>
      <c r="AS11" s="11" t="e">
        <f t="shared" si="26"/>
        <v>#DIV/0!</v>
      </c>
      <c r="AT11" s="11" t="e">
        <f t="shared" si="27"/>
        <v>#DIV/0!</v>
      </c>
      <c r="AU11" s="14"/>
      <c r="AV11" s="11" t="e">
        <f t="shared" si="28"/>
        <v>#DIV/0!</v>
      </c>
      <c r="AW11" s="11" t="e">
        <f t="shared" si="29"/>
        <v>#DIV/0!</v>
      </c>
      <c r="AX11" s="14"/>
      <c r="AY11" s="11" t="e">
        <f t="shared" si="30"/>
        <v>#DIV/0!</v>
      </c>
      <c r="AZ11" s="11" t="e">
        <f t="shared" si="31"/>
        <v>#DIV/0!</v>
      </c>
      <c r="BA11" s="14"/>
      <c r="BB11" s="11" t="e">
        <f t="shared" si="32"/>
        <v>#DIV/0!</v>
      </c>
      <c r="BC11" s="11" t="e">
        <f t="shared" si="33"/>
        <v>#DIV/0!</v>
      </c>
      <c r="BD11" s="14"/>
      <c r="BE11" s="11" t="e">
        <f t="shared" si="34"/>
        <v>#DIV/0!</v>
      </c>
      <c r="BF11" s="11" t="e">
        <f t="shared" si="35"/>
        <v>#DIV/0!</v>
      </c>
      <c r="BG11" s="14"/>
      <c r="BH11" s="11" t="e">
        <f t="shared" si="36"/>
        <v>#DIV/0!</v>
      </c>
      <c r="BI11" s="11" t="e">
        <f t="shared" si="37"/>
        <v>#DIV/0!</v>
      </c>
      <c r="BJ11" s="14"/>
      <c r="BK11" s="11" t="e">
        <f t="shared" si="38"/>
        <v>#DIV/0!</v>
      </c>
      <c r="BL11" s="11" t="e">
        <f t="shared" si="39"/>
        <v>#DIV/0!</v>
      </c>
      <c r="BM11" s="14"/>
      <c r="BN11" s="11" t="e">
        <f t="shared" si="40"/>
        <v>#DIV/0!</v>
      </c>
      <c r="BO11" s="11" t="e">
        <f t="shared" si="41"/>
        <v>#DIV/0!</v>
      </c>
      <c r="BP11" s="14"/>
      <c r="BQ11" s="11" t="e">
        <f t="shared" si="42"/>
        <v>#DIV/0!</v>
      </c>
      <c r="BR11" s="11" t="e">
        <f t="shared" si="43"/>
        <v>#DIV/0!</v>
      </c>
      <c r="BS11" s="14"/>
      <c r="BT11" s="11" t="e">
        <f t="shared" si="44"/>
        <v>#DIV/0!</v>
      </c>
      <c r="BU11" s="11" t="e">
        <f t="shared" si="45"/>
        <v>#DIV/0!</v>
      </c>
      <c r="BV11" s="14"/>
      <c r="BW11" s="11" t="e">
        <f t="shared" si="46"/>
        <v>#DIV/0!</v>
      </c>
      <c r="BX11" s="11" t="e">
        <f t="shared" si="47"/>
        <v>#DIV/0!</v>
      </c>
      <c r="BY11" s="14"/>
      <c r="BZ11" s="11" t="e">
        <f t="shared" si="48"/>
        <v>#DIV/0!</v>
      </c>
      <c r="CA11" s="11" t="e">
        <f t="shared" si="49"/>
        <v>#DIV/0!</v>
      </c>
      <c r="CB11" s="14"/>
      <c r="CC11" s="11" t="e">
        <f t="shared" si="50"/>
        <v>#DIV/0!</v>
      </c>
      <c r="CD11" s="11" t="e">
        <f t="shared" si="51"/>
        <v>#DIV/0!</v>
      </c>
      <c r="CE11" s="14"/>
      <c r="CF11" s="11" t="e">
        <f t="shared" si="52"/>
        <v>#DIV/0!</v>
      </c>
      <c r="CG11" s="11" t="e">
        <f t="shared" si="53"/>
        <v>#DIV/0!</v>
      </c>
      <c r="CH11" s="14"/>
      <c r="CI11" s="11" t="e">
        <f t="shared" si="54"/>
        <v>#DIV/0!</v>
      </c>
      <c r="CJ11" s="11" t="e">
        <f t="shared" si="55"/>
        <v>#DIV/0!</v>
      </c>
      <c r="CK11" s="14"/>
      <c r="CL11" s="11" t="e">
        <f t="shared" si="56"/>
        <v>#DIV/0!</v>
      </c>
      <c r="CM11" s="11" t="e">
        <f t="shared" si="57"/>
        <v>#DIV/0!</v>
      </c>
      <c r="CN11" s="14"/>
      <c r="CO11" s="11" t="e">
        <f t="shared" si="58"/>
        <v>#DIV/0!</v>
      </c>
      <c r="CP11" s="11" t="e">
        <f t="shared" si="59"/>
        <v>#DIV/0!</v>
      </c>
      <c r="CQ11" s="14"/>
      <c r="CR11" s="11" t="e">
        <f t="shared" si="60"/>
        <v>#DIV/0!</v>
      </c>
      <c r="CS11" s="11" t="e">
        <f t="shared" si="61"/>
        <v>#DIV/0!</v>
      </c>
      <c r="CT11" s="6"/>
      <c r="CU11" s="14">
        <f t="shared" si="62"/>
        <v>11</v>
      </c>
      <c r="CV11" s="15" t="e">
        <f t="shared" si="63"/>
        <v>#DIV/0!</v>
      </c>
      <c r="CW11" s="12" t="e">
        <f t="shared" si="64"/>
        <v>#DIV/0!</v>
      </c>
      <c r="CX11" s="6"/>
      <c r="CY11" s="6"/>
      <c r="CZ11" s="6"/>
      <c r="DA11" s="6"/>
    </row>
    <row r="12" spans="1:105" ht="14.25" customHeight="1" x14ac:dyDescent="0.35">
      <c r="A12" s="8" t="s">
        <v>18</v>
      </c>
      <c r="B12" s="9">
        <v>1.2</v>
      </c>
      <c r="C12" s="10">
        <v>2.1</v>
      </c>
      <c r="D12" s="11">
        <v>2</v>
      </c>
      <c r="E12" s="12">
        <v>1</v>
      </c>
      <c r="F12" s="11">
        <f t="shared" si="0"/>
        <v>2</v>
      </c>
      <c r="G12" s="11">
        <f t="shared" si="1"/>
        <v>0</v>
      </c>
      <c r="H12" s="12">
        <v>0</v>
      </c>
      <c r="I12" s="11">
        <f t="shared" si="2"/>
        <v>1.6</v>
      </c>
      <c r="J12" s="11">
        <f t="shared" si="3"/>
        <v>-0.39999999999999991</v>
      </c>
      <c r="K12" s="12">
        <v>4</v>
      </c>
      <c r="L12" s="11">
        <f t="shared" si="4"/>
        <v>1.9</v>
      </c>
      <c r="M12" s="11">
        <f t="shared" si="5"/>
        <v>0.29999999999999982</v>
      </c>
      <c r="N12" s="14"/>
      <c r="O12" s="11" t="e">
        <f t="shared" si="6"/>
        <v>#DIV/0!</v>
      </c>
      <c r="P12" s="11" t="e">
        <f t="shared" si="7"/>
        <v>#DIV/0!</v>
      </c>
      <c r="Q12" s="14"/>
      <c r="R12" s="11" t="e">
        <f t="shared" si="8"/>
        <v>#DIV/0!</v>
      </c>
      <c r="S12" s="11" t="e">
        <f t="shared" si="9"/>
        <v>#DIV/0!</v>
      </c>
      <c r="T12" s="14"/>
      <c r="U12" s="11" t="e">
        <f t="shared" si="10"/>
        <v>#DIV/0!</v>
      </c>
      <c r="V12" s="11" t="e">
        <f t="shared" si="11"/>
        <v>#DIV/0!</v>
      </c>
      <c r="W12" s="14"/>
      <c r="X12" s="11" t="e">
        <f t="shared" si="12"/>
        <v>#DIV/0!</v>
      </c>
      <c r="Y12" s="11" t="e">
        <f t="shared" si="13"/>
        <v>#DIV/0!</v>
      </c>
      <c r="Z12" s="14"/>
      <c r="AA12" s="11" t="e">
        <f t="shared" si="14"/>
        <v>#DIV/0!</v>
      </c>
      <c r="AB12" s="11" t="e">
        <f t="shared" si="15"/>
        <v>#DIV/0!</v>
      </c>
      <c r="AC12" s="14"/>
      <c r="AD12" s="11" t="e">
        <f t="shared" si="16"/>
        <v>#DIV/0!</v>
      </c>
      <c r="AE12" s="11" t="e">
        <f t="shared" si="17"/>
        <v>#DIV/0!</v>
      </c>
      <c r="AF12" s="14"/>
      <c r="AG12" s="11" t="e">
        <f t="shared" si="18"/>
        <v>#DIV/0!</v>
      </c>
      <c r="AH12" s="11" t="e">
        <f t="shared" si="19"/>
        <v>#DIV/0!</v>
      </c>
      <c r="AI12" s="14"/>
      <c r="AJ12" s="11" t="e">
        <f t="shared" si="20"/>
        <v>#DIV/0!</v>
      </c>
      <c r="AK12" s="11" t="e">
        <f t="shared" si="21"/>
        <v>#DIV/0!</v>
      </c>
      <c r="AL12" s="14"/>
      <c r="AM12" s="11" t="e">
        <f t="shared" si="22"/>
        <v>#DIV/0!</v>
      </c>
      <c r="AN12" s="11" t="e">
        <f t="shared" si="23"/>
        <v>#DIV/0!</v>
      </c>
      <c r="AO12" s="14"/>
      <c r="AP12" s="11" t="e">
        <f t="shared" si="24"/>
        <v>#DIV/0!</v>
      </c>
      <c r="AQ12" s="11" t="e">
        <f t="shared" si="25"/>
        <v>#DIV/0!</v>
      </c>
      <c r="AR12" s="14"/>
      <c r="AS12" s="11" t="e">
        <f t="shared" si="26"/>
        <v>#DIV/0!</v>
      </c>
      <c r="AT12" s="11" t="e">
        <f t="shared" si="27"/>
        <v>#DIV/0!</v>
      </c>
      <c r="AU12" s="14"/>
      <c r="AV12" s="11" t="e">
        <f t="shared" si="28"/>
        <v>#DIV/0!</v>
      </c>
      <c r="AW12" s="11" t="e">
        <f t="shared" si="29"/>
        <v>#DIV/0!</v>
      </c>
      <c r="AX12" s="14"/>
      <c r="AY12" s="11" t="e">
        <f t="shared" si="30"/>
        <v>#DIV/0!</v>
      </c>
      <c r="AZ12" s="11" t="e">
        <f t="shared" si="31"/>
        <v>#DIV/0!</v>
      </c>
      <c r="BA12" s="14"/>
      <c r="BB12" s="11" t="e">
        <f t="shared" si="32"/>
        <v>#DIV/0!</v>
      </c>
      <c r="BC12" s="11" t="e">
        <f t="shared" si="33"/>
        <v>#DIV/0!</v>
      </c>
      <c r="BD12" s="14"/>
      <c r="BE12" s="11" t="e">
        <f t="shared" si="34"/>
        <v>#DIV/0!</v>
      </c>
      <c r="BF12" s="11" t="e">
        <f t="shared" si="35"/>
        <v>#DIV/0!</v>
      </c>
      <c r="BG12" s="14"/>
      <c r="BH12" s="11" t="e">
        <f t="shared" si="36"/>
        <v>#DIV/0!</v>
      </c>
      <c r="BI12" s="11" t="e">
        <f t="shared" si="37"/>
        <v>#DIV/0!</v>
      </c>
      <c r="BJ12" s="14"/>
      <c r="BK12" s="11" t="e">
        <f t="shared" si="38"/>
        <v>#DIV/0!</v>
      </c>
      <c r="BL12" s="11" t="e">
        <f t="shared" si="39"/>
        <v>#DIV/0!</v>
      </c>
      <c r="BM12" s="14"/>
      <c r="BN12" s="11" t="e">
        <f t="shared" si="40"/>
        <v>#DIV/0!</v>
      </c>
      <c r="BO12" s="11" t="e">
        <f t="shared" si="41"/>
        <v>#DIV/0!</v>
      </c>
      <c r="BP12" s="14"/>
      <c r="BQ12" s="11" t="e">
        <f t="shared" si="42"/>
        <v>#DIV/0!</v>
      </c>
      <c r="BR12" s="11" t="e">
        <f t="shared" si="43"/>
        <v>#DIV/0!</v>
      </c>
      <c r="BS12" s="14"/>
      <c r="BT12" s="11" t="e">
        <f t="shared" si="44"/>
        <v>#DIV/0!</v>
      </c>
      <c r="BU12" s="11" t="e">
        <f t="shared" si="45"/>
        <v>#DIV/0!</v>
      </c>
      <c r="BV12" s="14"/>
      <c r="BW12" s="11" t="e">
        <f t="shared" si="46"/>
        <v>#DIV/0!</v>
      </c>
      <c r="BX12" s="11" t="e">
        <f t="shared" si="47"/>
        <v>#DIV/0!</v>
      </c>
      <c r="BY12" s="14"/>
      <c r="BZ12" s="11" t="e">
        <f t="shared" si="48"/>
        <v>#DIV/0!</v>
      </c>
      <c r="CA12" s="11" t="e">
        <f t="shared" si="49"/>
        <v>#DIV/0!</v>
      </c>
      <c r="CB12" s="14"/>
      <c r="CC12" s="11" t="e">
        <f t="shared" si="50"/>
        <v>#DIV/0!</v>
      </c>
      <c r="CD12" s="11" t="e">
        <f t="shared" si="51"/>
        <v>#DIV/0!</v>
      </c>
      <c r="CE12" s="14"/>
      <c r="CF12" s="11" t="e">
        <f t="shared" si="52"/>
        <v>#DIV/0!</v>
      </c>
      <c r="CG12" s="11" t="e">
        <f t="shared" si="53"/>
        <v>#DIV/0!</v>
      </c>
      <c r="CH12" s="14"/>
      <c r="CI12" s="11" t="e">
        <f t="shared" si="54"/>
        <v>#DIV/0!</v>
      </c>
      <c r="CJ12" s="11" t="e">
        <f t="shared" si="55"/>
        <v>#DIV/0!</v>
      </c>
      <c r="CK12" s="14"/>
      <c r="CL12" s="11" t="e">
        <f t="shared" si="56"/>
        <v>#DIV/0!</v>
      </c>
      <c r="CM12" s="11" t="e">
        <f t="shared" si="57"/>
        <v>#DIV/0!</v>
      </c>
      <c r="CN12" s="14"/>
      <c r="CO12" s="11" t="e">
        <f t="shared" si="58"/>
        <v>#DIV/0!</v>
      </c>
      <c r="CP12" s="11" t="e">
        <f t="shared" si="59"/>
        <v>#DIV/0!</v>
      </c>
      <c r="CQ12" s="14"/>
      <c r="CR12" s="11" t="e">
        <f t="shared" si="60"/>
        <v>#DIV/0!</v>
      </c>
      <c r="CS12" s="11" t="e">
        <f t="shared" si="61"/>
        <v>#DIV/0!</v>
      </c>
      <c r="CT12" s="6"/>
      <c r="CU12" s="14">
        <f t="shared" si="62"/>
        <v>5</v>
      </c>
      <c r="CV12" s="15" t="e">
        <f t="shared" si="63"/>
        <v>#DIV/0!</v>
      </c>
      <c r="CW12" s="12" t="e">
        <f t="shared" si="64"/>
        <v>#DIV/0!</v>
      </c>
      <c r="CX12" s="6"/>
      <c r="CY12" s="6"/>
      <c r="CZ12" s="6"/>
      <c r="DA12" s="6"/>
    </row>
    <row r="13" spans="1:105" ht="14.25" customHeight="1" x14ac:dyDescent="0.35">
      <c r="A13" s="8" t="s">
        <v>26</v>
      </c>
      <c r="B13" s="9">
        <v>2</v>
      </c>
      <c r="C13" s="10">
        <v>2.9</v>
      </c>
      <c r="D13" s="11">
        <v>2.5</v>
      </c>
      <c r="E13" s="14">
        <v>5</v>
      </c>
      <c r="F13" s="11">
        <f t="shared" si="0"/>
        <v>2.5</v>
      </c>
      <c r="G13" s="11">
        <f t="shared" si="1"/>
        <v>0</v>
      </c>
      <c r="H13" s="14">
        <v>4</v>
      </c>
      <c r="I13" s="11">
        <f t="shared" si="2"/>
        <v>2.8</v>
      </c>
      <c r="J13" s="11">
        <f t="shared" si="3"/>
        <v>0.29999999999999982</v>
      </c>
      <c r="K13" s="14">
        <v>6</v>
      </c>
      <c r="L13" s="11">
        <f t="shared" si="4"/>
        <v>2.5</v>
      </c>
      <c r="M13" s="11">
        <f t="shared" si="5"/>
        <v>-0.29999999999999982</v>
      </c>
      <c r="N13" s="14"/>
      <c r="O13" s="11" t="e">
        <f t="shared" si="6"/>
        <v>#DIV/0!</v>
      </c>
      <c r="P13" s="11" t="e">
        <f t="shared" si="7"/>
        <v>#DIV/0!</v>
      </c>
      <c r="Q13" s="14"/>
      <c r="R13" s="11" t="e">
        <f t="shared" si="8"/>
        <v>#DIV/0!</v>
      </c>
      <c r="S13" s="11" t="e">
        <f t="shared" si="9"/>
        <v>#DIV/0!</v>
      </c>
      <c r="T13" s="14"/>
      <c r="U13" s="11" t="e">
        <f t="shared" si="10"/>
        <v>#DIV/0!</v>
      </c>
      <c r="V13" s="11" t="e">
        <f t="shared" si="11"/>
        <v>#DIV/0!</v>
      </c>
      <c r="W13" s="14"/>
      <c r="X13" s="11" t="e">
        <f t="shared" si="12"/>
        <v>#DIV/0!</v>
      </c>
      <c r="Y13" s="11" t="e">
        <f t="shared" si="13"/>
        <v>#DIV/0!</v>
      </c>
      <c r="Z13" s="14"/>
      <c r="AA13" s="11" t="e">
        <f t="shared" si="14"/>
        <v>#DIV/0!</v>
      </c>
      <c r="AB13" s="11" t="e">
        <f t="shared" si="15"/>
        <v>#DIV/0!</v>
      </c>
      <c r="AC13" s="14"/>
      <c r="AD13" s="11" t="e">
        <f t="shared" si="16"/>
        <v>#DIV/0!</v>
      </c>
      <c r="AE13" s="11" t="e">
        <f t="shared" si="17"/>
        <v>#DIV/0!</v>
      </c>
      <c r="AF13" s="14"/>
      <c r="AG13" s="11" t="e">
        <f t="shared" si="18"/>
        <v>#DIV/0!</v>
      </c>
      <c r="AH13" s="11" t="e">
        <f t="shared" si="19"/>
        <v>#DIV/0!</v>
      </c>
      <c r="AI13" s="14"/>
      <c r="AJ13" s="11" t="e">
        <f t="shared" si="20"/>
        <v>#DIV/0!</v>
      </c>
      <c r="AK13" s="11" t="e">
        <f t="shared" si="21"/>
        <v>#DIV/0!</v>
      </c>
      <c r="AL13" s="14"/>
      <c r="AM13" s="11" t="e">
        <f t="shared" si="22"/>
        <v>#DIV/0!</v>
      </c>
      <c r="AN13" s="11" t="e">
        <f t="shared" si="23"/>
        <v>#DIV/0!</v>
      </c>
      <c r="AO13" s="14"/>
      <c r="AP13" s="11" t="e">
        <f t="shared" si="24"/>
        <v>#DIV/0!</v>
      </c>
      <c r="AQ13" s="11" t="e">
        <f t="shared" si="25"/>
        <v>#DIV/0!</v>
      </c>
      <c r="AR13" s="14"/>
      <c r="AS13" s="11" t="e">
        <f t="shared" si="26"/>
        <v>#DIV/0!</v>
      </c>
      <c r="AT13" s="11" t="e">
        <f t="shared" si="27"/>
        <v>#DIV/0!</v>
      </c>
      <c r="AU13" s="14"/>
      <c r="AV13" s="11" t="e">
        <f t="shared" si="28"/>
        <v>#DIV/0!</v>
      </c>
      <c r="AW13" s="11" t="e">
        <f t="shared" si="29"/>
        <v>#DIV/0!</v>
      </c>
      <c r="AX13" s="14"/>
      <c r="AY13" s="11" t="e">
        <f t="shared" si="30"/>
        <v>#DIV/0!</v>
      </c>
      <c r="AZ13" s="11" t="e">
        <f t="shared" si="31"/>
        <v>#DIV/0!</v>
      </c>
      <c r="BA13" s="14"/>
      <c r="BB13" s="11" t="e">
        <f t="shared" si="32"/>
        <v>#DIV/0!</v>
      </c>
      <c r="BC13" s="11" t="e">
        <f t="shared" si="33"/>
        <v>#DIV/0!</v>
      </c>
      <c r="BD13" s="14"/>
      <c r="BE13" s="11" t="e">
        <f t="shared" si="34"/>
        <v>#DIV/0!</v>
      </c>
      <c r="BF13" s="11" t="e">
        <f t="shared" si="35"/>
        <v>#DIV/0!</v>
      </c>
      <c r="BG13" s="14"/>
      <c r="BH13" s="11" t="e">
        <f t="shared" si="36"/>
        <v>#DIV/0!</v>
      </c>
      <c r="BI13" s="11" t="e">
        <f t="shared" si="37"/>
        <v>#DIV/0!</v>
      </c>
      <c r="BJ13" s="14"/>
      <c r="BK13" s="11" t="e">
        <f t="shared" si="38"/>
        <v>#DIV/0!</v>
      </c>
      <c r="BL13" s="11" t="e">
        <f t="shared" si="39"/>
        <v>#DIV/0!</v>
      </c>
      <c r="BM13" s="14"/>
      <c r="BN13" s="11" t="e">
        <f t="shared" si="40"/>
        <v>#DIV/0!</v>
      </c>
      <c r="BO13" s="11" t="e">
        <f t="shared" si="41"/>
        <v>#DIV/0!</v>
      </c>
      <c r="BP13" s="14"/>
      <c r="BQ13" s="11" t="e">
        <f t="shared" si="42"/>
        <v>#DIV/0!</v>
      </c>
      <c r="BR13" s="11" t="e">
        <f t="shared" si="43"/>
        <v>#DIV/0!</v>
      </c>
      <c r="BS13" s="14"/>
      <c r="BT13" s="11" t="e">
        <f t="shared" si="44"/>
        <v>#DIV/0!</v>
      </c>
      <c r="BU13" s="11" t="e">
        <f t="shared" si="45"/>
        <v>#DIV/0!</v>
      </c>
      <c r="BV13" s="14"/>
      <c r="BW13" s="11" t="e">
        <f t="shared" si="46"/>
        <v>#DIV/0!</v>
      </c>
      <c r="BX13" s="11" t="e">
        <f t="shared" si="47"/>
        <v>#DIV/0!</v>
      </c>
      <c r="BY13" s="14"/>
      <c r="BZ13" s="11" t="e">
        <f t="shared" si="48"/>
        <v>#DIV/0!</v>
      </c>
      <c r="CA13" s="11" t="e">
        <f t="shared" si="49"/>
        <v>#DIV/0!</v>
      </c>
      <c r="CB13" s="14"/>
      <c r="CC13" s="11" t="e">
        <f t="shared" si="50"/>
        <v>#DIV/0!</v>
      </c>
      <c r="CD13" s="11" t="e">
        <f t="shared" si="51"/>
        <v>#DIV/0!</v>
      </c>
      <c r="CE13" s="14"/>
      <c r="CF13" s="11" t="e">
        <f t="shared" si="52"/>
        <v>#DIV/0!</v>
      </c>
      <c r="CG13" s="11" t="e">
        <f t="shared" si="53"/>
        <v>#DIV/0!</v>
      </c>
      <c r="CH13" s="14"/>
      <c r="CI13" s="11" t="e">
        <f t="shared" si="54"/>
        <v>#DIV/0!</v>
      </c>
      <c r="CJ13" s="11" t="e">
        <f t="shared" si="55"/>
        <v>#DIV/0!</v>
      </c>
      <c r="CK13" s="14"/>
      <c r="CL13" s="11" t="e">
        <f t="shared" si="56"/>
        <v>#DIV/0!</v>
      </c>
      <c r="CM13" s="11" t="e">
        <f t="shared" si="57"/>
        <v>#DIV/0!</v>
      </c>
      <c r="CN13" s="14"/>
      <c r="CO13" s="11" t="e">
        <f t="shared" si="58"/>
        <v>#DIV/0!</v>
      </c>
      <c r="CP13" s="11" t="e">
        <f t="shared" si="59"/>
        <v>#DIV/0!</v>
      </c>
      <c r="CQ13" s="14"/>
      <c r="CR13" s="11" t="e">
        <f t="shared" si="60"/>
        <v>#DIV/0!</v>
      </c>
      <c r="CS13" s="11" t="e">
        <f t="shared" si="61"/>
        <v>#DIV/0!</v>
      </c>
      <c r="CT13" s="6"/>
      <c r="CU13" s="14">
        <f t="shared" si="62"/>
        <v>15</v>
      </c>
      <c r="CV13" s="15" t="e">
        <f t="shared" si="63"/>
        <v>#DIV/0!</v>
      </c>
      <c r="CW13" s="12" t="e">
        <f t="shared" si="64"/>
        <v>#DIV/0!</v>
      </c>
      <c r="CX13" s="6"/>
      <c r="CY13" s="6"/>
      <c r="CZ13" s="6"/>
      <c r="DA13" s="6"/>
    </row>
    <row r="14" spans="1:105" ht="14.25" customHeight="1" x14ac:dyDescent="0.35">
      <c r="A14" s="6"/>
      <c r="B14" s="16"/>
      <c r="C14" s="16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7" t="s">
        <v>6</v>
      </c>
      <c r="CV14" s="7" t="s">
        <v>7</v>
      </c>
      <c r="CW14" s="6"/>
      <c r="CX14" s="6"/>
      <c r="CY14" s="6"/>
      <c r="CZ14" s="6"/>
      <c r="DA14" s="6"/>
    </row>
    <row r="15" spans="1:105" ht="14.25" customHeight="1" x14ac:dyDescent="0.35">
      <c r="A15" s="7" t="s">
        <v>6</v>
      </c>
      <c r="B15" s="16"/>
      <c r="C15" s="16"/>
      <c r="D15" s="6"/>
      <c r="E15" s="14">
        <f>SUM(E2:E13)</f>
        <v>125</v>
      </c>
      <c r="F15" s="16"/>
      <c r="G15" s="16"/>
      <c r="H15" s="14">
        <f>SUM(H2:H13)</f>
        <v>80</v>
      </c>
      <c r="I15" s="16"/>
      <c r="J15" s="16"/>
      <c r="K15" s="14">
        <f>SUM(K2:K13)</f>
        <v>129</v>
      </c>
      <c r="L15" s="16"/>
      <c r="M15" s="16"/>
      <c r="N15" s="14">
        <f>SUM(N2:N13)</f>
        <v>0</v>
      </c>
      <c r="O15" s="16"/>
      <c r="P15" s="16"/>
      <c r="Q15" s="14">
        <f>SUM(Q2:Q13)</f>
        <v>0</v>
      </c>
      <c r="R15" s="16"/>
      <c r="S15" s="16"/>
      <c r="T15" s="14">
        <f>SUM(T2:T13)</f>
        <v>0</v>
      </c>
      <c r="U15" s="16"/>
      <c r="V15" s="16"/>
      <c r="W15" s="14">
        <f>SUM(W2:W13)</f>
        <v>0</v>
      </c>
      <c r="X15" s="16"/>
      <c r="Y15" s="16"/>
      <c r="Z15" s="14">
        <f>SUM(Z2:Z13)</f>
        <v>0</v>
      </c>
      <c r="AA15" s="16"/>
      <c r="AB15" s="16"/>
      <c r="AC15" s="14">
        <f>SUM(AC2:AC13)</f>
        <v>0</v>
      </c>
      <c r="AD15" s="16"/>
      <c r="AE15" s="16"/>
      <c r="AF15" s="14">
        <f>SUM(AF2:AF13)</f>
        <v>0</v>
      </c>
      <c r="AG15" s="16"/>
      <c r="AH15" s="16"/>
      <c r="AI15" s="14">
        <f>SUM(AI2:AI13)</f>
        <v>0</v>
      </c>
      <c r="AJ15" s="16"/>
      <c r="AK15" s="16"/>
      <c r="AL15" s="14">
        <f>SUM(AL2:AL13)</f>
        <v>0</v>
      </c>
      <c r="AM15" s="16"/>
      <c r="AN15" s="16"/>
      <c r="AO15" s="14">
        <f>SUM(AO2:AO13)</f>
        <v>0</v>
      </c>
      <c r="AP15" s="16"/>
      <c r="AQ15" s="16"/>
      <c r="AR15" s="14">
        <f>SUM(AR2:AR13)</f>
        <v>0</v>
      </c>
      <c r="AS15" s="16"/>
      <c r="AT15" s="16"/>
      <c r="AU15" s="14">
        <f>SUM(AU2:AU13)</f>
        <v>0</v>
      </c>
      <c r="AV15" s="16"/>
      <c r="AW15" s="16"/>
      <c r="AX15" s="14">
        <f>SUM(AX2:AX13)</f>
        <v>0</v>
      </c>
      <c r="AY15" s="16"/>
      <c r="AZ15" s="16"/>
      <c r="BA15" s="14">
        <f>SUM(BA2:BA13)</f>
        <v>0</v>
      </c>
      <c r="BB15" s="16"/>
      <c r="BC15" s="16"/>
      <c r="BD15" s="14">
        <f>SUM(BD2:BD13)</f>
        <v>0</v>
      </c>
      <c r="BE15" s="16"/>
      <c r="BF15" s="16"/>
      <c r="BG15" s="14">
        <f>SUM(BG2:BG13)</f>
        <v>0</v>
      </c>
      <c r="BH15" s="16"/>
      <c r="BI15" s="16"/>
      <c r="BJ15" s="14">
        <f>SUM(BJ2:BJ13)</f>
        <v>0</v>
      </c>
      <c r="BK15" s="16"/>
      <c r="BL15" s="16"/>
      <c r="BM15" s="14">
        <f>SUM(BM2:BM13)</f>
        <v>0</v>
      </c>
      <c r="BN15" s="16"/>
      <c r="BO15" s="16"/>
      <c r="BP15" s="14">
        <f>SUM(BP2:BP13)</f>
        <v>0</v>
      </c>
      <c r="BQ15" s="16"/>
      <c r="BR15" s="16"/>
      <c r="BS15" s="14">
        <f>SUM(BS2:BS13)</f>
        <v>0</v>
      </c>
      <c r="BT15" s="16"/>
      <c r="BU15" s="16"/>
      <c r="BV15" s="14">
        <f>SUM(BV2:BV13)</f>
        <v>0</v>
      </c>
      <c r="BW15" s="16"/>
      <c r="BX15" s="16"/>
      <c r="BY15" s="14">
        <f>SUM(BY2:BY13)</f>
        <v>0</v>
      </c>
      <c r="BZ15" s="16"/>
      <c r="CA15" s="16"/>
      <c r="CB15" s="14">
        <f>SUM(CB2:CB13)</f>
        <v>0</v>
      </c>
      <c r="CC15" s="16"/>
      <c r="CD15" s="16"/>
      <c r="CE15" s="14">
        <f>SUM(CE2:CE13)</f>
        <v>0</v>
      </c>
      <c r="CF15" s="16"/>
      <c r="CG15" s="16"/>
      <c r="CH15" s="14">
        <f>SUM(CH2:CH13)</f>
        <v>0</v>
      </c>
      <c r="CI15" s="16"/>
      <c r="CJ15" s="16"/>
      <c r="CK15" s="14">
        <f>SUM(CK2:CK13)</f>
        <v>0</v>
      </c>
      <c r="CL15" s="16"/>
      <c r="CM15" s="16"/>
      <c r="CN15" s="14">
        <f>SUM(CN2:CN13)</f>
        <v>0</v>
      </c>
      <c r="CO15" s="16"/>
      <c r="CP15" s="16"/>
      <c r="CQ15" s="14">
        <f>SUM(CQ2:CQ13)</f>
        <v>0</v>
      </c>
      <c r="CR15" s="16"/>
      <c r="CS15" s="7" t="s">
        <v>6</v>
      </c>
      <c r="CT15" s="14">
        <f>SUM(E15:CS15)</f>
        <v>334</v>
      </c>
      <c r="CU15" s="14">
        <f t="shared" ref="CU15:CV15" si="65">SUM(CU2:CU13)</f>
        <v>334</v>
      </c>
      <c r="CV15" s="15" t="e">
        <f t="shared" si="65"/>
        <v>#DIV/0!</v>
      </c>
      <c r="CW15" s="6"/>
      <c r="CX15" s="6"/>
      <c r="CY15" s="6"/>
      <c r="CZ15" s="6"/>
      <c r="DA15" s="6"/>
    </row>
    <row r="16" spans="1:105" ht="14.25" customHeight="1" x14ac:dyDescent="0.35">
      <c r="A16" s="6"/>
      <c r="B16" s="16"/>
      <c r="C16" s="16"/>
      <c r="D16" s="6"/>
      <c r="E16" s="17"/>
      <c r="F16" s="16"/>
      <c r="G16" s="16"/>
      <c r="H16" s="17"/>
      <c r="I16" s="16"/>
      <c r="J16" s="16"/>
      <c r="K16" s="17"/>
      <c r="L16" s="16"/>
      <c r="M16" s="16"/>
      <c r="N16" s="17"/>
      <c r="O16" s="16"/>
      <c r="P16" s="16"/>
      <c r="Q16" s="17"/>
      <c r="R16" s="16"/>
      <c r="S16" s="16"/>
      <c r="T16" s="17"/>
      <c r="U16" s="16"/>
      <c r="V16" s="16"/>
      <c r="W16" s="17"/>
      <c r="X16" s="16"/>
      <c r="Y16" s="16"/>
      <c r="Z16" s="17"/>
      <c r="AA16" s="16"/>
      <c r="AB16" s="16"/>
      <c r="AC16" s="17"/>
      <c r="AD16" s="16"/>
      <c r="AE16" s="16"/>
      <c r="AF16" s="17"/>
      <c r="AG16" s="16"/>
      <c r="AH16" s="16"/>
      <c r="AI16" s="17"/>
      <c r="AJ16" s="16"/>
      <c r="AK16" s="16"/>
      <c r="AL16" s="17"/>
      <c r="AM16" s="16"/>
      <c r="AN16" s="16"/>
      <c r="AO16" s="17"/>
      <c r="AP16" s="16"/>
      <c r="AQ16" s="16"/>
      <c r="AR16" s="17"/>
      <c r="AS16" s="16"/>
      <c r="AT16" s="16"/>
      <c r="AU16" s="17"/>
      <c r="AV16" s="16"/>
      <c r="AW16" s="16"/>
      <c r="AX16" s="17"/>
      <c r="AY16" s="16"/>
      <c r="AZ16" s="16"/>
      <c r="BA16" s="17"/>
      <c r="BB16" s="16"/>
      <c r="BC16" s="16"/>
      <c r="BD16" s="17"/>
      <c r="BE16" s="16"/>
      <c r="BF16" s="16"/>
      <c r="BG16" s="17"/>
      <c r="BH16" s="16"/>
      <c r="BI16" s="16"/>
      <c r="BJ16" s="17"/>
      <c r="BK16" s="16"/>
      <c r="BL16" s="16"/>
      <c r="BM16" s="17"/>
      <c r="BN16" s="16"/>
      <c r="BO16" s="16"/>
      <c r="BP16" s="17"/>
      <c r="BQ16" s="16"/>
      <c r="BR16" s="16"/>
      <c r="BS16" s="17"/>
      <c r="BT16" s="16"/>
      <c r="BU16" s="16"/>
      <c r="BV16" s="17"/>
      <c r="BW16" s="16"/>
      <c r="BX16" s="16"/>
      <c r="BY16" s="17"/>
      <c r="BZ16" s="16"/>
      <c r="CA16" s="16"/>
      <c r="CB16" s="17"/>
      <c r="CC16" s="16"/>
      <c r="CD16" s="16"/>
      <c r="CE16" s="17"/>
      <c r="CF16" s="16"/>
      <c r="CG16" s="16"/>
      <c r="CH16" s="17"/>
      <c r="CI16" s="16"/>
      <c r="CJ16" s="16"/>
      <c r="CK16" s="17"/>
      <c r="CL16" s="16"/>
      <c r="CM16" s="16"/>
      <c r="CN16" s="17"/>
      <c r="CO16" s="16"/>
      <c r="CP16" s="16"/>
      <c r="CQ16" s="17"/>
      <c r="CR16" s="16"/>
      <c r="CS16" s="16"/>
      <c r="CT16" s="6"/>
      <c r="CU16" s="6"/>
      <c r="CV16" s="6"/>
      <c r="CW16" s="6"/>
      <c r="CX16" s="6"/>
      <c r="CY16" s="6"/>
      <c r="CZ16" s="6"/>
      <c r="DA16" s="6"/>
    </row>
    <row r="17" spans="1:105" ht="14.25" customHeight="1" x14ac:dyDescent="0.35">
      <c r="A17" s="6"/>
      <c r="B17" s="16"/>
      <c r="C17" s="16"/>
      <c r="D17" s="6"/>
      <c r="E17" s="17"/>
      <c r="F17" s="16"/>
      <c r="G17" s="16"/>
      <c r="H17" s="18">
        <f>H$15-E$15</f>
        <v>-45</v>
      </c>
      <c r="I17" s="16"/>
      <c r="J17" s="16"/>
      <c r="K17" s="18">
        <f>K$15-H$15</f>
        <v>49</v>
      </c>
      <c r="L17" s="16"/>
      <c r="M17" s="16"/>
      <c r="N17" s="18">
        <f>N$15-K$15</f>
        <v>-129</v>
      </c>
      <c r="O17" s="16"/>
      <c r="P17" s="16"/>
      <c r="Q17" s="18">
        <f>Q$15-N$15</f>
        <v>0</v>
      </c>
      <c r="R17" s="16"/>
      <c r="S17" s="16"/>
      <c r="T17" s="18">
        <f>T$15-Q$15</f>
        <v>0</v>
      </c>
      <c r="U17" s="16"/>
      <c r="V17" s="16"/>
      <c r="W17" s="18">
        <f>W$15-T$15</f>
        <v>0</v>
      </c>
      <c r="X17" s="16"/>
      <c r="Y17" s="16"/>
      <c r="Z17" s="18">
        <f>Z$15-W$15</f>
        <v>0</v>
      </c>
      <c r="AA17" s="16"/>
      <c r="AB17" s="16"/>
      <c r="AC17" s="18">
        <f>AC$15-Z$15</f>
        <v>0</v>
      </c>
      <c r="AD17" s="16"/>
      <c r="AE17" s="16"/>
      <c r="AF17" s="18">
        <f>AF$15-AC$15</f>
        <v>0</v>
      </c>
      <c r="AG17" s="16"/>
      <c r="AH17" s="16"/>
      <c r="AI17" s="18">
        <f>AI$15-AF$15</f>
        <v>0</v>
      </c>
      <c r="AJ17" s="16"/>
      <c r="AK17" s="16"/>
      <c r="AL17" s="18">
        <f>AL$15-AI$15</f>
        <v>0</v>
      </c>
      <c r="AM17" s="16"/>
      <c r="AN17" s="16"/>
      <c r="AO17" s="18">
        <f>AO$15-AL$15</f>
        <v>0</v>
      </c>
      <c r="AP17" s="16"/>
      <c r="AQ17" s="16"/>
      <c r="AR17" s="18">
        <f>AR$15-AO$15</f>
        <v>0</v>
      </c>
      <c r="AS17" s="16"/>
      <c r="AT17" s="16"/>
      <c r="AU17" s="18">
        <f>AU$15-AR$15</f>
        <v>0</v>
      </c>
      <c r="AV17" s="16"/>
      <c r="AW17" s="16"/>
      <c r="AX17" s="18">
        <f>AX$15-AU$15</f>
        <v>0</v>
      </c>
      <c r="AY17" s="16"/>
      <c r="AZ17" s="16"/>
      <c r="BA17" s="18">
        <f>BA$15-AX$15</f>
        <v>0</v>
      </c>
      <c r="BB17" s="16"/>
      <c r="BC17" s="16"/>
      <c r="BD17" s="18">
        <f>BD$15-BA$15</f>
        <v>0</v>
      </c>
      <c r="BE17" s="16"/>
      <c r="BF17" s="16"/>
      <c r="BG17" s="18">
        <f>BG$15-BD$15</f>
        <v>0</v>
      </c>
      <c r="BH17" s="16"/>
      <c r="BI17" s="16"/>
      <c r="BJ17" s="18">
        <f>BJ$15-BG$15</f>
        <v>0</v>
      </c>
      <c r="BK17" s="16"/>
      <c r="BL17" s="16"/>
      <c r="BM17" s="18">
        <f>BM$15-BJ$15</f>
        <v>0</v>
      </c>
      <c r="BN17" s="16"/>
      <c r="BO17" s="16"/>
      <c r="BP17" s="18">
        <f>BP$15-BM$15</f>
        <v>0</v>
      </c>
      <c r="BQ17" s="16"/>
      <c r="BR17" s="16"/>
      <c r="BS17" s="18">
        <f>BS$15-BP$15</f>
        <v>0</v>
      </c>
      <c r="BT17" s="16"/>
      <c r="BU17" s="16"/>
      <c r="BV17" s="18">
        <f>BV$15-BS$15</f>
        <v>0</v>
      </c>
      <c r="BW17" s="16"/>
      <c r="BX17" s="16"/>
      <c r="BY17" s="18">
        <f>BY$15-BV$15</f>
        <v>0</v>
      </c>
      <c r="BZ17" s="16"/>
      <c r="CA17" s="16"/>
      <c r="CB17" s="18">
        <f>CB$15-BY$15</f>
        <v>0</v>
      </c>
      <c r="CC17" s="16"/>
      <c r="CD17" s="16"/>
      <c r="CE17" s="18">
        <f>CE$15-CB$15</f>
        <v>0</v>
      </c>
      <c r="CF17" s="16"/>
      <c r="CG17" s="16"/>
      <c r="CH17" s="18">
        <f>CH$15-CE$15</f>
        <v>0</v>
      </c>
      <c r="CI17" s="16"/>
      <c r="CJ17" s="16"/>
      <c r="CK17" s="18">
        <f>CK$15-CH$15</f>
        <v>0</v>
      </c>
      <c r="CL17" s="16"/>
      <c r="CM17" s="16"/>
      <c r="CN17" s="18">
        <f>CN$15-CK$15</f>
        <v>0</v>
      </c>
      <c r="CO17" s="16"/>
      <c r="CP17" s="16"/>
      <c r="CQ17" s="18">
        <f>CQ$15-CN$15</f>
        <v>0</v>
      </c>
      <c r="CR17" s="16"/>
      <c r="CS17" s="16"/>
      <c r="CT17" s="6"/>
      <c r="CU17" s="6"/>
      <c r="CV17" s="6"/>
      <c r="CW17" s="6"/>
      <c r="CX17" s="6"/>
      <c r="CY17" s="6"/>
      <c r="CZ17" s="6"/>
      <c r="DA17" s="6"/>
    </row>
    <row r="18" spans="1:105" ht="14.25" customHeight="1" x14ac:dyDescent="0.35">
      <c r="A18" s="8" t="s">
        <v>19</v>
      </c>
      <c r="B18" s="8" t="s">
        <v>20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</row>
    <row r="19" spans="1:105" ht="14.25" customHeight="1" x14ac:dyDescent="0.35">
      <c r="A19" s="12" t="s">
        <v>21</v>
      </c>
      <c r="B19" s="19">
        <v>1.2</v>
      </c>
      <c r="C19" s="16"/>
      <c r="D19" s="16"/>
      <c r="E19" s="16"/>
      <c r="F19" s="16"/>
      <c r="G19" s="16"/>
      <c r="H19" s="20">
        <f t="shared" ref="H19:H30" si="66">(H2/H$15-E2/E$15)</f>
        <v>-0.374</v>
      </c>
      <c r="I19" s="21">
        <f t="shared" ref="I19:I30" si="67">IF(H$17&gt;0,IF(H19&gt;0,F2*$B$19,F2*$B$22),IF(H$17&lt;0,IF(H19&gt;0,F2*$B$21,F2*$B$20),IF(H19&gt;0,F2*$B$19,F2*$B$20)))</f>
        <v>1.1199999999999999</v>
      </c>
      <c r="J19" s="6"/>
      <c r="K19" s="20">
        <f t="shared" ref="K19:K30" si="68">(K2/K$15-H2/H$15)</f>
        <v>0.42441860465116277</v>
      </c>
      <c r="L19" s="21">
        <f t="shared" ref="L19:L30" si="69">IF(K$17&gt;0,IF(K19&gt;0,I2*$B$19,I2*$B$22),IF(K$17&lt;0,IF(K19&gt;0,I2*$B$21,I2*$B$20),IF(K19&gt;0,I2*$B$19,I2*$B$20)))</f>
        <v>1.56</v>
      </c>
      <c r="M19" s="6"/>
      <c r="N19" s="20" t="e">
        <f t="shared" ref="N19:N30" si="70">(N2/N$15-K2/K$15)</f>
        <v>#DIV/0!</v>
      </c>
      <c r="O19" s="21" t="e">
        <f t="shared" ref="O19:O30" si="71">IF(N$17&gt;0,IF(N19&gt;0,L2*$B$19,L2*$B$22),IF(N$17&lt;0,IF(N19&gt;0,L2*$B$21,L2*$B$20),IF(N19&gt;0,L2*$B$19,L2*$B$20)))</f>
        <v>#DIV/0!</v>
      </c>
      <c r="P19" s="6"/>
      <c r="Q19" s="20" t="e">
        <f t="shared" ref="Q19:Q30" si="72">(Q2/Q$15-N2/N$15)</f>
        <v>#DIV/0!</v>
      </c>
      <c r="R19" s="21" t="e">
        <f t="shared" ref="R19:R30" si="73">IF(Q$17&gt;0,IF(Q19&gt;0,O2*$B$19,O2*$B$22),IF(Q$17&lt;0,IF(Q19&gt;0,O2*$B$21,O2*$B$20),IF(Q19&gt;0,O2*$B$19,O2*$B$20)))</f>
        <v>#DIV/0!</v>
      </c>
      <c r="S19" s="6"/>
      <c r="T19" s="20" t="e">
        <f t="shared" ref="T19:T30" si="74">(T2/T$15-Q2/Q$15)</f>
        <v>#DIV/0!</v>
      </c>
      <c r="U19" s="21" t="e">
        <f t="shared" ref="U19:U30" si="75">IF(T$17&gt;0,IF(T19&gt;0,R2*$B$19,R2*$B$22),IF(T$17&lt;0,IF(T19&gt;0,R2*$B$21,R2*$B$20),IF(T19&gt;0,R2*$B$19,R2*$B$20)))</f>
        <v>#DIV/0!</v>
      </c>
      <c r="V19" s="6"/>
      <c r="W19" s="20" t="e">
        <f t="shared" ref="W19:W30" si="76">(W2/W$15-T2/T$15)</f>
        <v>#DIV/0!</v>
      </c>
      <c r="X19" s="21" t="e">
        <f t="shared" ref="X19:X30" si="77">IF(W$17&gt;0,IF(W19&gt;0,U2*$B$19,U2*$B$22),IF(W$17&lt;0,IF(W19&gt;0,U2*$B$21,U2*$B$20),IF(W19&gt;0,U2*$B$19,U2*$B$20)))</f>
        <v>#DIV/0!</v>
      </c>
      <c r="Y19" s="6"/>
      <c r="Z19" s="20" t="e">
        <f t="shared" ref="Z19:Z30" si="78">(Z2/Z$15-W2/W$15)</f>
        <v>#DIV/0!</v>
      </c>
      <c r="AA19" s="21" t="e">
        <f t="shared" ref="AA19:AA30" si="79">IF(Z$17&gt;0,IF(Z19&gt;0,X2*$B$19,X2*$B$22),IF(Z$17&lt;0,IF(Z19&gt;0,X2*$B$21,X2*$B$20),IF(Z19&gt;0,X2*$B$19,X2*$B$20)))</f>
        <v>#DIV/0!</v>
      </c>
      <c r="AB19" s="6"/>
      <c r="AC19" s="20" t="e">
        <f t="shared" ref="AC19:AC30" si="80">(AC2/AC$15-Z2/Z$15)</f>
        <v>#DIV/0!</v>
      </c>
      <c r="AD19" s="21" t="e">
        <f t="shared" ref="AD19:AD30" si="81">IF(AC$17&gt;0,IF(AC19&gt;0,AA2*$B$19,AA2*$B$22),IF(AC$17&lt;0,IF(AC19&gt;0,AA2*$B$21,AA2*$B$20),IF(AC19&gt;0,AA2*$B$19,AA2*$B$20)))</f>
        <v>#DIV/0!</v>
      </c>
      <c r="AE19" s="6"/>
      <c r="AF19" s="20" t="e">
        <f t="shared" ref="AF19:AF30" si="82">(AF2/AF$15-AC2/AC$15)</f>
        <v>#DIV/0!</v>
      </c>
      <c r="AG19" s="21" t="e">
        <f t="shared" ref="AG19:AG30" si="83">IF(AF$17&gt;0,IF(AF19&gt;0,AD2*$B$19,AD2*$B$22),IF(AF$17&lt;0,IF(AF19&gt;0,AD2*$B$21,AD2*$B$20),IF(AF19&gt;0,AD2*$B$19,AD2*$B$20)))</f>
        <v>#DIV/0!</v>
      </c>
      <c r="AH19" s="6"/>
      <c r="AI19" s="20" t="e">
        <f t="shared" ref="AI19:AI30" si="84">(AI2/AI$15-AF2/AF$15)</f>
        <v>#DIV/0!</v>
      </c>
      <c r="AJ19" s="21" t="e">
        <f t="shared" ref="AJ19:AJ30" si="85">IF(AI$17&gt;0,IF(AI19&gt;0,AG2*$B$19,AG2*$B$22),IF(AI$17&lt;0,IF(AI19&gt;0,AG2*$B$21,AG2*$B$20),IF(AI19&gt;0,AG2*$B$19,AG2*$B$20)))</f>
        <v>#DIV/0!</v>
      </c>
      <c r="AK19" s="6"/>
      <c r="AL19" s="20" t="e">
        <f t="shared" ref="AL19:AL30" si="86">(AL2/AL$15-AI2/AI$15)</f>
        <v>#DIV/0!</v>
      </c>
      <c r="AM19" s="21" t="e">
        <f t="shared" ref="AM19:AM30" si="87">IF(AL$17&gt;0,IF(AL19&gt;0,AJ2*$B$19,AJ2*$B$22),IF(AL$17&lt;0,IF(AL19&gt;0,AJ2*$B$21,AJ2*$B$20),IF(AL19&gt;0,AJ2*$B$19,AJ2*$B$20)))</f>
        <v>#DIV/0!</v>
      </c>
      <c r="AN19" s="6"/>
      <c r="AO19" s="20" t="e">
        <f t="shared" ref="AO19:AO30" si="88">(AO2/AO$15-AL2/AL$15)</f>
        <v>#DIV/0!</v>
      </c>
      <c r="AP19" s="21" t="e">
        <f t="shared" ref="AP19:AP30" si="89">IF(AO$17&gt;0,IF(AO19&gt;0,AM2*$B$19,AM2*$B$22),IF(AO$17&lt;0,IF(AO19&gt;0,AM2*$B$21,AM2*$B$20),IF(AO19&gt;0,AM2*$B$19,AM2*$B$20)))</f>
        <v>#DIV/0!</v>
      </c>
      <c r="AQ19" s="6"/>
      <c r="AR19" s="20" t="e">
        <f t="shared" ref="AR19:AR30" si="90">(AR2/AR$15-AO2/AO$15)</f>
        <v>#DIV/0!</v>
      </c>
      <c r="AS19" s="21" t="e">
        <f t="shared" ref="AS19:AS30" si="91">IF(AR$17&gt;0,IF(AR19&gt;0,AP2*$B$19,AP2*$B$22),IF(AR$17&lt;0,IF(AR19&gt;0,AP2*$B$21,AP2*$B$20),IF(AR19&gt;0,AP2*$B$19,AP2*$B$20)))</f>
        <v>#DIV/0!</v>
      </c>
      <c r="AT19" s="6"/>
      <c r="AU19" s="20" t="e">
        <f t="shared" ref="AU19:AU30" si="92">(AU2/AU$15-AR2/AR$15)</f>
        <v>#DIV/0!</v>
      </c>
      <c r="AV19" s="21" t="e">
        <f t="shared" ref="AV19:AV30" si="93">IF(AU$17&gt;0,IF(AU19&gt;0,AS2*$B$19,AS2*$B$22),IF(AU$17&lt;0,IF(AU19&gt;0,AS2*$B$21,AS2*$B$20),IF(AU19&gt;0,AS2*$B$19,AS2*$B$20)))</f>
        <v>#DIV/0!</v>
      </c>
      <c r="AW19" s="6"/>
      <c r="AX19" s="20" t="e">
        <f t="shared" ref="AX19:AX30" si="94">(AX2/AX$15-AU2/AU$15)</f>
        <v>#DIV/0!</v>
      </c>
      <c r="AY19" s="21" t="e">
        <f t="shared" ref="AY19:AY30" si="95">IF(AX$17&gt;0,IF(AX19&gt;0,AV2*$B$19,AV2*$B$22),IF(AX$17&lt;0,IF(AX19&gt;0,AV2*$B$21,AV2*$B$20),IF(AX19&gt;0,AV2*$B$19,AV2*$B$20)))</f>
        <v>#DIV/0!</v>
      </c>
      <c r="AZ19" s="6"/>
      <c r="BA19" s="20" t="e">
        <f t="shared" ref="BA19:BA30" si="96">(BA2/BA$15-AX2/AX$15)</f>
        <v>#DIV/0!</v>
      </c>
      <c r="BB19" s="21" t="e">
        <f t="shared" ref="BB19:BB30" si="97">IF(BA$17&gt;0,IF(BA19&gt;0,AY2*$B$19,AY2*$B$22),IF(BA$17&lt;0,IF(BA19&gt;0,AY2*$B$21,AY2*$B$20),IF(BA19&gt;0,AY2*$B$19,AY2*$B$20)))</f>
        <v>#DIV/0!</v>
      </c>
      <c r="BC19" s="6"/>
      <c r="BD19" s="20" t="e">
        <f t="shared" ref="BD19:BD30" si="98">(BD2/BD$15-BA2/BA$15)</f>
        <v>#DIV/0!</v>
      </c>
      <c r="BE19" s="21" t="e">
        <f t="shared" ref="BE19:BE30" si="99">IF(BD$17&gt;0,IF(BD19&gt;0,BB2*$B$19,BB2*$B$22),IF(BD$17&lt;0,IF(BD19&gt;0,BB2*$B$21,BB2*$B$20),IF(BD19&gt;0,BB2*$B$19,BB2*$B$20)))</f>
        <v>#DIV/0!</v>
      </c>
      <c r="BF19" s="6"/>
      <c r="BG19" s="20" t="e">
        <f t="shared" ref="BG19:BG30" si="100">(BG2/BG$15-BD2/BD$15)</f>
        <v>#DIV/0!</v>
      </c>
      <c r="BH19" s="21" t="e">
        <f t="shared" ref="BH19:BH30" si="101">IF(BG$17&gt;0,IF(BG19&gt;0,BE2*$B$19,BE2*$B$22),IF(BG$17&lt;0,IF(BG19&gt;0,BE2*$B$21,BE2*$B$20),IF(BG19&gt;0,BE2*$B$19,BE2*$B$20)))</f>
        <v>#DIV/0!</v>
      </c>
      <c r="BI19" s="6"/>
      <c r="BJ19" s="20" t="e">
        <f t="shared" ref="BJ19:BJ30" si="102">(BJ2/BJ$15-BG2/BG$15)</f>
        <v>#DIV/0!</v>
      </c>
      <c r="BK19" s="21" t="e">
        <f t="shared" ref="BK19:BK30" si="103">IF(BJ$17&gt;0,IF(BJ19&gt;0,BH2*$B$19,BH2*$B$22),IF(BJ$17&lt;0,IF(BJ19&gt;0,BH2*$B$21,BH2*$B$20),IF(BJ19&gt;0,BH2*$B$19,BH2*$B$20)))</f>
        <v>#DIV/0!</v>
      </c>
      <c r="BL19" s="6"/>
      <c r="BM19" s="20" t="e">
        <f t="shared" ref="BM19:BM30" si="104">(BM2/BM$15-BJ2/BJ$15)</f>
        <v>#DIV/0!</v>
      </c>
      <c r="BN19" s="21" t="e">
        <f t="shared" ref="BN19:BN30" si="105">IF(BM$17&gt;0,IF(BM19&gt;0,BK2*$B$19,BK2*$B$22),IF(BM$17&lt;0,IF(BM19&gt;0,BK2*$B$21,BK2*$B$20),IF(BM19&gt;0,BK2*$B$19,BK2*$B$20)))</f>
        <v>#DIV/0!</v>
      </c>
      <c r="BO19" s="6"/>
      <c r="BP19" s="20" t="e">
        <f t="shared" ref="BP19:BP30" si="106">(BP2/BP$15-BM2/BM$15)</f>
        <v>#DIV/0!</v>
      </c>
      <c r="BQ19" s="21" t="e">
        <f t="shared" ref="BQ19:BQ30" si="107">IF(BP$17&gt;0,IF(BP19&gt;0,BN2*$B$19,BN2*$B$22),IF(BP$17&lt;0,IF(BP19&gt;0,BN2*$B$21,BN2*$B$20),IF(BP19&gt;0,BN2*$B$19,BN2*$B$20)))</f>
        <v>#DIV/0!</v>
      </c>
      <c r="BR19" s="6"/>
      <c r="BS19" s="20" t="e">
        <f t="shared" ref="BS19:BS30" si="108">(BS2/BS$15-BP2/BP$15)</f>
        <v>#DIV/0!</v>
      </c>
      <c r="BT19" s="21" t="e">
        <f t="shared" ref="BT19:BT30" si="109">IF(BS$17&gt;0,IF(BS19&gt;0,BQ2*$B$19,BQ2*$B$22),IF(BS$17&lt;0,IF(BS19&gt;0,BQ2*$B$21,BQ2*$B$20),IF(BS19&gt;0,BQ2*$B$19,BQ2*$B$20)))</f>
        <v>#DIV/0!</v>
      </c>
      <c r="BU19" s="6"/>
      <c r="BV19" s="20" t="e">
        <f t="shared" ref="BV19:BV30" si="110">(BV2/BV$15-BS2/BS$15)</f>
        <v>#DIV/0!</v>
      </c>
      <c r="BW19" s="21" t="e">
        <f t="shared" ref="BW19:BW30" si="111">IF(BV$17&gt;0,IF(BV19&gt;0,BT2*$B$19,BT2*$B$22),IF(BV$17&lt;0,IF(BV19&gt;0,BT2*$B$21,BT2*$B$20),IF(BV19&gt;0,BT2*$B$19,BT2*$B$20)))</f>
        <v>#DIV/0!</v>
      </c>
      <c r="BX19" s="6"/>
      <c r="BY19" s="20" t="e">
        <f t="shared" ref="BY19:BY30" si="112">(BY2/BY$15-BV2/BV$15)</f>
        <v>#DIV/0!</v>
      </c>
      <c r="BZ19" s="21" t="e">
        <f t="shared" ref="BZ19:BZ30" si="113">IF(BY$17&gt;0,IF(BY19&gt;0,BW2*$B$19,BW2*$B$22),IF(BY$17&lt;0,IF(BY19&gt;0,BW2*$B$21,BW2*$B$20),IF(BY19&gt;0,BW2*$B$19,BW2*$B$20)))</f>
        <v>#DIV/0!</v>
      </c>
      <c r="CA19" s="6"/>
      <c r="CB19" s="20" t="e">
        <f t="shared" ref="CB19:CB30" si="114">(CB2/CB$15-BY2/BY$15)</f>
        <v>#DIV/0!</v>
      </c>
      <c r="CC19" s="21" t="e">
        <f t="shared" ref="CC19:CC30" si="115">IF(CB$17&gt;0,IF(CB19&gt;0,BZ2*$B$19,BZ2*$B$22),IF(CB$17&lt;0,IF(CB19&gt;0,BZ2*$B$21,BZ2*$B$20),IF(CB19&gt;0,BZ2*$B$19,BZ2*$B$20)))</f>
        <v>#DIV/0!</v>
      </c>
      <c r="CD19" s="6"/>
      <c r="CE19" s="20" t="e">
        <f t="shared" ref="CE19:CE30" si="116">(CE2/CE$15-CB2/CB$15)</f>
        <v>#DIV/0!</v>
      </c>
      <c r="CF19" s="21" t="e">
        <f t="shared" ref="CF19:CF30" si="117">IF(CE$17&gt;0,IF(CE19&gt;0,CC2*$B$19,CC2*$B$22),IF(CE$17&lt;0,IF(CE19&gt;0,CC2*$B$21,CC2*$B$20),IF(CE19&gt;0,CC2*$B$19,CC2*$B$20)))</f>
        <v>#DIV/0!</v>
      </c>
      <c r="CG19" s="6"/>
      <c r="CH19" s="20" t="e">
        <f t="shared" ref="CH19:CH30" si="118">(CH2/CH$15-CE2/CE$15)</f>
        <v>#DIV/0!</v>
      </c>
      <c r="CI19" s="21" t="e">
        <f t="shared" ref="CI19:CI30" si="119">IF(CH$17&gt;0,IF(CH19&gt;0,CF2*$B$19,CF2*$B$22),IF(CH$17&lt;0,IF(CH19&gt;0,CF2*$B$21,CF2*$B$20),IF(CH19&gt;0,CF2*$B$19,CF2*$B$20)))</f>
        <v>#DIV/0!</v>
      </c>
      <c r="CJ19" s="6"/>
      <c r="CK19" s="20" t="e">
        <f t="shared" ref="CK19:CK30" si="120">(CK2/CK$15-CH2/CH$15)</f>
        <v>#DIV/0!</v>
      </c>
      <c r="CL19" s="21" t="e">
        <f t="shared" ref="CL19:CL30" si="121">IF(CK$17&gt;0,IF(CK19&gt;0,CI2*$B$19,CI2*$B$22),IF(CK$17&lt;0,IF(CK19&gt;0,CI2*$B$21,CI2*$B$20),IF(CK19&gt;0,CI2*$B$19,CI2*$B$20)))</f>
        <v>#DIV/0!</v>
      </c>
      <c r="CM19" s="6"/>
      <c r="CN19" s="20" t="e">
        <f t="shared" ref="CN19:CN30" si="122">(CN2/CN$15-CK2/CK$15)</f>
        <v>#DIV/0!</v>
      </c>
      <c r="CO19" s="21" t="e">
        <f t="shared" ref="CO19:CO30" si="123">IF(CN$17&gt;0,IF(CN19&gt;0,CL2*$B$19,CL2*$B$22),IF(CN$17&lt;0,IF(CN19&gt;0,CL2*$B$21,CL2*$B$20),IF(CN19&gt;0,CL2*$B$19,CL2*$B$20)))</f>
        <v>#DIV/0!</v>
      </c>
      <c r="CP19" s="6"/>
      <c r="CQ19" s="20" t="e">
        <f t="shared" ref="CQ19:CQ30" si="124">(CQ2/CQ$15-CN2/CN$15)</f>
        <v>#DIV/0!</v>
      </c>
      <c r="CR19" s="21" t="e">
        <f t="shared" ref="CR19:CR30" si="125">IF(CQ$17&gt;0,IF(CQ19&gt;0,CO2*$B$19,CO2*$B$22),IF(CQ$17&lt;0,IF(CQ19&gt;0,CO2*$B$21,CO2*$B$20),IF(CQ19&gt;0,CO2*$B$19,CO2*$B$20)))</f>
        <v>#DIV/0!</v>
      </c>
      <c r="CS19" s="6"/>
      <c r="CT19" s="6"/>
      <c r="CU19" s="6"/>
      <c r="CV19" s="6"/>
      <c r="CW19" s="6"/>
      <c r="CX19" s="6"/>
      <c r="CY19" s="6"/>
      <c r="CZ19" s="6"/>
      <c r="DA19" s="6"/>
    </row>
    <row r="20" spans="1:105" ht="14.25" customHeight="1" x14ac:dyDescent="0.35">
      <c r="A20" s="12" t="s">
        <v>22</v>
      </c>
      <c r="B20" s="19">
        <v>0.8</v>
      </c>
      <c r="C20" s="16"/>
      <c r="D20" s="16"/>
      <c r="E20" s="16"/>
      <c r="F20" s="16"/>
      <c r="G20" s="16"/>
      <c r="H20" s="20">
        <f t="shared" si="66"/>
        <v>5.0999999999999997E-2</v>
      </c>
      <c r="I20" s="21">
        <f t="shared" si="67"/>
        <v>2.4200000000000004</v>
      </c>
      <c r="J20" s="6"/>
      <c r="K20" s="20">
        <f t="shared" si="68"/>
        <v>-5.9496124031007749E-2</v>
      </c>
      <c r="L20" s="21">
        <f t="shared" si="69"/>
        <v>2.16</v>
      </c>
      <c r="M20" s="6"/>
      <c r="N20" s="20" t="e">
        <f t="shared" si="70"/>
        <v>#DIV/0!</v>
      </c>
      <c r="O20" s="21" t="e">
        <f t="shared" si="71"/>
        <v>#DIV/0!</v>
      </c>
      <c r="P20" s="6"/>
      <c r="Q20" s="20" t="e">
        <f t="shared" si="72"/>
        <v>#DIV/0!</v>
      </c>
      <c r="R20" s="21" t="e">
        <f t="shared" si="73"/>
        <v>#DIV/0!</v>
      </c>
      <c r="S20" s="6"/>
      <c r="T20" s="20" t="e">
        <f t="shared" si="74"/>
        <v>#DIV/0!</v>
      </c>
      <c r="U20" s="21" t="e">
        <f t="shared" si="75"/>
        <v>#DIV/0!</v>
      </c>
      <c r="V20" s="6"/>
      <c r="W20" s="20" t="e">
        <f t="shared" si="76"/>
        <v>#DIV/0!</v>
      </c>
      <c r="X20" s="21" t="e">
        <f t="shared" si="77"/>
        <v>#DIV/0!</v>
      </c>
      <c r="Y20" s="6"/>
      <c r="Z20" s="20" t="e">
        <f t="shared" si="78"/>
        <v>#DIV/0!</v>
      </c>
      <c r="AA20" s="21" t="e">
        <f t="shared" si="79"/>
        <v>#DIV/0!</v>
      </c>
      <c r="AB20" s="6"/>
      <c r="AC20" s="20" t="e">
        <f t="shared" si="80"/>
        <v>#DIV/0!</v>
      </c>
      <c r="AD20" s="21" t="e">
        <f t="shared" si="81"/>
        <v>#DIV/0!</v>
      </c>
      <c r="AE20" s="6"/>
      <c r="AF20" s="20" t="e">
        <f t="shared" si="82"/>
        <v>#DIV/0!</v>
      </c>
      <c r="AG20" s="21" t="e">
        <f t="shared" si="83"/>
        <v>#DIV/0!</v>
      </c>
      <c r="AH20" s="6"/>
      <c r="AI20" s="20" t="e">
        <f t="shared" si="84"/>
        <v>#DIV/0!</v>
      </c>
      <c r="AJ20" s="21" t="e">
        <f t="shared" si="85"/>
        <v>#DIV/0!</v>
      </c>
      <c r="AK20" s="6"/>
      <c r="AL20" s="20" t="e">
        <f t="shared" si="86"/>
        <v>#DIV/0!</v>
      </c>
      <c r="AM20" s="21" t="e">
        <f t="shared" si="87"/>
        <v>#DIV/0!</v>
      </c>
      <c r="AN20" s="6"/>
      <c r="AO20" s="20" t="e">
        <f t="shared" si="88"/>
        <v>#DIV/0!</v>
      </c>
      <c r="AP20" s="21" t="e">
        <f t="shared" si="89"/>
        <v>#DIV/0!</v>
      </c>
      <c r="AQ20" s="6"/>
      <c r="AR20" s="20" t="e">
        <f t="shared" si="90"/>
        <v>#DIV/0!</v>
      </c>
      <c r="AS20" s="21" t="e">
        <f t="shared" si="91"/>
        <v>#DIV/0!</v>
      </c>
      <c r="AT20" s="6"/>
      <c r="AU20" s="20" t="e">
        <f t="shared" si="92"/>
        <v>#DIV/0!</v>
      </c>
      <c r="AV20" s="21" t="e">
        <f t="shared" si="93"/>
        <v>#DIV/0!</v>
      </c>
      <c r="AW20" s="6"/>
      <c r="AX20" s="20" t="e">
        <f t="shared" si="94"/>
        <v>#DIV/0!</v>
      </c>
      <c r="AY20" s="21" t="e">
        <f t="shared" si="95"/>
        <v>#DIV/0!</v>
      </c>
      <c r="AZ20" s="6"/>
      <c r="BA20" s="20" t="e">
        <f t="shared" si="96"/>
        <v>#DIV/0!</v>
      </c>
      <c r="BB20" s="21" t="e">
        <f t="shared" si="97"/>
        <v>#DIV/0!</v>
      </c>
      <c r="BC20" s="6"/>
      <c r="BD20" s="20" t="e">
        <f t="shared" si="98"/>
        <v>#DIV/0!</v>
      </c>
      <c r="BE20" s="21" t="e">
        <f t="shared" si="99"/>
        <v>#DIV/0!</v>
      </c>
      <c r="BF20" s="6"/>
      <c r="BG20" s="20" t="e">
        <f t="shared" si="100"/>
        <v>#DIV/0!</v>
      </c>
      <c r="BH20" s="21" t="e">
        <f t="shared" si="101"/>
        <v>#DIV/0!</v>
      </c>
      <c r="BI20" s="6"/>
      <c r="BJ20" s="20" t="e">
        <f t="shared" si="102"/>
        <v>#DIV/0!</v>
      </c>
      <c r="BK20" s="21" t="e">
        <f t="shared" si="103"/>
        <v>#DIV/0!</v>
      </c>
      <c r="BL20" s="6"/>
      <c r="BM20" s="20" t="e">
        <f t="shared" si="104"/>
        <v>#DIV/0!</v>
      </c>
      <c r="BN20" s="21" t="e">
        <f t="shared" si="105"/>
        <v>#DIV/0!</v>
      </c>
      <c r="BO20" s="6"/>
      <c r="BP20" s="20" t="e">
        <f t="shared" si="106"/>
        <v>#DIV/0!</v>
      </c>
      <c r="BQ20" s="21" t="e">
        <f t="shared" si="107"/>
        <v>#DIV/0!</v>
      </c>
      <c r="BR20" s="6"/>
      <c r="BS20" s="20" t="e">
        <f t="shared" si="108"/>
        <v>#DIV/0!</v>
      </c>
      <c r="BT20" s="21" t="e">
        <f t="shared" si="109"/>
        <v>#DIV/0!</v>
      </c>
      <c r="BU20" s="6"/>
      <c r="BV20" s="20" t="e">
        <f t="shared" si="110"/>
        <v>#DIV/0!</v>
      </c>
      <c r="BW20" s="21" t="e">
        <f t="shared" si="111"/>
        <v>#DIV/0!</v>
      </c>
      <c r="BX20" s="6"/>
      <c r="BY20" s="20" t="e">
        <f t="shared" si="112"/>
        <v>#DIV/0!</v>
      </c>
      <c r="BZ20" s="21" t="e">
        <f t="shared" si="113"/>
        <v>#DIV/0!</v>
      </c>
      <c r="CA20" s="6"/>
      <c r="CB20" s="20" t="e">
        <f t="shared" si="114"/>
        <v>#DIV/0!</v>
      </c>
      <c r="CC20" s="21" t="e">
        <f t="shared" si="115"/>
        <v>#DIV/0!</v>
      </c>
      <c r="CD20" s="6"/>
      <c r="CE20" s="20" t="e">
        <f t="shared" si="116"/>
        <v>#DIV/0!</v>
      </c>
      <c r="CF20" s="21" t="e">
        <f t="shared" si="117"/>
        <v>#DIV/0!</v>
      </c>
      <c r="CG20" s="6"/>
      <c r="CH20" s="20" t="e">
        <f t="shared" si="118"/>
        <v>#DIV/0!</v>
      </c>
      <c r="CI20" s="21" t="e">
        <f t="shared" si="119"/>
        <v>#DIV/0!</v>
      </c>
      <c r="CJ20" s="6"/>
      <c r="CK20" s="20" t="e">
        <f t="shared" si="120"/>
        <v>#DIV/0!</v>
      </c>
      <c r="CL20" s="21" t="e">
        <f t="shared" si="121"/>
        <v>#DIV/0!</v>
      </c>
      <c r="CM20" s="6"/>
      <c r="CN20" s="20" t="e">
        <f t="shared" si="122"/>
        <v>#DIV/0!</v>
      </c>
      <c r="CO20" s="21" t="e">
        <f t="shared" si="123"/>
        <v>#DIV/0!</v>
      </c>
      <c r="CP20" s="6"/>
      <c r="CQ20" s="20" t="e">
        <f t="shared" si="124"/>
        <v>#DIV/0!</v>
      </c>
      <c r="CR20" s="21" t="e">
        <f t="shared" si="125"/>
        <v>#DIV/0!</v>
      </c>
      <c r="CS20" s="6"/>
      <c r="CT20" s="6"/>
      <c r="CU20" s="6"/>
      <c r="CV20" s="6"/>
      <c r="CW20" s="6"/>
      <c r="CX20" s="6"/>
      <c r="CY20" s="6"/>
      <c r="CZ20" s="6"/>
      <c r="DA20" s="6"/>
    </row>
    <row r="21" spans="1:105" ht="14.25" customHeight="1" x14ac:dyDescent="0.35">
      <c r="A21" s="12" t="s">
        <v>23</v>
      </c>
      <c r="B21" s="19">
        <v>1.1000000000000001</v>
      </c>
      <c r="C21" s="16"/>
      <c r="D21" s="16"/>
      <c r="E21" s="16"/>
      <c r="F21" s="16"/>
      <c r="G21" s="16"/>
      <c r="H21" s="20">
        <f t="shared" si="66"/>
        <v>3.9499999999999993E-2</v>
      </c>
      <c r="I21" s="21">
        <f t="shared" si="67"/>
        <v>1.9800000000000002</v>
      </c>
      <c r="J21" s="6"/>
      <c r="K21" s="20">
        <f t="shared" si="68"/>
        <v>5.5232558139534926E-3</v>
      </c>
      <c r="L21" s="21">
        <f t="shared" si="69"/>
        <v>2.4</v>
      </c>
      <c r="M21" s="6"/>
      <c r="N21" s="20" t="e">
        <f t="shared" si="70"/>
        <v>#DIV/0!</v>
      </c>
      <c r="O21" s="21" t="e">
        <f t="shared" si="71"/>
        <v>#DIV/0!</v>
      </c>
      <c r="P21" s="6"/>
      <c r="Q21" s="20" t="e">
        <f t="shared" si="72"/>
        <v>#DIV/0!</v>
      </c>
      <c r="R21" s="21" t="e">
        <f t="shared" si="73"/>
        <v>#DIV/0!</v>
      </c>
      <c r="S21" s="6"/>
      <c r="T21" s="20" t="e">
        <f t="shared" si="74"/>
        <v>#DIV/0!</v>
      </c>
      <c r="U21" s="21" t="e">
        <f t="shared" si="75"/>
        <v>#DIV/0!</v>
      </c>
      <c r="V21" s="6"/>
      <c r="W21" s="20" t="e">
        <f t="shared" si="76"/>
        <v>#DIV/0!</v>
      </c>
      <c r="X21" s="21" t="e">
        <f t="shared" si="77"/>
        <v>#DIV/0!</v>
      </c>
      <c r="Y21" s="6"/>
      <c r="Z21" s="20" t="e">
        <f t="shared" si="78"/>
        <v>#DIV/0!</v>
      </c>
      <c r="AA21" s="21" t="e">
        <f t="shared" si="79"/>
        <v>#DIV/0!</v>
      </c>
      <c r="AB21" s="6"/>
      <c r="AC21" s="20" t="e">
        <f t="shared" si="80"/>
        <v>#DIV/0!</v>
      </c>
      <c r="AD21" s="21" t="e">
        <f t="shared" si="81"/>
        <v>#DIV/0!</v>
      </c>
      <c r="AE21" s="6"/>
      <c r="AF21" s="20" t="e">
        <f t="shared" si="82"/>
        <v>#DIV/0!</v>
      </c>
      <c r="AG21" s="21" t="e">
        <f t="shared" si="83"/>
        <v>#DIV/0!</v>
      </c>
      <c r="AH21" s="6"/>
      <c r="AI21" s="20" t="e">
        <f t="shared" si="84"/>
        <v>#DIV/0!</v>
      </c>
      <c r="AJ21" s="21" t="e">
        <f t="shared" si="85"/>
        <v>#DIV/0!</v>
      </c>
      <c r="AK21" s="6"/>
      <c r="AL21" s="20" t="e">
        <f t="shared" si="86"/>
        <v>#DIV/0!</v>
      </c>
      <c r="AM21" s="21" t="e">
        <f t="shared" si="87"/>
        <v>#DIV/0!</v>
      </c>
      <c r="AN21" s="6"/>
      <c r="AO21" s="20" t="e">
        <f t="shared" si="88"/>
        <v>#DIV/0!</v>
      </c>
      <c r="AP21" s="21" t="e">
        <f t="shared" si="89"/>
        <v>#DIV/0!</v>
      </c>
      <c r="AQ21" s="6"/>
      <c r="AR21" s="20" t="e">
        <f t="shared" si="90"/>
        <v>#DIV/0!</v>
      </c>
      <c r="AS21" s="21" t="e">
        <f t="shared" si="91"/>
        <v>#DIV/0!</v>
      </c>
      <c r="AT21" s="6"/>
      <c r="AU21" s="20" t="e">
        <f t="shared" si="92"/>
        <v>#DIV/0!</v>
      </c>
      <c r="AV21" s="21" t="e">
        <f t="shared" si="93"/>
        <v>#DIV/0!</v>
      </c>
      <c r="AW21" s="6"/>
      <c r="AX21" s="20" t="e">
        <f t="shared" si="94"/>
        <v>#DIV/0!</v>
      </c>
      <c r="AY21" s="21" t="e">
        <f t="shared" si="95"/>
        <v>#DIV/0!</v>
      </c>
      <c r="AZ21" s="6"/>
      <c r="BA21" s="20" t="e">
        <f t="shared" si="96"/>
        <v>#DIV/0!</v>
      </c>
      <c r="BB21" s="21" t="e">
        <f t="shared" si="97"/>
        <v>#DIV/0!</v>
      </c>
      <c r="BC21" s="6"/>
      <c r="BD21" s="20" t="e">
        <f t="shared" si="98"/>
        <v>#DIV/0!</v>
      </c>
      <c r="BE21" s="21" t="e">
        <f t="shared" si="99"/>
        <v>#DIV/0!</v>
      </c>
      <c r="BF21" s="6"/>
      <c r="BG21" s="20" t="e">
        <f t="shared" si="100"/>
        <v>#DIV/0!</v>
      </c>
      <c r="BH21" s="21" t="e">
        <f t="shared" si="101"/>
        <v>#DIV/0!</v>
      </c>
      <c r="BI21" s="6"/>
      <c r="BJ21" s="20" t="e">
        <f t="shared" si="102"/>
        <v>#DIV/0!</v>
      </c>
      <c r="BK21" s="21" t="e">
        <f t="shared" si="103"/>
        <v>#DIV/0!</v>
      </c>
      <c r="BL21" s="6"/>
      <c r="BM21" s="20" t="e">
        <f t="shared" si="104"/>
        <v>#DIV/0!</v>
      </c>
      <c r="BN21" s="21" t="e">
        <f t="shared" si="105"/>
        <v>#DIV/0!</v>
      </c>
      <c r="BO21" s="6"/>
      <c r="BP21" s="20" t="e">
        <f t="shared" si="106"/>
        <v>#DIV/0!</v>
      </c>
      <c r="BQ21" s="21" t="e">
        <f t="shared" si="107"/>
        <v>#DIV/0!</v>
      </c>
      <c r="BR21" s="6"/>
      <c r="BS21" s="20" t="e">
        <f t="shared" si="108"/>
        <v>#DIV/0!</v>
      </c>
      <c r="BT21" s="21" t="e">
        <f t="shared" si="109"/>
        <v>#DIV/0!</v>
      </c>
      <c r="BU21" s="6"/>
      <c r="BV21" s="20" t="e">
        <f t="shared" si="110"/>
        <v>#DIV/0!</v>
      </c>
      <c r="BW21" s="21" t="e">
        <f t="shared" si="111"/>
        <v>#DIV/0!</v>
      </c>
      <c r="BX21" s="6"/>
      <c r="BY21" s="20" t="e">
        <f t="shared" si="112"/>
        <v>#DIV/0!</v>
      </c>
      <c r="BZ21" s="21" t="e">
        <f t="shared" si="113"/>
        <v>#DIV/0!</v>
      </c>
      <c r="CA21" s="6"/>
      <c r="CB21" s="20" t="e">
        <f t="shared" si="114"/>
        <v>#DIV/0!</v>
      </c>
      <c r="CC21" s="21" t="e">
        <f t="shared" si="115"/>
        <v>#DIV/0!</v>
      </c>
      <c r="CD21" s="6"/>
      <c r="CE21" s="20" t="e">
        <f t="shared" si="116"/>
        <v>#DIV/0!</v>
      </c>
      <c r="CF21" s="21" t="e">
        <f t="shared" si="117"/>
        <v>#DIV/0!</v>
      </c>
      <c r="CG21" s="6"/>
      <c r="CH21" s="20" t="e">
        <f t="shared" si="118"/>
        <v>#DIV/0!</v>
      </c>
      <c r="CI21" s="21" t="e">
        <f t="shared" si="119"/>
        <v>#DIV/0!</v>
      </c>
      <c r="CJ21" s="6"/>
      <c r="CK21" s="20" t="e">
        <f t="shared" si="120"/>
        <v>#DIV/0!</v>
      </c>
      <c r="CL21" s="21" t="e">
        <f t="shared" si="121"/>
        <v>#DIV/0!</v>
      </c>
      <c r="CM21" s="6"/>
      <c r="CN21" s="20" t="e">
        <f t="shared" si="122"/>
        <v>#DIV/0!</v>
      </c>
      <c r="CO21" s="21" t="e">
        <f t="shared" si="123"/>
        <v>#DIV/0!</v>
      </c>
      <c r="CP21" s="6"/>
      <c r="CQ21" s="20" t="e">
        <f t="shared" si="124"/>
        <v>#DIV/0!</v>
      </c>
      <c r="CR21" s="21" t="e">
        <f t="shared" si="125"/>
        <v>#DIV/0!</v>
      </c>
      <c r="CS21" s="6"/>
      <c r="CT21" s="6"/>
      <c r="CU21" s="6"/>
      <c r="CV21" s="6"/>
      <c r="CW21" s="6"/>
      <c r="CX21" s="6"/>
      <c r="CY21" s="6"/>
      <c r="CZ21" s="6"/>
      <c r="DA21" s="6"/>
    </row>
    <row r="22" spans="1:105" ht="14.25" customHeight="1" x14ac:dyDescent="0.35">
      <c r="A22" s="12" t="s">
        <v>24</v>
      </c>
      <c r="B22" s="19">
        <v>0.9</v>
      </c>
      <c r="C22" s="16"/>
      <c r="D22" s="16"/>
      <c r="E22" s="16"/>
      <c r="F22" s="16"/>
      <c r="G22" s="16"/>
      <c r="H22" s="20">
        <f t="shared" si="66"/>
        <v>5.8999999999999997E-2</v>
      </c>
      <c r="I22" s="21">
        <f t="shared" si="67"/>
        <v>2.2000000000000002</v>
      </c>
      <c r="J22" s="6"/>
      <c r="K22" s="20">
        <f t="shared" si="68"/>
        <v>-5.9496124031007749E-2</v>
      </c>
      <c r="L22" s="21">
        <f t="shared" si="69"/>
        <v>1.9800000000000002</v>
      </c>
      <c r="M22" s="6"/>
      <c r="N22" s="20" t="e">
        <f t="shared" si="70"/>
        <v>#DIV/0!</v>
      </c>
      <c r="O22" s="21" t="e">
        <f t="shared" si="71"/>
        <v>#DIV/0!</v>
      </c>
      <c r="P22" s="6"/>
      <c r="Q22" s="20" t="e">
        <f t="shared" si="72"/>
        <v>#DIV/0!</v>
      </c>
      <c r="R22" s="21" t="e">
        <f t="shared" si="73"/>
        <v>#DIV/0!</v>
      </c>
      <c r="S22" s="6"/>
      <c r="T22" s="20" t="e">
        <f t="shared" si="74"/>
        <v>#DIV/0!</v>
      </c>
      <c r="U22" s="21" t="e">
        <f t="shared" si="75"/>
        <v>#DIV/0!</v>
      </c>
      <c r="V22" s="6"/>
      <c r="W22" s="20" t="e">
        <f t="shared" si="76"/>
        <v>#DIV/0!</v>
      </c>
      <c r="X22" s="21" t="e">
        <f t="shared" si="77"/>
        <v>#DIV/0!</v>
      </c>
      <c r="Y22" s="6"/>
      <c r="Z22" s="20" t="e">
        <f t="shared" si="78"/>
        <v>#DIV/0!</v>
      </c>
      <c r="AA22" s="21" t="e">
        <f t="shared" si="79"/>
        <v>#DIV/0!</v>
      </c>
      <c r="AB22" s="6"/>
      <c r="AC22" s="20" t="e">
        <f t="shared" si="80"/>
        <v>#DIV/0!</v>
      </c>
      <c r="AD22" s="21" t="e">
        <f t="shared" si="81"/>
        <v>#DIV/0!</v>
      </c>
      <c r="AE22" s="6"/>
      <c r="AF22" s="20" t="e">
        <f t="shared" si="82"/>
        <v>#DIV/0!</v>
      </c>
      <c r="AG22" s="21" t="e">
        <f t="shared" si="83"/>
        <v>#DIV/0!</v>
      </c>
      <c r="AH22" s="6"/>
      <c r="AI22" s="20" t="e">
        <f t="shared" si="84"/>
        <v>#DIV/0!</v>
      </c>
      <c r="AJ22" s="21" t="e">
        <f t="shared" si="85"/>
        <v>#DIV/0!</v>
      </c>
      <c r="AK22" s="6"/>
      <c r="AL22" s="20" t="e">
        <f t="shared" si="86"/>
        <v>#DIV/0!</v>
      </c>
      <c r="AM22" s="21" t="e">
        <f t="shared" si="87"/>
        <v>#DIV/0!</v>
      </c>
      <c r="AN22" s="6"/>
      <c r="AO22" s="20" t="e">
        <f t="shared" si="88"/>
        <v>#DIV/0!</v>
      </c>
      <c r="AP22" s="21" t="e">
        <f t="shared" si="89"/>
        <v>#DIV/0!</v>
      </c>
      <c r="AQ22" s="6"/>
      <c r="AR22" s="20" t="e">
        <f t="shared" si="90"/>
        <v>#DIV/0!</v>
      </c>
      <c r="AS22" s="21" t="e">
        <f t="shared" si="91"/>
        <v>#DIV/0!</v>
      </c>
      <c r="AT22" s="6"/>
      <c r="AU22" s="20" t="e">
        <f t="shared" si="92"/>
        <v>#DIV/0!</v>
      </c>
      <c r="AV22" s="21" t="e">
        <f t="shared" si="93"/>
        <v>#DIV/0!</v>
      </c>
      <c r="AW22" s="6"/>
      <c r="AX22" s="20" t="e">
        <f t="shared" si="94"/>
        <v>#DIV/0!</v>
      </c>
      <c r="AY22" s="21" t="e">
        <f t="shared" si="95"/>
        <v>#DIV/0!</v>
      </c>
      <c r="AZ22" s="6"/>
      <c r="BA22" s="20" t="e">
        <f t="shared" si="96"/>
        <v>#DIV/0!</v>
      </c>
      <c r="BB22" s="21" t="e">
        <f t="shared" si="97"/>
        <v>#DIV/0!</v>
      </c>
      <c r="BC22" s="6"/>
      <c r="BD22" s="20" t="e">
        <f t="shared" si="98"/>
        <v>#DIV/0!</v>
      </c>
      <c r="BE22" s="21" t="e">
        <f t="shared" si="99"/>
        <v>#DIV/0!</v>
      </c>
      <c r="BF22" s="6"/>
      <c r="BG22" s="20" t="e">
        <f t="shared" si="100"/>
        <v>#DIV/0!</v>
      </c>
      <c r="BH22" s="21" t="e">
        <f t="shared" si="101"/>
        <v>#DIV/0!</v>
      </c>
      <c r="BI22" s="6"/>
      <c r="BJ22" s="20" t="e">
        <f t="shared" si="102"/>
        <v>#DIV/0!</v>
      </c>
      <c r="BK22" s="21" t="e">
        <f t="shared" si="103"/>
        <v>#DIV/0!</v>
      </c>
      <c r="BL22" s="6"/>
      <c r="BM22" s="20" t="e">
        <f t="shared" si="104"/>
        <v>#DIV/0!</v>
      </c>
      <c r="BN22" s="21" t="e">
        <f t="shared" si="105"/>
        <v>#DIV/0!</v>
      </c>
      <c r="BO22" s="6"/>
      <c r="BP22" s="20" t="e">
        <f t="shared" si="106"/>
        <v>#DIV/0!</v>
      </c>
      <c r="BQ22" s="21" t="e">
        <f t="shared" si="107"/>
        <v>#DIV/0!</v>
      </c>
      <c r="BR22" s="6"/>
      <c r="BS22" s="20" t="e">
        <f t="shared" si="108"/>
        <v>#DIV/0!</v>
      </c>
      <c r="BT22" s="21" t="e">
        <f t="shared" si="109"/>
        <v>#DIV/0!</v>
      </c>
      <c r="BU22" s="6"/>
      <c r="BV22" s="20" t="e">
        <f t="shared" si="110"/>
        <v>#DIV/0!</v>
      </c>
      <c r="BW22" s="21" t="e">
        <f t="shared" si="111"/>
        <v>#DIV/0!</v>
      </c>
      <c r="BX22" s="6"/>
      <c r="BY22" s="20" t="e">
        <f t="shared" si="112"/>
        <v>#DIV/0!</v>
      </c>
      <c r="BZ22" s="21" t="e">
        <f t="shared" si="113"/>
        <v>#DIV/0!</v>
      </c>
      <c r="CA22" s="6"/>
      <c r="CB22" s="20" t="e">
        <f t="shared" si="114"/>
        <v>#DIV/0!</v>
      </c>
      <c r="CC22" s="21" t="e">
        <f t="shared" si="115"/>
        <v>#DIV/0!</v>
      </c>
      <c r="CD22" s="6"/>
      <c r="CE22" s="20" t="e">
        <f t="shared" si="116"/>
        <v>#DIV/0!</v>
      </c>
      <c r="CF22" s="21" t="e">
        <f t="shared" si="117"/>
        <v>#DIV/0!</v>
      </c>
      <c r="CG22" s="6"/>
      <c r="CH22" s="20" t="e">
        <f t="shared" si="118"/>
        <v>#DIV/0!</v>
      </c>
      <c r="CI22" s="21" t="e">
        <f t="shared" si="119"/>
        <v>#DIV/0!</v>
      </c>
      <c r="CJ22" s="6"/>
      <c r="CK22" s="20" t="e">
        <f t="shared" si="120"/>
        <v>#DIV/0!</v>
      </c>
      <c r="CL22" s="21" t="e">
        <f t="shared" si="121"/>
        <v>#DIV/0!</v>
      </c>
      <c r="CM22" s="6"/>
      <c r="CN22" s="20" t="e">
        <f t="shared" si="122"/>
        <v>#DIV/0!</v>
      </c>
      <c r="CO22" s="21" t="e">
        <f t="shared" si="123"/>
        <v>#DIV/0!</v>
      </c>
      <c r="CP22" s="6"/>
      <c r="CQ22" s="20" t="e">
        <f t="shared" si="124"/>
        <v>#DIV/0!</v>
      </c>
      <c r="CR22" s="21" t="e">
        <f t="shared" si="125"/>
        <v>#DIV/0!</v>
      </c>
      <c r="CS22" s="6"/>
      <c r="CT22" s="6"/>
      <c r="CU22" s="6"/>
      <c r="CV22" s="6"/>
      <c r="CW22" s="6"/>
      <c r="CX22" s="6"/>
      <c r="CY22" s="6"/>
      <c r="CZ22" s="6"/>
      <c r="DA22" s="6"/>
    </row>
    <row r="23" spans="1:105" ht="14.25" customHeight="1" x14ac:dyDescent="0.35">
      <c r="A23" s="16"/>
      <c r="B23" s="16"/>
      <c r="C23" s="16"/>
      <c r="D23" s="16"/>
      <c r="E23" s="16"/>
      <c r="F23" s="16"/>
      <c r="G23" s="16"/>
      <c r="H23" s="20">
        <f t="shared" si="66"/>
        <v>2.5000000000000001E-2</v>
      </c>
      <c r="I23" s="21">
        <f t="shared" si="67"/>
        <v>1.9800000000000002</v>
      </c>
      <c r="J23" s="6"/>
      <c r="K23" s="20">
        <f t="shared" si="68"/>
        <v>-9.4961240310077535E-3</v>
      </c>
      <c r="L23" s="21">
        <f t="shared" si="69"/>
        <v>1.8</v>
      </c>
      <c r="M23" s="6"/>
      <c r="N23" s="20" t="e">
        <f t="shared" si="70"/>
        <v>#DIV/0!</v>
      </c>
      <c r="O23" s="21" t="e">
        <f t="shared" si="71"/>
        <v>#DIV/0!</v>
      </c>
      <c r="P23" s="6"/>
      <c r="Q23" s="20" t="e">
        <f t="shared" si="72"/>
        <v>#DIV/0!</v>
      </c>
      <c r="R23" s="21" t="e">
        <f t="shared" si="73"/>
        <v>#DIV/0!</v>
      </c>
      <c r="S23" s="6"/>
      <c r="T23" s="20" t="e">
        <f t="shared" si="74"/>
        <v>#DIV/0!</v>
      </c>
      <c r="U23" s="21" t="e">
        <f t="shared" si="75"/>
        <v>#DIV/0!</v>
      </c>
      <c r="V23" s="6"/>
      <c r="W23" s="20" t="e">
        <f t="shared" si="76"/>
        <v>#DIV/0!</v>
      </c>
      <c r="X23" s="21" t="e">
        <f t="shared" si="77"/>
        <v>#DIV/0!</v>
      </c>
      <c r="Y23" s="6"/>
      <c r="Z23" s="20" t="e">
        <f t="shared" si="78"/>
        <v>#DIV/0!</v>
      </c>
      <c r="AA23" s="21" t="e">
        <f t="shared" si="79"/>
        <v>#DIV/0!</v>
      </c>
      <c r="AB23" s="6"/>
      <c r="AC23" s="20" t="e">
        <f t="shared" si="80"/>
        <v>#DIV/0!</v>
      </c>
      <c r="AD23" s="21" t="e">
        <f t="shared" si="81"/>
        <v>#DIV/0!</v>
      </c>
      <c r="AE23" s="6"/>
      <c r="AF23" s="20" t="e">
        <f t="shared" si="82"/>
        <v>#DIV/0!</v>
      </c>
      <c r="AG23" s="21" t="e">
        <f t="shared" si="83"/>
        <v>#DIV/0!</v>
      </c>
      <c r="AH23" s="6"/>
      <c r="AI23" s="20" t="e">
        <f t="shared" si="84"/>
        <v>#DIV/0!</v>
      </c>
      <c r="AJ23" s="21" t="e">
        <f t="shared" si="85"/>
        <v>#DIV/0!</v>
      </c>
      <c r="AK23" s="6"/>
      <c r="AL23" s="20" t="e">
        <f t="shared" si="86"/>
        <v>#DIV/0!</v>
      </c>
      <c r="AM23" s="21" t="e">
        <f t="shared" si="87"/>
        <v>#DIV/0!</v>
      </c>
      <c r="AN23" s="6"/>
      <c r="AO23" s="20" t="e">
        <f t="shared" si="88"/>
        <v>#DIV/0!</v>
      </c>
      <c r="AP23" s="21" t="e">
        <f t="shared" si="89"/>
        <v>#DIV/0!</v>
      </c>
      <c r="AQ23" s="6"/>
      <c r="AR23" s="20" t="e">
        <f t="shared" si="90"/>
        <v>#DIV/0!</v>
      </c>
      <c r="AS23" s="21" t="e">
        <f t="shared" si="91"/>
        <v>#DIV/0!</v>
      </c>
      <c r="AT23" s="6"/>
      <c r="AU23" s="20" t="e">
        <f t="shared" si="92"/>
        <v>#DIV/0!</v>
      </c>
      <c r="AV23" s="21" t="e">
        <f t="shared" si="93"/>
        <v>#DIV/0!</v>
      </c>
      <c r="AW23" s="6"/>
      <c r="AX23" s="20" t="e">
        <f t="shared" si="94"/>
        <v>#DIV/0!</v>
      </c>
      <c r="AY23" s="21" t="e">
        <f t="shared" si="95"/>
        <v>#DIV/0!</v>
      </c>
      <c r="AZ23" s="6"/>
      <c r="BA23" s="20" t="e">
        <f t="shared" si="96"/>
        <v>#DIV/0!</v>
      </c>
      <c r="BB23" s="21" t="e">
        <f t="shared" si="97"/>
        <v>#DIV/0!</v>
      </c>
      <c r="BC23" s="6"/>
      <c r="BD23" s="20" t="e">
        <f t="shared" si="98"/>
        <v>#DIV/0!</v>
      </c>
      <c r="BE23" s="21" t="e">
        <f t="shared" si="99"/>
        <v>#DIV/0!</v>
      </c>
      <c r="BF23" s="6"/>
      <c r="BG23" s="20" t="e">
        <f t="shared" si="100"/>
        <v>#DIV/0!</v>
      </c>
      <c r="BH23" s="21" t="e">
        <f t="shared" si="101"/>
        <v>#DIV/0!</v>
      </c>
      <c r="BI23" s="6"/>
      <c r="BJ23" s="20" t="e">
        <f t="shared" si="102"/>
        <v>#DIV/0!</v>
      </c>
      <c r="BK23" s="21" t="e">
        <f t="shared" si="103"/>
        <v>#DIV/0!</v>
      </c>
      <c r="BL23" s="6"/>
      <c r="BM23" s="20" t="e">
        <f t="shared" si="104"/>
        <v>#DIV/0!</v>
      </c>
      <c r="BN23" s="21" t="e">
        <f t="shared" si="105"/>
        <v>#DIV/0!</v>
      </c>
      <c r="BO23" s="6"/>
      <c r="BP23" s="20" t="e">
        <f t="shared" si="106"/>
        <v>#DIV/0!</v>
      </c>
      <c r="BQ23" s="21" t="e">
        <f t="shared" si="107"/>
        <v>#DIV/0!</v>
      </c>
      <c r="BR23" s="6"/>
      <c r="BS23" s="20" t="e">
        <f t="shared" si="108"/>
        <v>#DIV/0!</v>
      </c>
      <c r="BT23" s="21" t="e">
        <f t="shared" si="109"/>
        <v>#DIV/0!</v>
      </c>
      <c r="BU23" s="6"/>
      <c r="BV23" s="20" t="e">
        <f t="shared" si="110"/>
        <v>#DIV/0!</v>
      </c>
      <c r="BW23" s="21" t="e">
        <f t="shared" si="111"/>
        <v>#DIV/0!</v>
      </c>
      <c r="BX23" s="6"/>
      <c r="BY23" s="20" t="e">
        <f t="shared" si="112"/>
        <v>#DIV/0!</v>
      </c>
      <c r="BZ23" s="21" t="e">
        <f t="shared" si="113"/>
        <v>#DIV/0!</v>
      </c>
      <c r="CA23" s="6"/>
      <c r="CB23" s="20" t="e">
        <f t="shared" si="114"/>
        <v>#DIV/0!</v>
      </c>
      <c r="CC23" s="21" t="e">
        <f t="shared" si="115"/>
        <v>#DIV/0!</v>
      </c>
      <c r="CD23" s="6"/>
      <c r="CE23" s="20" t="e">
        <f t="shared" si="116"/>
        <v>#DIV/0!</v>
      </c>
      <c r="CF23" s="21" t="e">
        <f t="shared" si="117"/>
        <v>#DIV/0!</v>
      </c>
      <c r="CG23" s="6"/>
      <c r="CH23" s="20" t="e">
        <f t="shared" si="118"/>
        <v>#DIV/0!</v>
      </c>
      <c r="CI23" s="21" t="e">
        <f t="shared" si="119"/>
        <v>#DIV/0!</v>
      </c>
      <c r="CJ23" s="6"/>
      <c r="CK23" s="20" t="e">
        <f t="shared" si="120"/>
        <v>#DIV/0!</v>
      </c>
      <c r="CL23" s="21" t="e">
        <f t="shared" si="121"/>
        <v>#DIV/0!</v>
      </c>
      <c r="CM23" s="6"/>
      <c r="CN23" s="20" t="e">
        <f t="shared" si="122"/>
        <v>#DIV/0!</v>
      </c>
      <c r="CO23" s="21" t="e">
        <f t="shared" si="123"/>
        <v>#DIV/0!</v>
      </c>
      <c r="CP23" s="6"/>
      <c r="CQ23" s="20" t="e">
        <f t="shared" si="124"/>
        <v>#DIV/0!</v>
      </c>
      <c r="CR23" s="21" t="e">
        <f t="shared" si="125"/>
        <v>#DIV/0!</v>
      </c>
      <c r="CS23" s="6"/>
      <c r="CT23" s="6"/>
      <c r="CU23" s="6"/>
      <c r="CV23" s="6"/>
      <c r="CW23" s="6"/>
      <c r="CX23" s="6"/>
      <c r="CY23" s="6"/>
      <c r="CZ23" s="6"/>
      <c r="DA23" s="6"/>
    </row>
    <row r="24" spans="1:105" ht="14.25" customHeight="1" x14ac:dyDescent="0.35">
      <c r="A24" s="6"/>
      <c r="B24" s="16"/>
      <c r="C24" s="16"/>
      <c r="D24" s="16"/>
      <c r="E24" s="16"/>
      <c r="F24" s="16"/>
      <c r="G24" s="16"/>
      <c r="H24" s="20">
        <f t="shared" si="66"/>
        <v>0.10299999999999999</v>
      </c>
      <c r="I24" s="21">
        <f t="shared" si="67"/>
        <v>2.09</v>
      </c>
      <c r="J24" s="6"/>
      <c r="K24" s="20">
        <f t="shared" si="68"/>
        <v>-0.12073643410852712</v>
      </c>
      <c r="L24" s="21">
        <f t="shared" si="69"/>
        <v>1.8900000000000001</v>
      </c>
      <c r="M24" s="6"/>
      <c r="N24" s="20" t="e">
        <f t="shared" si="70"/>
        <v>#DIV/0!</v>
      </c>
      <c r="O24" s="21" t="e">
        <f t="shared" si="71"/>
        <v>#DIV/0!</v>
      </c>
      <c r="P24" s="6"/>
      <c r="Q24" s="20" t="e">
        <f t="shared" si="72"/>
        <v>#DIV/0!</v>
      </c>
      <c r="R24" s="21" t="e">
        <f t="shared" si="73"/>
        <v>#DIV/0!</v>
      </c>
      <c r="S24" s="6"/>
      <c r="T24" s="20" t="e">
        <f t="shared" si="74"/>
        <v>#DIV/0!</v>
      </c>
      <c r="U24" s="21" t="e">
        <f t="shared" si="75"/>
        <v>#DIV/0!</v>
      </c>
      <c r="V24" s="6"/>
      <c r="W24" s="20" t="e">
        <f t="shared" si="76"/>
        <v>#DIV/0!</v>
      </c>
      <c r="X24" s="21" t="e">
        <f t="shared" si="77"/>
        <v>#DIV/0!</v>
      </c>
      <c r="Y24" s="6"/>
      <c r="Z24" s="20" t="e">
        <f t="shared" si="78"/>
        <v>#DIV/0!</v>
      </c>
      <c r="AA24" s="21" t="e">
        <f t="shared" si="79"/>
        <v>#DIV/0!</v>
      </c>
      <c r="AB24" s="6"/>
      <c r="AC24" s="20" t="e">
        <f t="shared" si="80"/>
        <v>#DIV/0!</v>
      </c>
      <c r="AD24" s="21" t="e">
        <f t="shared" si="81"/>
        <v>#DIV/0!</v>
      </c>
      <c r="AE24" s="6"/>
      <c r="AF24" s="20" t="e">
        <f t="shared" si="82"/>
        <v>#DIV/0!</v>
      </c>
      <c r="AG24" s="21" t="e">
        <f t="shared" si="83"/>
        <v>#DIV/0!</v>
      </c>
      <c r="AH24" s="6"/>
      <c r="AI24" s="20" t="e">
        <f t="shared" si="84"/>
        <v>#DIV/0!</v>
      </c>
      <c r="AJ24" s="21" t="e">
        <f t="shared" si="85"/>
        <v>#DIV/0!</v>
      </c>
      <c r="AK24" s="6"/>
      <c r="AL24" s="20" t="e">
        <f t="shared" si="86"/>
        <v>#DIV/0!</v>
      </c>
      <c r="AM24" s="21" t="e">
        <f t="shared" si="87"/>
        <v>#DIV/0!</v>
      </c>
      <c r="AN24" s="6"/>
      <c r="AO24" s="20" t="e">
        <f t="shared" si="88"/>
        <v>#DIV/0!</v>
      </c>
      <c r="AP24" s="21" t="e">
        <f t="shared" si="89"/>
        <v>#DIV/0!</v>
      </c>
      <c r="AQ24" s="6"/>
      <c r="AR24" s="20" t="e">
        <f t="shared" si="90"/>
        <v>#DIV/0!</v>
      </c>
      <c r="AS24" s="21" t="e">
        <f t="shared" si="91"/>
        <v>#DIV/0!</v>
      </c>
      <c r="AT24" s="6"/>
      <c r="AU24" s="20" t="e">
        <f t="shared" si="92"/>
        <v>#DIV/0!</v>
      </c>
      <c r="AV24" s="21" t="e">
        <f t="shared" si="93"/>
        <v>#DIV/0!</v>
      </c>
      <c r="AW24" s="6"/>
      <c r="AX24" s="20" t="e">
        <f t="shared" si="94"/>
        <v>#DIV/0!</v>
      </c>
      <c r="AY24" s="21" t="e">
        <f t="shared" si="95"/>
        <v>#DIV/0!</v>
      </c>
      <c r="AZ24" s="6"/>
      <c r="BA24" s="20" t="e">
        <f t="shared" si="96"/>
        <v>#DIV/0!</v>
      </c>
      <c r="BB24" s="21" t="e">
        <f t="shared" si="97"/>
        <v>#DIV/0!</v>
      </c>
      <c r="BC24" s="6"/>
      <c r="BD24" s="20" t="e">
        <f t="shared" si="98"/>
        <v>#DIV/0!</v>
      </c>
      <c r="BE24" s="21" t="e">
        <f t="shared" si="99"/>
        <v>#DIV/0!</v>
      </c>
      <c r="BF24" s="6"/>
      <c r="BG24" s="20" t="e">
        <f t="shared" si="100"/>
        <v>#DIV/0!</v>
      </c>
      <c r="BH24" s="21" t="e">
        <f t="shared" si="101"/>
        <v>#DIV/0!</v>
      </c>
      <c r="BI24" s="6"/>
      <c r="BJ24" s="20" t="e">
        <f t="shared" si="102"/>
        <v>#DIV/0!</v>
      </c>
      <c r="BK24" s="21" t="e">
        <f t="shared" si="103"/>
        <v>#DIV/0!</v>
      </c>
      <c r="BL24" s="6"/>
      <c r="BM24" s="20" t="e">
        <f t="shared" si="104"/>
        <v>#DIV/0!</v>
      </c>
      <c r="BN24" s="21" t="e">
        <f t="shared" si="105"/>
        <v>#DIV/0!</v>
      </c>
      <c r="BO24" s="6"/>
      <c r="BP24" s="20" t="e">
        <f t="shared" si="106"/>
        <v>#DIV/0!</v>
      </c>
      <c r="BQ24" s="21" t="e">
        <f t="shared" si="107"/>
        <v>#DIV/0!</v>
      </c>
      <c r="BR24" s="6"/>
      <c r="BS24" s="20" t="e">
        <f t="shared" si="108"/>
        <v>#DIV/0!</v>
      </c>
      <c r="BT24" s="21" t="e">
        <f t="shared" si="109"/>
        <v>#DIV/0!</v>
      </c>
      <c r="BU24" s="6"/>
      <c r="BV24" s="20" t="e">
        <f t="shared" si="110"/>
        <v>#DIV/0!</v>
      </c>
      <c r="BW24" s="21" t="e">
        <f t="shared" si="111"/>
        <v>#DIV/0!</v>
      </c>
      <c r="BX24" s="6"/>
      <c r="BY24" s="20" t="e">
        <f t="shared" si="112"/>
        <v>#DIV/0!</v>
      </c>
      <c r="BZ24" s="21" t="e">
        <f t="shared" si="113"/>
        <v>#DIV/0!</v>
      </c>
      <c r="CA24" s="6"/>
      <c r="CB24" s="20" t="e">
        <f t="shared" si="114"/>
        <v>#DIV/0!</v>
      </c>
      <c r="CC24" s="21" t="e">
        <f t="shared" si="115"/>
        <v>#DIV/0!</v>
      </c>
      <c r="CD24" s="6"/>
      <c r="CE24" s="20" t="e">
        <f t="shared" si="116"/>
        <v>#DIV/0!</v>
      </c>
      <c r="CF24" s="21" t="e">
        <f t="shared" si="117"/>
        <v>#DIV/0!</v>
      </c>
      <c r="CG24" s="6"/>
      <c r="CH24" s="20" t="e">
        <f t="shared" si="118"/>
        <v>#DIV/0!</v>
      </c>
      <c r="CI24" s="21" t="e">
        <f t="shared" si="119"/>
        <v>#DIV/0!</v>
      </c>
      <c r="CJ24" s="6"/>
      <c r="CK24" s="20" t="e">
        <f t="shared" si="120"/>
        <v>#DIV/0!</v>
      </c>
      <c r="CL24" s="21" t="e">
        <f t="shared" si="121"/>
        <v>#DIV/0!</v>
      </c>
      <c r="CM24" s="6"/>
      <c r="CN24" s="20" t="e">
        <f t="shared" si="122"/>
        <v>#DIV/0!</v>
      </c>
      <c r="CO24" s="21" t="e">
        <f t="shared" si="123"/>
        <v>#DIV/0!</v>
      </c>
      <c r="CP24" s="6"/>
      <c r="CQ24" s="20" t="e">
        <f t="shared" si="124"/>
        <v>#DIV/0!</v>
      </c>
      <c r="CR24" s="21" t="e">
        <f t="shared" si="125"/>
        <v>#DIV/0!</v>
      </c>
      <c r="CS24" s="6"/>
      <c r="CT24" s="6"/>
      <c r="CU24" s="6"/>
      <c r="CV24" s="6"/>
      <c r="CW24" s="6"/>
      <c r="CX24" s="6"/>
      <c r="CY24" s="6"/>
      <c r="CZ24" s="6"/>
      <c r="DA24" s="6"/>
    </row>
    <row r="25" spans="1:105" ht="14.25" customHeight="1" x14ac:dyDescent="0.35">
      <c r="A25" s="6"/>
      <c r="B25" s="16"/>
      <c r="C25" s="16"/>
      <c r="D25" s="16"/>
      <c r="E25" s="16"/>
      <c r="F25" s="16"/>
      <c r="G25" s="16"/>
      <c r="H25" s="20">
        <f t="shared" si="66"/>
        <v>8.5000000000000075E-3</v>
      </c>
      <c r="I25" s="21">
        <f t="shared" si="67"/>
        <v>1.6500000000000001</v>
      </c>
      <c r="J25" s="6"/>
      <c r="K25" s="20">
        <f t="shared" si="68"/>
        <v>-0.10474806201550388</v>
      </c>
      <c r="L25" s="21">
        <f t="shared" si="69"/>
        <v>1.53</v>
      </c>
      <c r="M25" s="6"/>
      <c r="N25" s="20" t="e">
        <f t="shared" si="70"/>
        <v>#DIV/0!</v>
      </c>
      <c r="O25" s="21" t="e">
        <f t="shared" si="71"/>
        <v>#DIV/0!</v>
      </c>
      <c r="P25" s="6"/>
      <c r="Q25" s="20" t="e">
        <f t="shared" si="72"/>
        <v>#DIV/0!</v>
      </c>
      <c r="R25" s="21" t="e">
        <f t="shared" si="73"/>
        <v>#DIV/0!</v>
      </c>
      <c r="S25" s="6"/>
      <c r="T25" s="20" t="e">
        <f t="shared" si="74"/>
        <v>#DIV/0!</v>
      </c>
      <c r="U25" s="21" t="e">
        <f t="shared" si="75"/>
        <v>#DIV/0!</v>
      </c>
      <c r="V25" s="6"/>
      <c r="W25" s="20" t="e">
        <f t="shared" si="76"/>
        <v>#DIV/0!</v>
      </c>
      <c r="X25" s="21" t="e">
        <f t="shared" si="77"/>
        <v>#DIV/0!</v>
      </c>
      <c r="Y25" s="6"/>
      <c r="Z25" s="20" t="e">
        <f t="shared" si="78"/>
        <v>#DIV/0!</v>
      </c>
      <c r="AA25" s="21" t="e">
        <f t="shared" si="79"/>
        <v>#DIV/0!</v>
      </c>
      <c r="AB25" s="6"/>
      <c r="AC25" s="20" t="e">
        <f t="shared" si="80"/>
        <v>#DIV/0!</v>
      </c>
      <c r="AD25" s="21" t="e">
        <f t="shared" si="81"/>
        <v>#DIV/0!</v>
      </c>
      <c r="AE25" s="6"/>
      <c r="AF25" s="20" t="e">
        <f t="shared" si="82"/>
        <v>#DIV/0!</v>
      </c>
      <c r="AG25" s="21" t="e">
        <f t="shared" si="83"/>
        <v>#DIV/0!</v>
      </c>
      <c r="AH25" s="6"/>
      <c r="AI25" s="20" t="e">
        <f t="shared" si="84"/>
        <v>#DIV/0!</v>
      </c>
      <c r="AJ25" s="21" t="e">
        <f t="shared" si="85"/>
        <v>#DIV/0!</v>
      </c>
      <c r="AK25" s="6"/>
      <c r="AL25" s="20" t="e">
        <f t="shared" si="86"/>
        <v>#DIV/0!</v>
      </c>
      <c r="AM25" s="21" t="e">
        <f t="shared" si="87"/>
        <v>#DIV/0!</v>
      </c>
      <c r="AN25" s="6"/>
      <c r="AO25" s="20" t="e">
        <f t="shared" si="88"/>
        <v>#DIV/0!</v>
      </c>
      <c r="AP25" s="21" t="e">
        <f t="shared" si="89"/>
        <v>#DIV/0!</v>
      </c>
      <c r="AQ25" s="6"/>
      <c r="AR25" s="20" t="e">
        <f t="shared" si="90"/>
        <v>#DIV/0!</v>
      </c>
      <c r="AS25" s="21" t="e">
        <f t="shared" si="91"/>
        <v>#DIV/0!</v>
      </c>
      <c r="AT25" s="6"/>
      <c r="AU25" s="20" t="e">
        <f t="shared" si="92"/>
        <v>#DIV/0!</v>
      </c>
      <c r="AV25" s="21" t="e">
        <f t="shared" si="93"/>
        <v>#DIV/0!</v>
      </c>
      <c r="AW25" s="6"/>
      <c r="AX25" s="20" t="e">
        <f t="shared" si="94"/>
        <v>#DIV/0!</v>
      </c>
      <c r="AY25" s="21" t="e">
        <f t="shared" si="95"/>
        <v>#DIV/0!</v>
      </c>
      <c r="AZ25" s="6"/>
      <c r="BA25" s="20" t="e">
        <f t="shared" si="96"/>
        <v>#DIV/0!</v>
      </c>
      <c r="BB25" s="21" t="e">
        <f t="shared" si="97"/>
        <v>#DIV/0!</v>
      </c>
      <c r="BC25" s="6"/>
      <c r="BD25" s="20" t="e">
        <f t="shared" si="98"/>
        <v>#DIV/0!</v>
      </c>
      <c r="BE25" s="21" t="e">
        <f t="shared" si="99"/>
        <v>#DIV/0!</v>
      </c>
      <c r="BF25" s="6"/>
      <c r="BG25" s="20" t="e">
        <f t="shared" si="100"/>
        <v>#DIV/0!</v>
      </c>
      <c r="BH25" s="21" t="e">
        <f t="shared" si="101"/>
        <v>#DIV/0!</v>
      </c>
      <c r="BI25" s="6"/>
      <c r="BJ25" s="20" t="e">
        <f t="shared" si="102"/>
        <v>#DIV/0!</v>
      </c>
      <c r="BK25" s="21" t="e">
        <f t="shared" si="103"/>
        <v>#DIV/0!</v>
      </c>
      <c r="BL25" s="6"/>
      <c r="BM25" s="20" t="e">
        <f t="shared" si="104"/>
        <v>#DIV/0!</v>
      </c>
      <c r="BN25" s="21" t="e">
        <f t="shared" si="105"/>
        <v>#DIV/0!</v>
      </c>
      <c r="BO25" s="6"/>
      <c r="BP25" s="20" t="e">
        <f t="shared" si="106"/>
        <v>#DIV/0!</v>
      </c>
      <c r="BQ25" s="21" t="e">
        <f t="shared" si="107"/>
        <v>#DIV/0!</v>
      </c>
      <c r="BR25" s="6"/>
      <c r="BS25" s="20" t="e">
        <f t="shared" si="108"/>
        <v>#DIV/0!</v>
      </c>
      <c r="BT25" s="21" t="e">
        <f t="shared" si="109"/>
        <v>#DIV/0!</v>
      </c>
      <c r="BU25" s="6"/>
      <c r="BV25" s="20" t="e">
        <f t="shared" si="110"/>
        <v>#DIV/0!</v>
      </c>
      <c r="BW25" s="21" t="e">
        <f t="shared" si="111"/>
        <v>#DIV/0!</v>
      </c>
      <c r="BX25" s="6"/>
      <c r="BY25" s="20" t="e">
        <f t="shared" si="112"/>
        <v>#DIV/0!</v>
      </c>
      <c r="BZ25" s="21" t="e">
        <f t="shared" si="113"/>
        <v>#DIV/0!</v>
      </c>
      <c r="CA25" s="6"/>
      <c r="CB25" s="20" t="e">
        <f t="shared" si="114"/>
        <v>#DIV/0!</v>
      </c>
      <c r="CC25" s="21" t="e">
        <f t="shared" si="115"/>
        <v>#DIV/0!</v>
      </c>
      <c r="CD25" s="6"/>
      <c r="CE25" s="20" t="e">
        <f t="shared" si="116"/>
        <v>#DIV/0!</v>
      </c>
      <c r="CF25" s="21" t="e">
        <f t="shared" si="117"/>
        <v>#DIV/0!</v>
      </c>
      <c r="CG25" s="6"/>
      <c r="CH25" s="20" t="e">
        <f t="shared" si="118"/>
        <v>#DIV/0!</v>
      </c>
      <c r="CI25" s="21" t="e">
        <f t="shared" si="119"/>
        <v>#DIV/0!</v>
      </c>
      <c r="CJ25" s="6"/>
      <c r="CK25" s="20" t="e">
        <f t="shared" si="120"/>
        <v>#DIV/0!</v>
      </c>
      <c r="CL25" s="21" t="e">
        <f t="shared" si="121"/>
        <v>#DIV/0!</v>
      </c>
      <c r="CM25" s="6"/>
      <c r="CN25" s="20" t="e">
        <f t="shared" si="122"/>
        <v>#DIV/0!</v>
      </c>
      <c r="CO25" s="21" t="e">
        <f t="shared" si="123"/>
        <v>#DIV/0!</v>
      </c>
      <c r="CP25" s="6"/>
      <c r="CQ25" s="20" t="e">
        <f t="shared" si="124"/>
        <v>#DIV/0!</v>
      </c>
      <c r="CR25" s="21" t="e">
        <f t="shared" si="125"/>
        <v>#DIV/0!</v>
      </c>
      <c r="CS25" s="6"/>
      <c r="CT25" s="6"/>
      <c r="CU25" s="6"/>
      <c r="CV25" s="6"/>
      <c r="CW25" s="6"/>
      <c r="CX25" s="6"/>
      <c r="CY25" s="6"/>
      <c r="CZ25" s="6"/>
      <c r="DA25" s="6"/>
    </row>
    <row r="26" spans="1:105" ht="14.25" customHeight="1" x14ac:dyDescent="0.35">
      <c r="A26" s="6"/>
      <c r="B26" s="16"/>
      <c r="C26" s="16"/>
      <c r="D26" s="16"/>
      <c r="E26" s="16"/>
      <c r="F26" s="16"/>
      <c r="G26" s="16"/>
      <c r="H26" s="20">
        <f t="shared" si="66"/>
        <v>8.0500000000000002E-2</v>
      </c>
      <c r="I26" s="21">
        <f t="shared" si="67"/>
        <v>1.6500000000000001</v>
      </c>
      <c r="J26" s="6"/>
      <c r="K26" s="20">
        <f t="shared" si="68"/>
        <v>-0.1125</v>
      </c>
      <c r="L26" s="21">
        <f t="shared" si="69"/>
        <v>1.53</v>
      </c>
      <c r="M26" s="6"/>
      <c r="N26" s="20" t="e">
        <f t="shared" si="70"/>
        <v>#DIV/0!</v>
      </c>
      <c r="O26" s="21" t="e">
        <f t="shared" si="71"/>
        <v>#DIV/0!</v>
      </c>
      <c r="P26" s="6"/>
      <c r="Q26" s="20" t="e">
        <f t="shared" si="72"/>
        <v>#DIV/0!</v>
      </c>
      <c r="R26" s="21" t="e">
        <f t="shared" si="73"/>
        <v>#DIV/0!</v>
      </c>
      <c r="S26" s="6"/>
      <c r="T26" s="20" t="e">
        <f t="shared" si="74"/>
        <v>#DIV/0!</v>
      </c>
      <c r="U26" s="21" t="e">
        <f t="shared" si="75"/>
        <v>#DIV/0!</v>
      </c>
      <c r="V26" s="6"/>
      <c r="W26" s="20" t="e">
        <f t="shared" si="76"/>
        <v>#DIV/0!</v>
      </c>
      <c r="X26" s="21" t="e">
        <f t="shared" si="77"/>
        <v>#DIV/0!</v>
      </c>
      <c r="Y26" s="6"/>
      <c r="Z26" s="20" t="e">
        <f t="shared" si="78"/>
        <v>#DIV/0!</v>
      </c>
      <c r="AA26" s="21" t="e">
        <f t="shared" si="79"/>
        <v>#DIV/0!</v>
      </c>
      <c r="AB26" s="6"/>
      <c r="AC26" s="20" t="e">
        <f t="shared" si="80"/>
        <v>#DIV/0!</v>
      </c>
      <c r="AD26" s="21" t="e">
        <f t="shared" si="81"/>
        <v>#DIV/0!</v>
      </c>
      <c r="AE26" s="6"/>
      <c r="AF26" s="20" t="e">
        <f t="shared" si="82"/>
        <v>#DIV/0!</v>
      </c>
      <c r="AG26" s="21" t="e">
        <f t="shared" si="83"/>
        <v>#DIV/0!</v>
      </c>
      <c r="AH26" s="6"/>
      <c r="AI26" s="20" t="e">
        <f t="shared" si="84"/>
        <v>#DIV/0!</v>
      </c>
      <c r="AJ26" s="21" t="e">
        <f t="shared" si="85"/>
        <v>#DIV/0!</v>
      </c>
      <c r="AK26" s="6"/>
      <c r="AL26" s="20" t="e">
        <f t="shared" si="86"/>
        <v>#DIV/0!</v>
      </c>
      <c r="AM26" s="21" t="e">
        <f t="shared" si="87"/>
        <v>#DIV/0!</v>
      </c>
      <c r="AN26" s="6"/>
      <c r="AO26" s="20" t="e">
        <f t="shared" si="88"/>
        <v>#DIV/0!</v>
      </c>
      <c r="AP26" s="21" t="e">
        <f t="shared" si="89"/>
        <v>#DIV/0!</v>
      </c>
      <c r="AQ26" s="6"/>
      <c r="AR26" s="20" t="e">
        <f t="shared" si="90"/>
        <v>#DIV/0!</v>
      </c>
      <c r="AS26" s="21" t="e">
        <f t="shared" si="91"/>
        <v>#DIV/0!</v>
      </c>
      <c r="AT26" s="6"/>
      <c r="AU26" s="20" t="e">
        <f t="shared" si="92"/>
        <v>#DIV/0!</v>
      </c>
      <c r="AV26" s="21" t="e">
        <f t="shared" si="93"/>
        <v>#DIV/0!</v>
      </c>
      <c r="AW26" s="6"/>
      <c r="AX26" s="20" t="e">
        <f t="shared" si="94"/>
        <v>#DIV/0!</v>
      </c>
      <c r="AY26" s="21" t="e">
        <f t="shared" si="95"/>
        <v>#DIV/0!</v>
      </c>
      <c r="AZ26" s="6"/>
      <c r="BA26" s="20" t="e">
        <f t="shared" si="96"/>
        <v>#DIV/0!</v>
      </c>
      <c r="BB26" s="21" t="e">
        <f t="shared" si="97"/>
        <v>#DIV/0!</v>
      </c>
      <c r="BC26" s="6"/>
      <c r="BD26" s="20" t="e">
        <f t="shared" si="98"/>
        <v>#DIV/0!</v>
      </c>
      <c r="BE26" s="21" t="e">
        <f t="shared" si="99"/>
        <v>#DIV/0!</v>
      </c>
      <c r="BF26" s="6"/>
      <c r="BG26" s="20" t="e">
        <f t="shared" si="100"/>
        <v>#DIV/0!</v>
      </c>
      <c r="BH26" s="21" t="e">
        <f t="shared" si="101"/>
        <v>#DIV/0!</v>
      </c>
      <c r="BI26" s="6"/>
      <c r="BJ26" s="20" t="e">
        <f t="shared" si="102"/>
        <v>#DIV/0!</v>
      </c>
      <c r="BK26" s="21" t="e">
        <f t="shared" si="103"/>
        <v>#DIV/0!</v>
      </c>
      <c r="BL26" s="6"/>
      <c r="BM26" s="20" t="e">
        <f t="shared" si="104"/>
        <v>#DIV/0!</v>
      </c>
      <c r="BN26" s="21" t="e">
        <f t="shared" si="105"/>
        <v>#DIV/0!</v>
      </c>
      <c r="BO26" s="6"/>
      <c r="BP26" s="20" t="e">
        <f t="shared" si="106"/>
        <v>#DIV/0!</v>
      </c>
      <c r="BQ26" s="21" t="e">
        <f t="shared" si="107"/>
        <v>#DIV/0!</v>
      </c>
      <c r="BR26" s="6"/>
      <c r="BS26" s="20" t="e">
        <f t="shared" si="108"/>
        <v>#DIV/0!</v>
      </c>
      <c r="BT26" s="21" t="e">
        <f t="shared" si="109"/>
        <v>#DIV/0!</v>
      </c>
      <c r="BU26" s="6"/>
      <c r="BV26" s="20" t="e">
        <f t="shared" si="110"/>
        <v>#DIV/0!</v>
      </c>
      <c r="BW26" s="21" t="e">
        <f t="shared" si="111"/>
        <v>#DIV/0!</v>
      </c>
      <c r="BX26" s="6"/>
      <c r="BY26" s="20" t="e">
        <f t="shared" si="112"/>
        <v>#DIV/0!</v>
      </c>
      <c r="BZ26" s="21" t="e">
        <f t="shared" si="113"/>
        <v>#DIV/0!</v>
      </c>
      <c r="CA26" s="6"/>
      <c r="CB26" s="20" t="e">
        <f t="shared" si="114"/>
        <v>#DIV/0!</v>
      </c>
      <c r="CC26" s="21" t="e">
        <f t="shared" si="115"/>
        <v>#DIV/0!</v>
      </c>
      <c r="CD26" s="6"/>
      <c r="CE26" s="20" t="e">
        <f t="shared" si="116"/>
        <v>#DIV/0!</v>
      </c>
      <c r="CF26" s="21" t="e">
        <f t="shared" si="117"/>
        <v>#DIV/0!</v>
      </c>
      <c r="CG26" s="6"/>
      <c r="CH26" s="20" t="e">
        <f t="shared" si="118"/>
        <v>#DIV/0!</v>
      </c>
      <c r="CI26" s="21" t="e">
        <f t="shared" si="119"/>
        <v>#DIV/0!</v>
      </c>
      <c r="CJ26" s="6"/>
      <c r="CK26" s="20" t="e">
        <f t="shared" si="120"/>
        <v>#DIV/0!</v>
      </c>
      <c r="CL26" s="21" t="e">
        <f t="shared" si="121"/>
        <v>#DIV/0!</v>
      </c>
      <c r="CM26" s="6"/>
      <c r="CN26" s="20" t="e">
        <f t="shared" si="122"/>
        <v>#DIV/0!</v>
      </c>
      <c r="CO26" s="21" t="e">
        <f t="shared" si="123"/>
        <v>#DIV/0!</v>
      </c>
      <c r="CP26" s="6"/>
      <c r="CQ26" s="20" t="e">
        <f t="shared" si="124"/>
        <v>#DIV/0!</v>
      </c>
      <c r="CR26" s="21" t="e">
        <f t="shared" si="125"/>
        <v>#DIV/0!</v>
      </c>
      <c r="CS26" s="6"/>
      <c r="CT26" s="6"/>
      <c r="CU26" s="6"/>
      <c r="CV26" s="6"/>
      <c r="CW26" s="6"/>
      <c r="CX26" s="6"/>
      <c r="CY26" s="6"/>
      <c r="CZ26" s="6"/>
      <c r="DA26" s="6"/>
    </row>
    <row r="27" spans="1:105" ht="14.25" customHeight="1" x14ac:dyDescent="0.35">
      <c r="A27" s="6"/>
      <c r="B27" s="16"/>
      <c r="C27" s="16"/>
      <c r="D27" s="16"/>
      <c r="E27" s="16"/>
      <c r="F27" s="16"/>
      <c r="G27" s="16"/>
      <c r="H27" s="20">
        <f t="shared" si="66"/>
        <v>-1.6E-2</v>
      </c>
      <c r="I27" s="21">
        <f t="shared" si="67"/>
        <v>0.96</v>
      </c>
      <c r="J27" s="6"/>
      <c r="K27" s="20">
        <f t="shared" si="68"/>
        <v>0</v>
      </c>
      <c r="L27" s="21">
        <f t="shared" si="69"/>
        <v>0.9</v>
      </c>
      <c r="M27" s="6"/>
      <c r="N27" s="20" t="e">
        <f t="shared" si="70"/>
        <v>#DIV/0!</v>
      </c>
      <c r="O27" s="21" t="e">
        <f t="shared" si="71"/>
        <v>#DIV/0!</v>
      </c>
      <c r="P27" s="6"/>
      <c r="Q27" s="20" t="e">
        <f t="shared" si="72"/>
        <v>#DIV/0!</v>
      </c>
      <c r="R27" s="21" t="e">
        <f t="shared" si="73"/>
        <v>#DIV/0!</v>
      </c>
      <c r="S27" s="6"/>
      <c r="T27" s="20" t="e">
        <f t="shared" si="74"/>
        <v>#DIV/0!</v>
      </c>
      <c r="U27" s="21" t="e">
        <f t="shared" si="75"/>
        <v>#DIV/0!</v>
      </c>
      <c r="V27" s="6"/>
      <c r="W27" s="20" t="e">
        <f t="shared" si="76"/>
        <v>#DIV/0!</v>
      </c>
      <c r="X27" s="21" t="e">
        <f t="shared" si="77"/>
        <v>#DIV/0!</v>
      </c>
      <c r="Y27" s="6"/>
      <c r="Z27" s="20" t="e">
        <f t="shared" si="78"/>
        <v>#DIV/0!</v>
      </c>
      <c r="AA27" s="21" t="e">
        <f t="shared" si="79"/>
        <v>#DIV/0!</v>
      </c>
      <c r="AB27" s="6"/>
      <c r="AC27" s="20" t="e">
        <f t="shared" si="80"/>
        <v>#DIV/0!</v>
      </c>
      <c r="AD27" s="21" t="e">
        <f t="shared" si="81"/>
        <v>#DIV/0!</v>
      </c>
      <c r="AE27" s="6"/>
      <c r="AF27" s="20" t="e">
        <f t="shared" si="82"/>
        <v>#DIV/0!</v>
      </c>
      <c r="AG27" s="21" t="e">
        <f t="shared" si="83"/>
        <v>#DIV/0!</v>
      </c>
      <c r="AH27" s="6"/>
      <c r="AI27" s="20" t="e">
        <f t="shared" si="84"/>
        <v>#DIV/0!</v>
      </c>
      <c r="AJ27" s="21" t="e">
        <f t="shared" si="85"/>
        <v>#DIV/0!</v>
      </c>
      <c r="AK27" s="6"/>
      <c r="AL27" s="20" t="e">
        <f t="shared" si="86"/>
        <v>#DIV/0!</v>
      </c>
      <c r="AM27" s="21" t="e">
        <f t="shared" si="87"/>
        <v>#DIV/0!</v>
      </c>
      <c r="AN27" s="6"/>
      <c r="AO27" s="20" t="e">
        <f t="shared" si="88"/>
        <v>#DIV/0!</v>
      </c>
      <c r="AP27" s="21" t="e">
        <f t="shared" si="89"/>
        <v>#DIV/0!</v>
      </c>
      <c r="AQ27" s="6"/>
      <c r="AR27" s="20" t="e">
        <f t="shared" si="90"/>
        <v>#DIV/0!</v>
      </c>
      <c r="AS27" s="21" t="e">
        <f t="shared" si="91"/>
        <v>#DIV/0!</v>
      </c>
      <c r="AT27" s="6"/>
      <c r="AU27" s="20" t="e">
        <f t="shared" si="92"/>
        <v>#DIV/0!</v>
      </c>
      <c r="AV27" s="21" t="e">
        <f t="shared" si="93"/>
        <v>#DIV/0!</v>
      </c>
      <c r="AW27" s="6"/>
      <c r="AX27" s="20" t="e">
        <f t="shared" si="94"/>
        <v>#DIV/0!</v>
      </c>
      <c r="AY27" s="21" t="e">
        <f t="shared" si="95"/>
        <v>#DIV/0!</v>
      </c>
      <c r="AZ27" s="6"/>
      <c r="BA27" s="20" t="e">
        <f t="shared" si="96"/>
        <v>#DIV/0!</v>
      </c>
      <c r="BB27" s="21" t="e">
        <f t="shared" si="97"/>
        <v>#DIV/0!</v>
      </c>
      <c r="BC27" s="6"/>
      <c r="BD27" s="20" t="e">
        <f t="shared" si="98"/>
        <v>#DIV/0!</v>
      </c>
      <c r="BE27" s="21" t="e">
        <f t="shared" si="99"/>
        <v>#DIV/0!</v>
      </c>
      <c r="BF27" s="6"/>
      <c r="BG27" s="20" t="e">
        <f t="shared" si="100"/>
        <v>#DIV/0!</v>
      </c>
      <c r="BH27" s="21" t="e">
        <f t="shared" si="101"/>
        <v>#DIV/0!</v>
      </c>
      <c r="BI27" s="6"/>
      <c r="BJ27" s="20" t="e">
        <f t="shared" si="102"/>
        <v>#DIV/0!</v>
      </c>
      <c r="BK27" s="21" t="e">
        <f t="shared" si="103"/>
        <v>#DIV/0!</v>
      </c>
      <c r="BL27" s="6"/>
      <c r="BM27" s="20" t="e">
        <f t="shared" si="104"/>
        <v>#DIV/0!</v>
      </c>
      <c r="BN27" s="21" t="e">
        <f t="shared" si="105"/>
        <v>#DIV/0!</v>
      </c>
      <c r="BO27" s="6"/>
      <c r="BP27" s="20" t="e">
        <f t="shared" si="106"/>
        <v>#DIV/0!</v>
      </c>
      <c r="BQ27" s="21" t="e">
        <f t="shared" si="107"/>
        <v>#DIV/0!</v>
      </c>
      <c r="BR27" s="6"/>
      <c r="BS27" s="20" t="e">
        <f t="shared" si="108"/>
        <v>#DIV/0!</v>
      </c>
      <c r="BT27" s="21" t="e">
        <f t="shared" si="109"/>
        <v>#DIV/0!</v>
      </c>
      <c r="BU27" s="6"/>
      <c r="BV27" s="20" t="e">
        <f t="shared" si="110"/>
        <v>#DIV/0!</v>
      </c>
      <c r="BW27" s="21" t="e">
        <f t="shared" si="111"/>
        <v>#DIV/0!</v>
      </c>
      <c r="BX27" s="6"/>
      <c r="BY27" s="20" t="e">
        <f t="shared" si="112"/>
        <v>#DIV/0!</v>
      </c>
      <c r="BZ27" s="21" t="e">
        <f t="shared" si="113"/>
        <v>#DIV/0!</v>
      </c>
      <c r="CA27" s="6"/>
      <c r="CB27" s="20" t="e">
        <f t="shared" si="114"/>
        <v>#DIV/0!</v>
      </c>
      <c r="CC27" s="21" t="e">
        <f t="shared" si="115"/>
        <v>#DIV/0!</v>
      </c>
      <c r="CD27" s="6"/>
      <c r="CE27" s="20" t="e">
        <f t="shared" si="116"/>
        <v>#DIV/0!</v>
      </c>
      <c r="CF27" s="21" t="e">
        <f t="shared" si="117"/>
        <v>#DIV/0!</v>
      </c>
      <c r="CG27" s="6"/>
      <c r="CH27" s="20" t="e">
        <f t="shared" si="118"/>
        <v>#DIV/0!</v>
      </c>
      <c r="CI27" s="21" t="e">
        <f t="shared" si="119"/>
        <v>#DIV/0!</v>
      </c>
      <c r="CJ27" s="6"/>
      <c r="CK27" s="20" t="e">
        <f t="shared" si="120"/>
        <v>#DIV/0!</v>
      </c>
      <c r="CL27" s="21" t="e">
        <f t="shared" si="121"/>
        <v>#DIV/0!</v>
      </c>
      <c r="CM27" s="6"/>
      <c r="CN27" s="20" t="e">
        <f t="shared" si="122"/>
        <v>#DIV/0!</v>
      </c>
      <c r="CO27" s="21" t="e">
        <f t="shared" si="123"/>
        <v>#DIV/0!</v>
      </c>
      <c r="CP27" s="6"/>
      <c r="CQ27" s="20" t="e">
        <f t="shared" si="124"/>
        <v>#DIV/0!</v>
      </c>
      <c r="CR27" s="21" t="e">
        <f t="shared" si="125"/>
        <v>#DIV/0!</v>
      </c>
      <c r="CS27" s="6"/>
      <c r="CT27" s="6"/>
      <c r="CU27" s="6"/>
      <c r="CV27" s="6"/>
      <c r="CW27" s="6"/>
      <c r="CX27" s="6"/>
      <c r="CY27" s="6"/>
      <c r="CZ27" s="6"/>
      <c r="DA27" s="6"/>
    </row>
    <row r="28" spans="1:105" ht="14.25" customHeight="1" x14ac:dyDescent="0.35">
      <c r="A28" s="6"/>
      <c r="B28" s="16"/>
      <c r="C28" s="16"/>
      <c r="D28" s="16"/>
      <c r="E28" s="16"/>
      <c r="F28" s="16"/>
      <c r="G28" s="16"/>
      <c r="H28" s="20">
        <f t="shared" si="66"/>
        <v>2.1499999999999998E-2</v>
      </c>
      <c r="I28" s="21">
        <f t="shared" si="67"/>
        <v>2.2000000000000002</v>
      </c>
      <c r="J28" s="6"/>
      <c r="K28" s="20">
        <f t="shared" si="68"/>
        <v>9.0116279069767449E-3</v>
      </c>
      <c r="L28" s="21">
        <f t="shared" si="69"/>
        <v>2.52</v>
      </c>
      <c r="M28" s="6"/>
      <c r="N28" s="20" t="e">
        <f t="shared" si="70"/>
        <v>#DIV/0!</v>
      </c>
      <c r="O28" s="21" t="e">
        <f t="shared" si="71"/>
        <v>#DIV/0!</v>
      </c>
      <c r="P28" s="6"/>
      <c r="Q28" s="20" t="e">
        <f t="shared" si="72"/>
        <v>#DIV/0!</v>
      </c>
      <c r="R28" s="21" t="e">
        <f t="shared" si="73"/>
        <v>#DIV/0!</v>
      </c>
      <c r="S28" s="6"/>
      <c r="T28" s="20" t="e">
        <f t="shared" si="74"/>
        <v>#DIV/0!</v>
      </c>
      <c r="U28" s="21" t="e">
        <f t="shared" si="75"/>
        <v>#DIV/0!</v>
      </c>
      <c r="V28" s="6"/>
      <c r="W28" s="20" t="e">
        <f t="shared" si="76"/>
        <v>#DIV/0!</v>
      </c>
      <c r="X28" s="21" t="e">
        <f t="shared" si="77"/>
        <v>#DIV/0!</v>
      </c>
      <c r="Y28" s="6"/>
      <c r="Z28" s="20" t="e">
        <f t="shared" si="78"/>
        <v>#DIV/0!</v>
      </c>
      <c r="AA28" s="21" t="e">
        <f t="shared" si="79"/>
        <v>#DIV/0!</v>
      </c>
      <c r="AB28" s="6"/>
      <c r="AC28" s="20" t="e">
        <f t="shared" si="80"/>
        <v>#DIV/0!</v>
      </c>
      <c r="AD28" s="21" t="e">
        <f t="shared" si="81"/>
        <v>#DIV/0!</v>
      </c>
      <c r="AE28" s="6"/>
      <c r="AF28" s="20" t="e">
        <f t="shared" si="82"/>
        <v>#DIV/0!</v>
      </c>
      <c r="AG28" s="21" t="e">
        <f t="shared" si="83"/>
        <v>#DIV/0!</v>
      </c>
      <c r="AH28" s="6"/>
      <c r="AI28" s="20" t="e">
        <f t="shared" si="84"/>
        <v>#DIV/0!</v>
      </c>
      <c r="AJ28" s="21" t="e">
        <f t="shared" si="85"/>
        <v>#DIV/0!</v>
      </c>
      <c r="AK28" s="6"/>
      <c r="AL28" s="20" t="e">
        <f t="shared" si="86"/>
        <v>#DIV/0!</v>
      </c>
      <c r="AM28" s="21" t="e">
        <f t="shared" si="87"/>
        <v>#DIV/0!</v>
      </c>
      <c r="AN28" s="6"/>
      <c r="AO28" s="20" t="e">
        <f t="shared" si="88"/>
        <v>#DIV/0!</v>
      </c>
      <c r="AP28" s="21" t="e">
        <f t="shared" si="89"/>
        <v>#DIV/0!</v>
      </c>
      <c r="AQ28" s="6"/>
      <c r="AR28" s="20" t="e">
        <f t="shared" si="90"/>
        <v>#DIV/0!</v>
      </c>
      <c r="AS28" s="21" t="e">
        <f t="shared" si="91"/>
        <v>#DIV/0!</v>
      </c>
      <c r="AT28" s="6"/>
      <c r="AU28" s="20" t="e">
        <f t="shared" si="92"/>
        <v>#DIV/0!</v>
      </c>
      <c r="AV28" s="21" t="e">
        <f t="shared" si="93"/>
        <v>#DIV/0!</v>
      </c>
      <c r="AW28" s="6"/>
      <c r="AX28" s="20" t="e">
        <f t="shared" si="94"/>
        <v>#DIV/0!</v>
      </c>
      <c r="AY28" s="21" t="e">
        <f t="shared" si="95"/>
        <v>#DIV/0!</v>
      </c>
      <c r="AZ28" s="6"/>
      <c r="BA28" s="20" t="e">
        <f t="shared" si="96"/>
        <v>#DIV/0!</v>
      </c>
      <c r="BB28" s="21" t="e">
        <f t="shared" si="97"/>
        <v>#DIV/0!</v>
      </c>
      <c r="BC28" s="6"/>
      <c r="BD28" s="20" t="e">
        <f t="shared" si="98"/>
        <v>#DIV/0!</v>
      </c>
      <c r="BE28" s="21" t="e">
        <f t="shared" si="99"/>
        <v>#DIV/0!</v>
      </c>
      <c r="BF28" s="6"/>
      <c r="BG28" s="20" t="e">
        <f t="shared" si="100"/>
        <v>#DIV/0!</v>
      </c>
      <c r="BH28" s="21" t="e">
        <f t="shared" si="101"/>
        <v>#DIV/0!</v>
      </c>
      <c r="BI28" s="6"/>
      <c r="BJ28" s="20" t="e">
        <f t="shared" si="102"/>
        <v>#DIV/0!</v>
      </c>
      <c r="BK28" s="21" t="e">
        <f t="shared" si="103"/>
        <v>#DIV/0!</v>
      </c>
      <c r="BL28" s="6"/>
      <c r="BM28" s="20" t="e">
        <f t="shared" si="104"/>
        <v>#DIV/0!</v>
      </c>
      <c r="BN28" s="21" t="e">
        <f t="shared" si="105"/>
        <v>#DIV/0!</v>
      </c>
      <c r="BO28" s="6"/>
      <c r="BP28" s="20" t="e">
        <f t="shared" si="106"/>
        <v>#DIV/0!</v>
      </c>
      <c r="BQ28" s="21" t="e">
        <f t="shared" si="107"/>
        <v>#DIV/0!</v>
      </c>
      <c r="BR28" s="6"/>
      <c r="BS28" s="20" t="e">
        <f t="shared" si="108"/>
        <v>#DIV/0!</v>
      </c>
      <c r="BT28" s="21" t="e">
        <f t="shared" si="109"/>
        <v>#DIV/0!</v>
      </c>
      <c r="BU28" s="6"/>
      <c r="BV28" s="20" t="e">
        <f t="shared" si="110"/>
        <v>#DIV/0!</v>
      </c>
      <c r="BW28" s="21" t="e">
        <f t="shared" si="111"/>
        <v>#DIV/0!</v>
      </c>
      <c r="BX28" s="6"/>
      <c r="BY28" s="20" t="e">
        <f t="shared" si="112"/>
        <v>#DIV/0!</v>
      </c>
      <c r="BZ28" s="21" t="e">
        <f t="shared" si="113"/>
        <v>#DIV/0!</v>
      </c>
      <c r="CA28" s="6"/>
      <c r="CB28" s="20" t="e">
        <f t="shared" si="114"/>
        <v>#DIV/0!</v>
      </c>
      <c r="CC28" s="21" t="e">
        <f t="shared" si="115"/>
        <v>#DIV/0!</v>
      </c>
      <c r="CD28" s="6"/>
      <c r="CE28" s="20" t="e">
        <f t="shared" si="116"/>
        <v>#DIV/0!</v>
      </c>
      <c r="CF28" s="21" t="e">
        <f t="shared" si="117"/>
        <v>#DIV/0!</v>
      </c>
      <c r="CG28" s="6"/>
      <c r="CH28" s="20" t="e">
        <f t="shared" si="118"/>
        <v>#DIV/0!</v>
      </c>
      <c r="CI28" s="21" t="e">
        <f t="shared" si="119"/>
        <v>#DIV/0!</v>
      </c>
      <c r="CJ28" s="6"/>
      <c r="CK28" s="20" t="e">
        <f t="shared" si="120"/>
        <v>#DIV/0!</v>
      </c>
      <c r="CL28" s="21" t="e">
        <f t="shared" si="121"/>
        <v>#DIV/0!</v>
      </c>
      <c r="CM28" s="6"/>
      <c r="CN28" s="20" t="e">
        <f t="shared" si="122"/>
        <v>#DIV/0!</v>
      </c>
      <c r="CO28" s="21" t="e">
        <f t="shared" si="123"/>
        <v>#DIV/0!</v>
      </c>
      <c r="CP28" s="6"/>
      <c r="CQ28" s="20" t="e">
        <f t="shared" si="124"/>
        <v>#DIV/0!</v>
      </c>
      <c r="CR28" s="21" t="e">
        <f t="shared" si="125"/>
        <v>#DIV/0!</v>
      </c>
      <c r="CS28" s="6"/>
      <c r="CT28" s="6"/>
      <c r="CU28" s="6"/>
      <c r="CV28" s="6"/>
      <c r="CW28" s="6"/>
      <c r="CX28" s="6"/>
      <c r="CY28" s="6"/>
      <c r="CZ28" s="6"/>
      <c r="DA28" s="6"/>
    </row>
    <row r="29" spans="1:105" ht="14.25" customHeight="1" x14ac:dyDescent="0.35">
      <c r="A29" s="6"/>
      <c r="B29" s="16"/>
      <c r="C29" s="16"/>
      <c r="D29" s="16"/>
      <c r="E29" s="16"/>
      <c r="F29" s="16"/>
      <c r="G29" s="16"/>
      <c r="H29" s="20">
        <f t="shared" si="66"/>
        <v>-8.0000000000000002E-3</v>
      </c>
      <c r="I29" s="21">
        <f t="shared" si="67"/>
        <v>1.6</v>
      </c>
      <c r="J29" s="6"/>
      <c r="K29" s="20">
        <f t="shared" si="68"/>
        <v>3.1007751937984496E-2</v>
      </c>
      <c r="L29" s="21">
        <f t="shared" si="69"/>
        <v>1.92</v>
      </c>
      <c r="M29" s="6"/>
      <c r="N29" s="20" t="e">
        <f t="shared" si="70"/>
        <v>#DIV/0!</v>
      </c>
      <c r="O29" s="21" t="e">
        <f t="shared" si="71"/>
        <v>#DIV/0!</v>
      </c>
      <c r="P29" s="6"/>
      <c r="Q29" s="20" t="e">
        <f t="shared" si="72"/>
        <v>#DIV/0!</v>
      </c>
      <c r="R29" s="21" t="e">
        <f t="shared" si="73"/>
        <v>#DIV/0!</v>
      </c>
      <c r="S29" s="6"/>
      <c r="T29" s="20" t="e">
        <f t="shared" si="74"/>
        <v>#DIV/0!</v>
      </c>
      <c r="U29" s="21" t="e">
        <f t="shared" si="75"/>
        <v>#DIV/0!</v>
      </c>
      <c r="V29" s="6"/>
      <c r="W29" s="20" t="e">
        <f t="shared" si="76"/>
        <v>#DIV/0!</v>
      </c>
      <c r="X29" s="21" t="e">
        <f t="shared" si="77"/>
        <v>#DIV/0!</v>
      </c>
      <c r="Y29" s="6"/>
      <c r="Z29" s="20" t="e">
        <f t="shared" si="78"/>
        <v>#DIV/0!</v>
      </c>
      <c r="AA29" s="21" t="e">
        <f t="shared" si="79"/>
        <v>#DIV/0!</v>
      </c>
      <c r="AB29" s="6"/>
      <c r="AC29" s="20" t="e">
        <f t="shared" si="80"/>
        <v>#DIV/0!</v>
      </c>
      <c r="AD29" s="21" t="e">
        <f t="shared" si="81"/>
        <v>#DIV/0!</v>
      </c>
      <c r="AE29" s="6"/>
      <c r="AF29" s="20" t="e">
        <f t="shared" si="82"/>
        <v>#DIV/0!</v>
      </c>
      <c r="AG29" s="21" t="e">
        <f t="shared" si="83"/>
        <v>#DIV/0!</v>
      </c>
      <c r="AH29" s="6"/>
      <c r="AI29" s="20" t="e">
        <f t="shared" si="84"/>
        <v>#DIV/0!</v>
      </c>
      <c r="AJ29" s="21" t="e">
        <f t="shared" si="85"/>
        <v>#DIV/0!</v>
      </c>
      <c r="AK29" s="6"/>
      <c r="AL29" s="20" t="e">
        <f t="shared" si="86"/>
        <v>#DIV/0!</v>
      </c>
      <c r="AM29" s="21" t="e">
        <f t="shared" si="87"/>
        <v>#DIV/0!</v>
      </c>
      <c r="AN29" s="6"/>
      <c r="AO29" s="20" t="e">
        <f t="shared" si="88"/>
        <v>#DIV/0!</v>
      </c>
      <c r="AP29" s="21" t="e">
        <f t="shared" si="89"/>
        <v>#DIV/0!</v>
      </c>
      <c r="AQ29" s="6"/>
      <c r="AR29" s="20" t="e">
        <f t="shared" si="90"/>
        <v>#DIV/0!</v>
      </c>
      <c r="AS29" s="21" t="e">
        <f t="shared" si="91"/>
        <v>#DIV/0!</v>
      </c>
      <c r="AT29" s="6"/>
      <c r="AU29" s="20" t="e">
        <f t="shared" si="92"/>
        <v>#DIV/0!</v>
      </c>
      <c r="AV29" s="21" t="e">
        <f t="shared" si="93"/>
        <v>#DIV/0!</v>
      </c>
      <c r="AW29" s="6"/>
      <c r="AX29" s="20" t="e">
        <f t="shared" si="94"/>
        <v>#DIV/0!</v>
      </c>
      <c r="AY29" s="21" t="e">
        <f t="shared" si="95"/>
        <v>#DIV/0!</v>
      </c>
      <c r="AZ29" s="6"/>
      <c r="BA29" s="20" t="e">
        <f t="shared" si="96"/>
        <v>#DIV/0!</v>
      </c>
      <c r="BB29" s="21" t="e">
        <f t="shared" si="97"/>
        <v>#DIV/0!</v>
      </c>
      <c r="BC29" s="6"/>
      <c r="BD29" s="20" t="e">
        <f t="shared" si="98"/>
        <v>#DIV/0!</v>
      </c>
      <c r="BE29" s="21" t="e">
        <f t="shared" si="99"/>
        <v>#DIV/0!</v>
      </c>
      <c r="BF29" s="6"/>
      <c r="BG29" s="20" t="e">
        <f t="shared" si="100"/>
        <v>#DIV/0!</v>
      </c>
      <c r="BH29" s="21" t="e">
        <f t="shared" si="101"/>
        <v>#DIV/0!</v>
      </c>
      <c r="BI29" s="6"/>
      <c r="BJ29" s="20" t="e">
        <f t="shared" si="102"/>
        <v>#DIV/0!</v>
      </c>
      <c r="BK29" s="21" t="e">
        <f t="shared" si="103"/>
        <v>#DIV/0!</v>
      </c>
      <c r="BL29" s="6"/>
      <c r="BM29" s="20" t="e">
        <f t="shared" si="104"/>
        <v>#DIV/0!</v>
      </c>
      <c r="BN29" s="21" t="e">
        <f t="shared" si="105"/>
        <v>#DIV/0!</v>
      </c>
      <c r="BO29" s="6"/>
      <c r="BP29" s="20" t="e">
        <f t="shared" si="106"/>
        <v>#DIV/0!</v>
      </c>
      <c r="BQ29" s="21" t="e">
        <f t="shared" si="107"/>
        <v>#DIV/0!</v>
      </c>
      <c r="BR29" s="6"/>
      <c r="BS29" s="20" t="e">
        <f t="shared" si="108"/>
        <v>#DIV/0!</v>
      </c>
      <c r="BT29" s="21" t="e">
        <f t="shared" si="109"/>
        <v>#DIV/0!</v>
      </c>
      <c r="BU29" s="6"/>
      <c r="BV29" s="20" t="e">
        <f t="shared" si="110"/>
        <v>#DIV/0!</v>
      </c>
      <c r="BW29" s="21" t="e">
        <f t="shared" si="111"/>
        <v>#DIV/0!</v>
      </c>
      <c r="BX29" s="6"/>
      <c r="BY29" s="20" t="e">
        <f t="shared" si="112"/>
        <v>#DIV/0!</v>
      </c>
      <c r="BZ29" s="21" t="e">
        <f t="shared" si="113"/>
        <v>#DIV/0!</v>
      </c>
      <c r="CA29" s="6"/>
      <c r="CB29" s="20" t="e">
        <f t="shared" si="114"/>
        <v>#DIV/0!</v>
      </c>
      <c r="CC29" s="21" t="e">
        <f t="shared" si="115"/>
        <v>#DIV/0!</v>
      </c>
      <c r="CD29" s="6"/>
      <c r="CE29" s="20" t="e">
        <f t="shared" si="116"/>
        <v>#DIV/0!</v>
      </c>
      <c r="CF29" s="21" t="e">
        <f t="shared" si="117"/>
        <v>#DIV/0!</v>
      </c>
      <c r="CG29" s="6"/>
      <c r="CH29" s="20" t="e">
        <f t="shared" si="118"/>
        <v>#DIV/0!</v>
      </c>
      <c r="CI29" s="21" t="e">
        <f t="shared" si="119"/>
        <v>#DIV/0!</v>
      </c>
      <c r="CJ29" s="6"/>
      <c r="CK29" s="20" t="e">
        <f t="shared" si="120"/>
        <v>#DIV/0!</v>
      </c>
      <c r="CL29" s="21" t="e">
        <f t="shared" si="121"/>
        <v>#DIV/0!</v>
      </c>
      <c r="CM29" s="6"/>
      <c r="CN29" s="20" t="e">
        <f t="shared" si="122"/>
        <v>#DIV/0!</v>
      </c>
      <c r="CO29" s="21" t="e">
        <f t="shared" si="123"/>
        <v>#DIV/0!</v>
      </c>
      <c r="CP29" s="6"/>
      <c r="CQ29" s="20" t="e">
        <f t="shared" si="124"/>
        <v>#DIV/0!</v>
      </c>
      <c r="CR29" s="21" t="e">
        <f t="shared" si="125"/>
        <v>#DIV/0!</v>
      </c>
      <c r="CS29" s="6"/>
      <c r="CT29" s="6"/>
      <c r="CU29" s="6"/>
      <c r="CV29" s="6"/>
      <c r="CW29" s="6"/>
      <c r="CX29" s="6"/>
      <c r="CY29" s="6"/>
      <c r="CZ29" s="6"/>
      <c r="DA29" s="6"/>
    </row>
    <row r="30" spans="1:105" ht="14.25" customHeight="1" x14ac:dyDescent="0.35">
      <c r="A30" s="6"/>
      <c r="B30" s="16"/>
      <c r="C30" s="16"/>
      <c r="D30" s="16"/>
      <c r="E30" s="16"/>
      <c r="F30" s="16"/>
      <c r="G30" s="16"/>
      <c r="H30" s="20">
        <f t="shared" si="66"/>
        <v>1.0000000000000002E-2</v>
      </c>
      <c r="I30" s="21">
        <f t="shared" si="67"/>
        <v>2.75</v>
      </c>
      <c r="J30" s="6"/>
      <c r="K30" s="20">
        <f t="shared" si="68"/>
        <v>-3.4883720930232592E-3</v>
      </c>
      <c r="L30" s="21">
        <f t="shared" si="69"/>
        <v>2.52</v>
      </c>
      <c r="M30" s="6"/>
      <c r="N30" s="20" t="e">
        <f t="shared" si="70"/>
        <v>#DIV/0!</v>
      </c>
      <c r="O30" s="21" t="e">
        <f t="shared" si="71"/>
        <v>#DIV/0!</v>
      </c>
      <c r="P30" s="6"/>
      <c r="Q30" s="20" t="e">
        <f t="shared" si="72"/>
        <v>#DIV/0!</v>
      </c>
      <c r="R30" s="21" t="e">
        <f t="shared" si="73"/>
        <v>#DIV/0!</v>
      </c>
      <c r="S30" s="6"/>
      <c r="T30" s="20" t="e">
        <f t="shared" si="74"/>
        <v>#DIV/0!</v>
      </c>
      <c r="U30" s="21" t="e">
        <f t="shared" si="75"/>
        <v>#DIV/0!</v>
      </c>
      <c r="V30" s="6"/>
      <c r="W30" s="20" t="e">
        <f t="shared" si="76"/>
        <v>#DIV/0!</v>
      </c>
      <c r="X30" s="21" t="e">
        <f t="shared" si="77"/>
        <v>#DIV/0!</v>
      </c>
      <c r="Y30" s="6"/>
      <c r="Z30" s="20" t="e">
        <f t="shared" si="78"/>
        <v>#DIV/0!</v>
      </c>
      <c r="AA30" s="21" t="e">
        <f t="shared" si="79"/>
        <v>#DIV/0!</v>
      </c>
      <c r="AB30" s="6"/>
      <c r="AC30" s="20" t="e">
        <f t="shared" si="80"/>
        <v>#DIV/0!</v>
      </c>
      <c r="AD30" s="21" t="e">
        <f t="shared" si="81"/>
        <v>#DIV/0!</v>
      </c>
      <c r="AE30" s="6"/>
      <c r="AF30" s="20" t="e">
        <f t="shared" si="82"/>
        <v>#DIV/0!</v>
      </c>
      <c r="AG30" s="21" t="e">
        <f t="shared" si="83"/>
        <v>#DIV/0!</v>
      </c>
      <c r="AH30" s="6"/>
      <c r="AI30" s="20" t="e">
        <f t="shared" si="84"/>
        <v>#DIV/0!</v>
      </c>
      <c r="AJ30" s="21" t="e">
        <f t="shared" si="85"/>
        <v>#DIV/0!</v>
      </c>
      <c r="AK30" s="6"/>
      <c r="AL30" s="20" t="e">
        <f t="shared" si="86"/>
        <v>#DIV/0!</v>
      </c>
      <c r="AM30" s="21" t="e">
        <f t="shared" si="87"/>
        <v>#DIV/0!</v>
      </c>
      <c r="AN30" s="6"/>
      <c r="AO30" s="20" t="e">
        <f t="shared" si="88"/>
        <v>#DIV/0!</v>
      </c>
      <c r="AP30" s="21" t="e">
        <f t="shared" si="89"/>
        <v>#DIV/0!</v>
      </c>
      <c r="AQ30" s="6"/>
      <c r="AR30" s="20" t="e">
        <f t="shared" si="90"/>
        <v>#DIV/0!</v>
      </c>
      <c r="AS30" s="21" t="e">
        <f t="shared" si="91"/>
        <v>#DIV/0!</v>
      </c>
      <c r="AT30" s="6"/>
      <c r="AU30" s="20" t="e">
        <f t="shared" si="92"/>
        <v>#DIV/0!</v>
      </c>
      <c r="AV30" s="21" t="e">
        <f t="shared" si="93"/>
        <v>#DIV/0!</v>
      </c>
      <c r="AW30" s="6"/>
      <c r="AX30" s="20" t="e">
        <f t="shared" si="94"/>
        <v>#DIV/0!</v>
      </c>
      <c r="AY30" s="21" t="e">
        <f t="shared" si="95"/>
        <v>#DIV/0!</v>
      </c>
      <c r="AZ30" s="6"/>
      <c r="BA30" s="20" t="e">
        <f t="shared" si="96"/>
        <v>#DIV/0!</v>
      </c>
      <c r="BB30" s="21" t="e">
        <f t="shared" si="97"/>
        <v>#DIV/0!</v>
      </c>
      <c r="BC30" s="6"/>
      <c r="BD30" s="20" t="e">
        <f t="shared" si="98"/>
        <v>#DIV/0!</v>
      </c>
      <c r="BE30" s="21" t="e">
        <f t="shared" si="99"/>
        <v>#DIV/0!</v>
      </c>
      <c r="BF30" s="6"/>
      <c r="BG30" s="20" t="e">
        <f t="shared" si="100"/>
        <v>#DIV/0!</v>
      </c>
      <c r="BH30" s="21" t="e">
        <f t="shared" si="101"/>
        <v>#DIV/0!</v>
      </c>
      <c r="BI30" s="6"/>
      <c r="BJ30" s="20" t="e">
        <f t="shared" si="102"/>
        <v>#DIV/0!</v>
      </c>
      <c r="BK30" s="21" t="e">
        <f t="shared" si="103"/>
        <v>#DIV/0!</v>
      </c>
      <c r="BL30" s="6"/>
      <c r="BM30" s="20" t="e">
        <f t="shared" si="104"/>
        <v>#DIV/0!</v>
      </c>
      <c r="BN30" s="21" t="e">
        <f t="shared" si="105"/>
        <v>#DIV/0!</v>
      </c>
      <c r="BO30" s="6"/>
      <c r="BP30" s="20" t="e">
        <f t="shared" si="106"/>
        <v>#DIV/0!</v>
      </c>
      <c r="BQ30" s="21" t="e">
        <f t="shared" si="107"/>
        <v>#DIV/0!</v>
      </c>
      <c r="BR30" s="6"/>
      <c r="BS30" s="20" t="e">
        <f t="shared" si="108"/>
        <v>#DIV/0!</v>
      </c>
      <c r="BT30" s="21" t="e">
        <f t="shared" si="109"/>
        <v>#DIV/0!</v>
      </c>
      <c r="BU30" s="6"/>
      <c r="BV30" s="20" t="e">
        <f t="shared" si="110"/>
        <v>#DIV/0!</v>
      </c>
      <c r="BW30" s="21" t="e">
        <f t="shared" si="111"/>
        <v>#DIV/0!</v>
      </c>
      <c r="BX30" s="6"/>
      <c r="BY30" s="20" t="e">
        <f t="shared" si="112"/>
        <v>#DIV/0!</v>
      </c>
      <c r="BZ30" s="21" t="e">
        <f t="shared" si="113"/>
        <v>#DIV/0!</v>
      </c>
      <c r="CA30" s="6"/>
      <c r="CB30" s="20" t="e">
        <f t="shared" si="114"/>
        <v>#DIV/0!</v>
      </c>
      <c r="CC30" s="21" t="e">
        <f t="shared" si="115"/>
        <v>#DIV/0!</v>
      </c>
      <c r="CD30" s="6"/>
      <c r="CE30" s="20" t="e">
        <f t="shared" si="116"/>
        <v>#DIV/0!</v>
      </c>
      <c r="CF30" s="21" t="e">
        <f t="shared" si="117"/>
        <v>#DIV/0!</v>
      </c>
      <c r="CG30" s="6"/>
      <c r="CH30" s="20" t="e">
        <f t="shared" si="118"/>
        <v>#DIV/0!</v>
      </c>
      <c r="CI30" s="21" t="e">
        <f t="shared" si="119"/>
        <v>#DIV/0!</v>
      </c>
      <c r="CJ30" s="6"/>
      <c r="CK30" s="20" t="e">
        <f t="shared" si="120"/>
        <v>#DIV/0!</v>
      </c>
      <c r="CL30" s="21" t="e">
        <f t="shared" si="121"/>
        <v>#DIV/0!</v>
      </c>
      <c r="CM30" s="6"/>
      <c r="CN30" s="20" t="e">
        <f t="shared" si="122"/>
        <v>#DIV/0!</v>
      </c>
      <c r="CO30" s="21" t="e">
        <f t="shared" si="123"/>
        <v>#DIV/0!</v>
      </c>
      <c r="CP30" s="6"/>
      <c r="CQ30" s="20" t="e">
        <f t="shared" si="124"/>
        <v>#DIV/0!</v>
      </c>
      <c r="CR30" s="21" t="e">
        <f t="shared" si="125"/>
        <v>#DIV/0!</v>
      </c>
      <c r="CS30" s="6"/>
      <c r="CT30" s="6"/>
      <c r="CU30" s="6"/>
      <c r="CV30" s="6"/>
      <c r="CW30" s="6"/>
      <c r="CX30" s="6"/>
      <c r="CY30" s="6"/>
      <c r="CZ30" s="6"/>
      <c r="DA30" s="6"/>
    </row>
    <row r="31" spans="1:105" ht="14.25" customHeight="1" x14ac:dyDescent="0.35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</row>
    <row r="32" spans="1:105" ht="14.25" customHeight="1" x14ac:dyDescent="0.35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</row>
    <row r="33" spans="1:105" ht="14.25" customHeight="1" x14ac:dyDescent="0.35">
      <c r="A33" s="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</row>
    <row r="34" spans="1:105" ht="14.25" customHeight="1" x14ac:dyDescent="0.35">
      <c r="A34" s="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</row>
    <row r="35" spans="1:105" ht="14.25" customHeight="1" x14ac:dyDescent="0.35">
      <c r="A35" s="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</row>
    <row r="36" spans="1:105" ht="14.25" customHeight="1" x14ac:dyDescent="0.35">
      <c r="A36" s="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</row>
    <row r="37" spans="1:105" ht="14.25" customHeight="1" x14ac:dyDescent="0.35">
      <c r="A37" s="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</row>
    <row r="38" spans="1:105" ht="14.25" customHeight="1" x14ac:dyDescent="0.35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</row>
    <row r="39" spans="1:105" ht="14.25" customHeight="1" x14ac:dyDescent="0.35">
      <c r="A39" s="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</row>
    <row r="40" spans="1:105" ht="14.25" customHeight="1" x14ac:dyDescent="0.35">
      <c r="A40" s="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</row>
    <row r="41" spans="1:105" ht="14.25" customHeight="1" x14ac:dyDescent="0.35">
      <c r="A41" s="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</row>
    <row r="42" spans="1:105" ht="14.25" customHeight="1" x14ac:dyDescent="0.35">
      <c r="A42" s="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</row>
    <row r="43" spans="1:105" ht="14.25" customHeight="1" x14ac:dyDescent="0.35">
      <c r="A43" s="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</row>
    <row r="44" spans="1:105" ht="14.25" customHeight="1" x14ac:dyDescent="0.35">
      <c r="A44" s="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</row>
    <row r="45" spans="1:105" ht="14.25" customHeight="1" x14ac:dyDescent="0.35">
      <c r="A45" s="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</row>
    <row r="46" spans="1:105" ht="14.25" customHeight="1" x14ac:dyDescent="0.35">
      <c r="A46" s="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</row>
    <row r="47" spans="1:105" ht="14.25" customHeight="1" x14ac:dyDescent="0.35">
      <c r="A47" s="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</row>
    <row r="48" spans="1:105" ht="14.25" customHeight="1" x14ac:dyDescent="0.35">
      <c r="A48" s="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</row>
    <row r="49" spans="1:105" ht="14.25" customHeight="1" x14ac:dyDescent="0.35">
      <c r="A49" s="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</row>
    <row r="50" spans="1:105" ht="14.25" customHeight="1" x14ac:dyDescent="0.35">
      <c r="A50" s="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</row>
    <row r="51" spans="1:105" ht="14.25" customHeight="1" x14ac:dyDescent="0.35">
      <c r="A51" s="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</row>
    <row r="52" spans="1:105" ht="14.25" customHeight="1" x14ac:dyDescent="0.35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</row>
    <row r="53" spans="1:105" ht="14.25" customHeight="1" x14ac:dyDescent="0.3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</row>
    <row r="54" spans="1:105" ht="14.25" customHeight="1" x14ac:dyDescent="0.35">
      <c r="A54" s="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</row>
    <row r="55" spans="1:105" ht="14.25" customHeight="1" x14ac:dyDescent="0.35">
      <c r="A55" s="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</row>
    <row r="56" spans="1:105" ht="14.25" customHeight="1" x14ac:dyDescent="0.35">
      <c r="A56" s="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</row>
    <row r="57" spans="1:105" ht="14.25" customHeight="1" x14ac:dyDescent="0.35">
      <c r="A57" s="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</row>
    <row r="58" spans="1:105" ht="14.25" customHeight="1" x14ac:dyDescent="0.3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</row>
    <row r="59" spans="1:105" ht="14.25" customHeight="1" x14ac:dyDescent="0.35">
      <c r="A59" s="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</row>
    <row r="60" spans="1:105" ht="14.25" customHeight="1" x14ac:dyDescent="0.35">
      <c r="A60" s="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</row>
    <row r="61" spans="1:105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</row>
    <row r="62" spans="1:10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</row>
    <row r="63" spans="1:10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</row>
    <row r="64" spans="1:105" ht="14.2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</row>
    <row r="65" spans="1:10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</row>
    <row r="66" spans="1:105" ht="14.2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</row>
    <row r="67" spans="1:105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</row>
    <row r="68" spans="1:105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</row>
    <row r="69" spans="1:105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</row>
    <row r="70" spans="1:105" ht="14.2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</row>
    <row r="71" spans="1:105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</row>
    <row r="72" spans="1:105" ht="14.2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</row>
    <row r="73" spans="1:105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</row>
    <row r="74" spans="1:105" ht="14.2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</row>
    <row r="75" spans="1:105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</row>
    <row r="76" spans="1:105" ht="14.2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</row>
    <row r="77" spans="1:105" ht="14.2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</row>
    <row r="78" spans="1:105" ht="14.2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</row>
    <row r="79" spans="1:105" ht="14.2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</row>
    <row r="80" spans="1:105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</row>
    <row r="81" spans="1:105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</row>
    <row r="82" spans="1:105" ht="14.2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</row>
    <row r="83" spans="1:105" ht="14.2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</row>
    <row r="84" spans="1:105" ht="14.2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</row>
    <row r="85" spans="1:105" ht="14.2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</row>
    <row r="86" spans="1:105" ht="14.2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</row>
    <row r="87" spans="1:105" ht="14.2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</row>
    <row r="88" spans="1:105" ht="14.2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</row>
    <row r="89" spans="1:105" ht="14.2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</row>
    <row r="90" spans="1:105" ht="14.2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</row>
    <row r="91" spans="1:105" ht="14.2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</row>
    <row r="92" spans="1:105" ht="14.2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</row>
    <row r="93" spans="1:105" ht="14.2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</row>
    <row r="94" spans="1:105" ht="14.2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</row>
    <row r="95" spans="1:105" ht="14.2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</row>
    <row r="96" spans="1:105" ht="14.2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</row>
    <row r="97" spans="1:105" ht="14.2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</row>
    <row r="98" spans="1:105" ht="14.2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</row>
    <row r="99" spans="1:105" ht="14.2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</row>
    <row r="100" spans="1:105" ht="14.2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</row>
    <row r="101" spans="1:105" ht="14.2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</row>
    <row r="102" spans="1:105" ht="14.2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</row>
    <row r="103" spans="1:105" ht="14.2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</row>
    <row r="104" spans="1:105" ht="14.2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</row>
    <row r="105" spans="1:105" ht="14.2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</row>
    <row r="106" spans="1:105" ht="14.2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</row>
    <row r="107" spans="1:105" ht="14.2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</row>
    <row r="108" spans="1:105" ht="14.2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</row>
    <row r="109" spans="1:105" ht="14.2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</row>
    <row r="110" spans="1:105" ht="14.2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</row>
    <row r="111" spans="1:105" ht="14.2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</row>
    <row r="112" spans="1:105" ht="14.2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</row>
    <row r="113" spans="1:105" ht="14.2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</row>
    <row r="114" spans="1:105" ht="14.2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</row>
    <row r="115" spans="1:105" ht="14.2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</row>
    <row r="116" spans="1:105" ht="14.2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</row>
    <row r="117" spans="1:105" ht="14.2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</row>
    <row r="118" spans="1:105" ht="14.2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</row>
    <row r="119" spans="1:105" ht="14.2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</row>
    <row r="120" spans="1:105" ht="14.2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</row>
    <row r="121" spans="1:105" ht="14.2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</row>
    <row r="122" spans="1:105" ht="14.2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</row>
    <row r="123" spans="1:105" ht="14.2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</row>
    <row r="124" spans="1:105" ht="14.2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</row>
    <row r="125" spans="1:105" ht="14.2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</row>
    <row r="126" spans="1:105" ht="14.2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</row>
    <row r="127" spans="1:105" ht="14.2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</row>
    <row r="128" spans="1:105" ht="14.2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</row>
    <row r="129" spans="1:105" ht="14.2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</row>
    <row r="130" spans="1:105" ht="14.2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</row>
    <row r="131" spans="1:105" ht="14.2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</row>
    <row r="132" spans="1:105" ht="14.2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</row>
    <row r="133" spans="1:105" ht="14.2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</row>
    <row r="134" spans="1:105" ht="14.2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</row>
    <row r="135" spans="1:105" ht="14.2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</row>
    <row r="136" spans="1:105" ht="14.2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</row>
    <row r="137" spans="1:105" ht="14.2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</row>
    <row r="138" spans="1:105" ht="14.2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</row>
    <row r="139" spans="1:105" ht="14.2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</row>
    <row r="140" spans="1:105" ht="14.2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</row>
    <row r="141" spans="1:105" ht="14.2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</row>
    <row r="142" spans="1:105" ht="14.2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</row>
    <row r="143" spans="1:105" ht="14.2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</row>
    <row r="144" spans="1:105" ht="14.2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</row>
    <row r="145" spans="1:105" ht="14.2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</row>
    <row r="146" spans="1:105" ht="14.2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</row>
    <row r="147" spans="1:105" ht="14.2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</row>
    <row r="148" spans="1:105" ht="14.2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</row>
    <row r="149" spans="1:105" ht="14.2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</row>
    <row r="150" spans="1:105" ht="14.2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</row>
    <row r="151" spans="1:105" ht="14.2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</row>
    <row r="152" spans="1:105" ht="14.2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</row>
    <row r="153" spans="1:105" ht="14.2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</row>
    <row r="154" spans="1:105" ht="14.2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</row>
    <row r="155" spans="1:105" ht="14.2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</row>
    <row r="156" spans="1:105" ht="14.2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</row>
    <row r="157" spans="1:105" ht="14.2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</row>
    <row r="158" spans="1:105" ht="14.2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</row>
    <row r="159" spans="1:105" ht="14.2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</row>
    <row r="160" spans="1:105" ht="14.2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</row>
    <row r="161" spans="1:105" ht="14.2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</row>
    <row r="162" spans="1:105" ht="14.2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</row>
    <row r="163" spans="1:105" ht="14.2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</row>
    <row r="164" spans="1:105" ht="14.2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</row>
    <row r="165" spans="1:105" ht="14.2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</row>
    <row r="166" spans="1:105" ht="14.2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</row>
    <row r="167" spans="1:105" ht="14.2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</row>
    <row r="168" spans="1:105" ht="14.2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</row>
    <row r="169" spans="1:105" ht="14.2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</row>
    <row r="170" spans="1:105" ht="14.2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</row>
    <row r="171" spans="1:105" ht="14.2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</row>
    <row r="172" spans="1:105" ht="14.2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</row>
    <row r="173" spans="1:105" ht="14.2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</row>
    <row r="174" spans="1:105" ht="14.2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</row>
    <row r="175" spans="1:105" ht="14.2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</row>
    <row r="176" spans="1:105" ht="14.2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</row>
    <row r="177" spans="1:105" ht="14.2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</row>
    <row r="178" spans="1:105" ht="14.2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</row>
    <row r="179" spans="1:105" ht="14.2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</row>
    <row r="180" spans="1:105" ht="14.2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</row>
    <row r="181" spans="1:105" ht="14.2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</row>
    <row r="182" spans="1:105" ht="14.2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</row>
    <row r="183" spans="1:105" ht="14.2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</row>
    <row r="184" spans="1:105" ht="14.2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</row>
    <row r="185" spans="1:105" ht="14.2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</row>
    <row r="186" spans="1:105" ht="14.2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</row>
    <row r="187" spans="1:105" ht="14.2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</row>
    <row r="188" spans="1:105" ht="14.2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</row>
    <row r="189" spans="1:105" ht="14.2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</row>
    <row r="190" spans="1:105" ht="14.2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</row>
    <row r="191" spans="1:105" ht="14.2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</row>
    <row r="192" spans="1:105" ht="14.2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</row>
    <row r="193" spans="1:105" ht="14.2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</row>
    <row r="194" spans="1:105" ht="14.2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</row>
    <row r="195" spans="1:105" ht="14.2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</row>
    <row r="196" spans="1:105" ht="14.2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</row>
    <row r="197" spans="1:105" ht="14.2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</row>
    <row r="198" spans="1:105" ht="14.2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</row>
    <row r="199" spans="1:105" ht="14.2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</row>
    <row r="200" spans="1:105" ht="14.2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</row>
    <row r="201" spans="1:105" ht="14.2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</row>
    <row r="202" spans="1:105" ht="14.2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</row>
    <row r="203" spans="1:105" ht="14.2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</row>
    <row r="204" spans="1:105" ht="14.2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</row>
    <row r="205" spans="1:105" ht="14.2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</row>
    <row r="206" spans="1:105" ht="14.2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</row>
    <row r="207" spans="1:105" ht="14.2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</row>
    <row r="208" spans="1:105" ht="14.2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</row>
    <row r="209" spans="1:105" ht="14.2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</row>
    <row r="210" spans="1:105" ht="14.2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</row>
    <row r="211" spans="1:105" ht="14.2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</row>
    <row r="212" spans="1:105" ht="14.2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</row>
    <row r="213" spans="1:105" ht="14.2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</row>
    <row r="214" spans="1:105" ht="14.2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</row>
    <row r="215" spans="1:105" ht="14.2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</row>
    <row r="216" spans="1:105" ht="14.2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</row>
    <row r="217" spans="1:105" ht="14.2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</row>
    <row r="218" spans="1:105" ht="14.2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</row>
    <row r="219" spans="1:105" ht="14.2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</row>
    <row r="220" spans="1:105" ht="14.2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</row>
    <row r="221" spans="1:105" ht="14.2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</row>
    <row r="222" spans="1:105" ht="14.2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</row>
    <row r="223" spans="1:105" ht="14.2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</row>
    <row r="224" spans="1:105" ht="14.2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</row>
    <row r="225" spans="1:105" ht="14.2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</row>
    <row r="226" spans="1:105" ht="14.2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</row>
    <row r="227" spans="1:105" ht="14.2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</row>
    <row r="228" spans="1:105" ht="14.2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</row>
    <row r="229" spans="1:105" ht="14.2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</row>
    <row r="230" spans="1:105" ht="14.2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</row>
    <row r="231" spans="1:105" ht="14.2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</row>
    <row r="232" spans="1:105" ht="14.2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</row>
    <row r="233" spans="1:105" ht="14.2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</row>
    <row r="234" spans="1:105" ht="14.2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</row>
    <row r="235" spans="1:105" ht="14.2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</row>
    <row r="236" spans="1:105" ht="14.2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</row>
    <row r="237" spans="1:105" ht="14.2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</row>
    <row r="238" spans="1:105" ht="14.2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</row>
    <row r="239" spans="1:105" ht="14.2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</row>
    <row r="240" spans="1:105" ht="14.2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</row>
    <row r="241" spans="1:105" ht="14.2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</row>
    <row r="242" spans="1:105" ht="14.2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</row>
    <row r="243" spans="1:105" ht="14.2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</row>
    <row r="244" spans="1:105" ht="14.2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</row>
    <row r="245" spans="1:105" ht="14.2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</row>
    <row r="246" spans="1:105" ht="14.2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</row>
    <row r="247" spans="1:105" ht="14.2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</row>
    <row r="248" spans="1:105" ht="14.2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</row>
    <row r="249" spans="1:105" ht="14.2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</row>
    <row r="250" spans="1:105" ht="14.2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</row>
    <row r="251" spans="1:105" ht="14.2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</row>
    <row r="252" spans="1:105" ht="14.2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</row>
    <row r="253" spans="1:105" ht="14.2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</row>
    <row r="254" spans="1:105" ht="14.2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</row>
    <row r="255" spans="1:105" ht="14.2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</row>
    <row r="256" spans="1:105" ht="14.2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</row>
    <row r="257" spans="1:105" ht="14.2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</row>
    <row r="258" spans="1:105" ht="14.2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</row>
    <row r="259" spans="1:105" ht="14.2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</row>
    <row r="260" spans="1:105" ht="14.2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</row>
    <row r="261" spans="1:105" ht="14.2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</row>
    <row r="262" spans="1:105" ht="14.2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</row>
    <row r="263" spans="1:105" ht="14.2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</row>
    <row r="264" spans="1:105" ht="14.2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</row>
    <row r="265" spans="1:105" ht="14.2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</row>
    <row r="266" spans="1:105" ht="14.2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</row>
    <row r="267" spans="1:105" ht="14.2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</row>
    <row r="268" spans="1:105" ht="14.2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</row>
    <row r="269" spans="1:105" ht="14.2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</row>
    <row r="270" spans="1:105" ht="14.2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</row>
    <row r="271" spans="1:105" ht="14.2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</row>
    <row r="272" spans="1:105" ht="14.2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</row>
    <row r="273" spans="1:105" ht="14.2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</row>
    <row r="274" spans="1:105" ht="14.2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</row>
    <row r="275" spans="1:105" ht="14.2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</row>
    <row r="276" spans="1:105" ht="14.2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</row>
    <row r="277" spans="1:105" ht="14.2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</row>
    <row r="278" spans="1:105" ht="14.2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</row>
    <row r="279" spans="1:105" ht="14.2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</row>
    <row r="280" spans="1:105" ht="14.2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</row>
    <row r="281" spans="1:105" ht="14.2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</row>
    <row r="282" spans="1:105" ht="14.2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</row>
    <row r="283" spans="1:105" ht="14.2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</row>
    <row r="284" spans="1:105" ht="14.2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</row>
    <row r="285" spans="1:105" ht="14.2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</row>
    <row r="286" spans="1:105" ht="14.2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</row>
    <row r="287" spans="1:105" ht="14.2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</row>
    <row r="288" spans="1:105" ht="14.2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</row>
    <row r="289" spans="1:105" ht="14.2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</row>
    <row r="290" spans="1:105" ht="14.2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</row>
    <row r="291" spans="1:105" ht="14.2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</row>
    <row r="292" spans="1:105" ht="14.2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</row>
    <row r="293" spans="1:105" ht="14.2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</row>
    <row r="294" spans="1:105" ht="14.2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</row>
    <row r="295" spans="1:105" ht="14.2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</row>
    <row r="296" spans="1:105" ht="14.2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</row>
    <row r="297" spans="1:105" ht="14.2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</row>
    <row r="298" spans="1:105" ht="14.2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</row>
    <row r="299" spans="1:105" ht="14.2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</row>
    <row r="300" spans="1:105" ht="14.2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</row>
    <row r="301" spans="1:105" ht="14.2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</row>
    <row r="302" spans="1:105" ht="14.2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</row>
    <row r="303" spans="1:105" ht="14.2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</row>
    <row r="304" spans="1:105" ht="14.2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</row>
    <row r="305" spans="1:105" ht="14.2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</row>
    <row r="306" spans="1:105" ht="14.2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</row>
    <row r="307" spans="1:105" ht="14.2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</row>
    <row r="308" spans="1:105" ht="14.2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</row>
    <row r="309" spans="1:105" ht="14.2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</row>
    <row r="310" spans="1:105" ht="14.2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</row>
    <row r="311" spans="1:105" ht="14.2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</row>
    <row r="312" spans="1:105" ht="14.2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</row>
    <row r="313" spans="1:105" ht="14.2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</row>
    <row r="314" spans="1:105" ht="14.2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</row>
    <row r="315" spans="1:105" ht="14.2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</row>
    <row r="316" spans="1:105" ht="14.2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</row>
    <row r="317" spans="1:105" ht="14.2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</row>
    <row r="318" spans="1:105" ht="14.2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</row>
    <row r="319" spans="1:105" ht="14.2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</row>
    <row r="320" spans="1:105" ht="14.2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</row>
    <row r="321" spans="1:105" ht="14.2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</row>
    <row r="322" spans="1:105" ht="14.2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</row>
    <row r="323" spans="1:105" ht="14.2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</row>
    <row r="324" spans="1:105" ht="14.2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</row>
    <row r="325" spans="1:105" ht="14.2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</row>
    <row r="326" spans="1:105" ht="14.2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</row>
    <row r="327" spans="1:105" ht="14.2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</row>
    <row r="328" spans="1:105" ht="14.2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</row>
    <row r="329" spans="1:105" ht="14.2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</row>
    <row r="330" spans="1:105" ht="14.2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</row>
    <row r="331" spans="1:105" ht="14.2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</row>
    <row r="332" spans="1:105" ht="14.2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</row>
    <row r="333" spans="1:105" ht="14.2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</row>
    <row r="334" spans="1:105" ht="14.2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</row>
    <row r="335" spans="1:105" ht="14.2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</row>
    <row r="336" spans="1:105" ht="14.2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</row>
    <row r="337" spans="1:105" ht="14.2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</row>
    <row r="338" spans="1:105" ht="14.2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</row>
    <row r="339" spans="1:105" ht="14.2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</row>
    <row r="340" spans="1:105" ht="14.2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</row>
    <row r="341" spans="1:105" ht="14.2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</row>
    <row r="342" spans="1:105" ht="14.2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</row>
    <row r="343" spans="1:105" ht="14.2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</row>
    <row r="344" spans="1:105" ht="14.2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</row>
    <row r="345" spans="1:105" ht="14.2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</row>
    <row r="346" spans="1:105" ht="14.2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</row>
    <row r="347" spans="1:105" ht="14.2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</row>
    <row r="348" spans="1:105" ht="14.2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</row>
    <row r="349" spans="1:105" ht="14.2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</row>
    <row r="350" spans="1:105" ht="14.2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</row>
    <row r="351" spans="1:105" ht="14.2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</row>
    <row r="352" spans="1:105" ht="14.2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</row>
    <row r="353" spans="1:105" ht="14.2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</row>
    <row r="354" spans="1:105" ht="14.2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</row>
    <row r="355" spans="1:105" ht="14.2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</row>
    <row r="356" spans="1:105" ht="14.2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</row>
    <row r="357" spans="1:105" ht="14.2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</row>
    <row r="358" spans="1:105" ht="14.2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</row>
    <row r="359" spans="1:105" ht="14.2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</row>
    <row r="360" spans="1:105" ht="14.2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</row>
    <row r="361" spans="1:105" ht="14.2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</row>
    <row r="362" spans="1:105" ht="14.2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</row>
    <row r="363" spans="1:105" ht="14.2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</row>
    <row r="364" spans="1:105" ht="14.2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</row>
    <row r="365" spans="1:105" ht="14.2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</row>
    <row r="366" spans="1:105" ht="14.2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</row>
    <row r="367" spans="1:105" ht="14.2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</row>
    <row r="368" spans="1:105" ht="14.2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</row>
    <row r="369" spans="1:105" ht="14.2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</row>
    <row r="370" spans="1:105" ht="14.2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</row>
    <row r="371" spans="1:105" ht="14.2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</row>
    <row r="372" spans="1:105" ht="14.2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</row>
    <row r="373" spans="1:105" ht="14.2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</row>
    <row r="374" spans="1:105" ht="14.2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</row>
    <row r="375" spans="1:105" ht="14.2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</row>
    <row r="376" spans="1:105" ht="14.2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</row>
    <row r="377" spans="1:105" ht="14.2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</row>
    <row r="378" spans="1:105" ht="14.2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</row>
    <row r="379" spans="1:105" ht="14.2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</row>
    <row r="380" spans="1:105" ht="14.2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</row>
    <row r="381" spans="1:105" ht="14.2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</row>
    <row r="382" spans="1:105" ht="14.2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</row>
    <row r="383" spans="1:105" ht="14.2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</row>
    <row r="384" spans="1:105" ht="14.2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</row>
    <row r="385" spans="1:105" ht="14.2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</row>
    <row r="386" spans="1:105" ht="14.2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</row>
    <row r="387" spans="1:105" ht="14.2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</row>
    <row r="388" spans="1:105" ht="14.2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</row>
    <row r="389" spans="1:105" ht="14.2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</row>
    <row r="390" spans="1:105" ht="14.2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</row>
    <row r="391" spans="1:105" ht="14.2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</row>
    <row r="392" spans="1:105" ht="14.2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</row>
    <row r="393" spans="1:105" ht="14.2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</row>
    <row r="394" spans="1:105" ht="14.2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</row>
    <row r="395" spans="1:105" ht="14.2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</row>
    <row r="396" spans="1:105" ht="14.2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</row>
    <row r="397" spans="1:105" ht="14.2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</row>
    <row r="398" spans="1:105" ht="14.2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</row>
    <row r="399" spans="1:105" ht="14.2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</row>
    <row r="400" spans="1:105" ht="14.2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</row>
    <row r="401" spans="1:105" ht="14.2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</row>
    <row r="402" spans="1:105" ht="14.2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</row>
    <row r="403" spans="1:105" ht="14.2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</row>
    <row r="404" spans="1:105" ht="14.2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</row>
    <row r="405" spans="1:105" ht="14.2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</row>
    <row r="406" spans="1:105" ht="14.2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</row>
    <row r="407" spans="1:105" ht="14.2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</row>
    <row r="408" spans="1:105" ht="14.2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</row>
    <row r="409" spans="1:105" ht="14.2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</row>
    <row r="410" spans="1:105" ht="14.2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</row>
    <row r="411" spans="1:105" ht="14.2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</row>
    <row r="412" spans="1:105" ht="14.2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</row>
    <row r="413" spans="1:105" ht="14.2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</row>
    <row r="414" spans="1:105" ht="14.2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</row>
    <row r="415" spans="1:105" ht="14.2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</row>
    <row r="416" spans="1:105" ht="14.2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</row>
    <row r="417" spans="1:105" ht="14.2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</row>
    <row r="418" spans="1:105" ht="14.2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</row>
    <row r="419" spans="1:105" ht="14.2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</row>
    <row r="420" spans="1:105" ht="14.2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</row>
    <row r="421" spans="1:105" ht="14.2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</row>
    <row r="422" spans="1:105" ht="14.2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</row>
    <row r="423" spans="1:105" ht="14.2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</row>
    <row r="424" spans="1:105" ht="14.2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</row>
    <row r="425" spans="1:105" ht="14.2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</row>
    <row r="426" spans="1:105" ht="14.2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</row>
    <row r="427" spans="1:105" ht="14.2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</row>
    <row r="428" spans="1:105" ht="14.2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</row>
    <row r="429" spans="1:105" ht="14.2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</row>
    <row r="430" spans="1:105" ht="14.2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</row>
    <row r="431" spans="1:105" ht="14.2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</row>
    <row r="432" spans="1:105" ht="14.2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</row>
    <row r="433" spans="1:105" ht="14.2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</row>
    <row r="434" spans="1:105" ht="14.2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</row>
    <row r="435" spans="1:105" ht="14.2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</row>
    <row r="436" spans="1:105" ht="14.2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</row>
    <row r="437" spans="1:105" ht="14.2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</row>
    <row r="438" spans="1:105" ht="14.2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</row>
    <row r="439" spans="1:105" ht="14.2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</row>
    <row r="440" spans="1:105" ht="14.2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</row>
    <row r="441" spans="1:105" ht="14.2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</row>
    <row r="442" spans="1:105" ht="14.2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</row>
    <row r="443" spans="1:105" ht="14.2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</row>
    <row r="444" spans="1:105" ht="14.2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</row>
    <row r="445" spans="1:105" ht="14.2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</row>
    <row r="446" spans="1:105" ht="14.2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</row>
    <row r="447" spans="1:105" ht="14.2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</row>
    <row r="448" spans="1:105" ht="14.2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</row>
    <row r="449" spans="1:105" ht="14.2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</row>
    <row r="450" spans="1:105" ht="14.2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</row>
    <row r="451" spans="1:105" ht="14.2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</row>
    <row r="452" spans="1:105" ht="14.2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</row>
    <row r="453" spans="1:105" ht="14.2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</row>
    <row r="454" spans="1:105" ht="14.2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</row>
    <row r="455" spans="1:105" ht="14.2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</row>
    <row r="456" spans="1:105" ht="14.2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</row>
    <row r="457" spans="1:105" ht="14.2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</row>
    <row r="458" spans="1:105" ht="14.2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</row>
    <row r="459" spans="1:105" ht="14.2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</row>
    <row r="460" spans="1:105" ht="14.2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</row>
    <row r="461" spans="1:105" ht="14.2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</row>
    <row r="462" spans="1:105" ht="14.2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</row>
    <row r="463" spans="1:105" ht="14.2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</row>
    <row r="464" spans="1:105" ht="14.2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</row>
    <row r="465" spans="1:105" ht="14.2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</row>
    <row r="466" spans="1:105" ht="14.2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</row>
    <row r="467" spans="1:105" ht="14.2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</row>
    <row r="468" spans="1:105" ht="14.2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</row>
    <row r="469" spans="1:105" ht="14.2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</row>
    <row r="470" spans="1:105" ht="14.2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</row>
    <row r="471" spans="1:105" ht="14.2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</row>
    <row r="472" spans="1:105" ht="14.2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</row>
    <row r="473" spans="1:105" ht="14.2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</row>
    <row r="474" spans="1:105" ht="14.2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</row>
    <row r="475" spans="1:105" ht="14.2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</row>
    <row r="476" spans="1:105" ht="14.2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</row>
    <row r="477" spans="1:105" ht="14.2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</row>
    <row r="478" spans="1:105" ht="14.2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</row>
    <row r="479" spans="1:105" ht="14.2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</row>
    <row r="480" spans="1:105" ht="14.2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</row>
    <row r="481" spans="1:105" ht="14.2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</row>
    <row r="482" spans="1:105" ht="14.2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</row>
    <row r="483" spans="1:105" ht="14.2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</row>
    <row r="484" spans="1:105" ht="14.2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</row>
    <row r="485" spans="1:105" ht="14.2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</row>
    <row r="486" spans="1:105" ht="14.2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</row>
    <row r="487" spans="1:105" ht="14.2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</row>
    <row r="488" spans="1:105" ht="14.2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</row>
    <row r="489" spans="1:105" ht="14.2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</row>
    <row r="490" spans="1:105" ht="14.2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</row>
    <row r="491" spans="1:105" ht="14.2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</row>
    <row r="492" spans="1:105" ht="14.2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</row>
    <row r="493" spans="1:105" ht="14.2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</row>
    <row r="494" spans="1:105" ht="14.2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</row>
    <row r="495" spans="1:105" ht="14.2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</row>
    <row r="496" spans="1:105" ht="14.2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</row>
    <row r="497" spans="1:105" ht="14.2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</row>
    <row r="498" spans="1:105" ht="14.2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</row>
    <row r="499" spans="1:105" ht="14.2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</row>
    <row r="500" spans="1:105" ht="14.2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</row>
  </sheetData>
  <conditionalFormatting sqref="J2:J13 M2:M13 P2:P13 S2:S13 V2:V13 Y2:Y13 AB2:AB13 AE2:AE13 AH2:AH13 AK2:AK13 AN2:AN13 AQ2:AQ13 AT2:AT13 AW2:AW13 AZ2:AZ13 BC2:BC13 BF2:BF13 BI2:BI13 BL2:BL13 BO2:BO13 BR2:BR13 BU2:BU13 BX2:BX13 CA2:CA13 CD2:CD13 CG2:CG13 CJ2:CJ13 CM2:CM13 CP2:CP13 CS2:CS13">
    <cfRule type="cellIs" dxfId="11" priority="1" operator="equal">
      <formula>0</formula>
    </cfRule>
  </conditionalFormatting>
  <conditionalFormatting sqref="J2:J13 M2:M13 P2:P13 S2:S13 V2:V13 Y2:Y13 AB2:AB13 AE2:AE13 AH2:AH13 AK2:AK13 AN2:AN13 AQ2:AQ13 AT2:AT13 AW2:AW13 AZ2:AZ13 BC2:BC13 BF2:BF13 BI2:BI13 BL2:BL13 BO2:BO13 BR2:BR13 BU2:BU13 BX2:BX13 CA2:CA13 CD2:CD13 CG2:CG13 CJ2:CJ13 CM2:CM13 CP2:CP13 CS2:CS13">
    <cfRule type="cellIs" dxfId="10" priority="2" operator="lessThan">
      <formula>0</formula>
    </cfRule>
  </conditionalFormatting>
  <conditionalFormatting sqref="J2:J13 M2:M13 P2:P13 S2:S13 V2:V13 Y2:Y13 AB2:AB13 AE2:AE13 AH2:AH13 AK2:AK13 AN2:AN13 AQ2:AQ13 AT2:AT13 AW2:AW13 AZ2:AZ13 BC2:BC13 BF2:BF13 BI2:BI13 BL2:BL13 BO2:BO13 BR2:BR13 BU2:BU13 BX2:BX13 CA2:CA13 CD2:CD13 CG2:CG13 CJ2:CJ13 CM2:CM13 CP2:CP13 CS2:CS13">
    <cfRule type="cellIs" dxfId="9" priority="3" operator="greaterThan">
      <formula>0</formula>
    </cfRule>
  </conditionalFormatting>
  <conditionalFormatting sqref="G2:G13">
    <cfRule type="cellIs" dxfId="8" priority="4" operator="equal">
      <formula>0</formula>
    </cfRule>
  </conditionalFormatting>
  <conditionalFormatting sqref="G2:G13">
    <cfRule type="cellIs" dxfId="7" priority="5" operator="lessThan">
      <formula>0</formula>
    </cfRule>
  </conditionalFormatting>
  <conditionalFormatting sqref="G2:G13">
    <cfRule type="cellIs" dxfId="6" priority="6" operator="greaterThan">
      <formula>0</formula>
    </cfRule>
  </conditionalFormatting>
  <conditionalFormatting sqref="H17 K17 N17 Q17 T17 W17 Z17 AC17 AF17 AI17 AL17 AO17 AR17 AU17 AX17 BA17 BD17 BG17 BJ17 BM17 BP17 BS17 BV17 BY17 CB17 CE17 CH17 CK17 CN17 CQ17">
    <cfRule type="cellIs" dxfId="5" priority="7" operator="equal">
      <formula>0</formula>
    </cfRule>
  </conditionalFormatting>
  <conditionalFormatting sqref="H17 K17 N17 Q17 T17 W17 Z17 AC17 AF17 AI17 AL17 AO17 AR17 AU17 AX17 BA17 BD17 BG17 BJ17 BM17 BP17 BS17 BV17 BY17 CB17 CE17 CH17 CK17 CN17 CQ17">
    <cfRule type="cellIs" dxfId="4" priority="8" operator="greaterThan">
      <formula>0</formula>
    </cfRule>
  </conditionalFormatting>
  <conditionalFormatting sqref="H17 K17 N17 Q17 T17 W17 Z17 AC17 AF17 AI17 AL17 AO17 AR17 AU17 AX17 BA17 BD17 BG17 BJ17 BM17 BP17 BS17 BV17 BY17 CB17 CE17 CH17 CK17 CN17 CQ17">
    <cfRule type="cellIs" dxfId="3" priority="9" operator="lessThan">
      <formula>0</formula>
    </cfRule>
  </conditionalFormatting>
  <conditionalFormatting sqref="H19:H30 K19:K30 N19:N30 Q19:Q30 T19:T30 W19:W30 Z19:Z30 AC19:AC30 AF19:AF30 AI19:AI30 AL19:AL30 AO19:AO30 AR19:AR30 AU19:AU30 AX19:AX30 BA19:BA30 BD19:BD30 BG19:BG30 BJ19:BJ30 BM19:BM30 BP19:BP30 BS19:BS30 BV19:BV30 BY19:BY30 CB19:CB30 CE19:CE30 CH19:CH30 CK19:CK30 CN19:CN30 CQ19:CQ30">
    <cfRule type="cellIs" dxfId="2" priority="10" operator="equal">
      <formula>0</formula>
    </cfRule>
  </conditionalFormatting>
  <conditionalFormatting sqref="H19:H30 K19:K30 N19:N30 Q19:Q30 T19:T30 W19:W30 Z19:Z30 AC19:AC30 AF19:AF30 AI19:AI30 AL19:AL30 AO19:AO30 AR19:AR30 AU19:AU30 AX19:AX30 BA19:BA30 BD19:BD30 BG19:BG30 BJ19:BJ30 BM19:BM30 BP19:BP30 BS19:BS30 BV19:BV30 BY19:BY30 CB19:CB30 CE19:CE30 CH19:CH30 CK19:CK30 CN19:CN30 CQ19:CQ30">
    <cfRule type="cellIs" dxfId="1" priority="11" operator="greaterThan">
      <formula>0</formula>
    </cfRule>
  </conditionalFormatting>
  <conditionalFormatting sqref="H19:H30 K19:K30 N19:N30 Q19:Q30 T19:T30 W19:W30 Z19:Z30 AC19:AC30 AF19:AF30 AI19:AI30 AL19:AL30 AO19:AO30 AR19:AR30 AU19:AU30 AX19:AX30 BA19:BA30 BD19:BD30 BG19:BG30 BJ19:BJ30 BM19:BM30 BP19:BP30 BS19:BS30 BV19:BV30 BY19:BY30 CB19:CB30 CE19:CE30 CH19:CH30 CK19:CK30 CN19:CN30 CQ19:CQ30">
    <cfRule type="cellIs" dxfId="0" priority="1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Garben Tanghe</cp:lastModifiedBy>
  <dcterms:created xsi:type="dcterms:W3CDTF">2013-10-12T09:35:33Z</dcterms:created>
  <dcterms:modified xsi:type="dcterms:W3CDTF">2016-08-09T19:17:47Z</dcterms:modified>
</cp:coreProperties>
</file>