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6065" activeTab="1"/>
  </bookViews>
  <sheets>
    <sheet name="2014-05" sheetId="10" r:id="rId1"/>
    <sheet name="2014-04-gl3" sheetId="9" r:id="rId2"/>
    <sheet name="2014-02" sheetId="8" r:id="rId3"/>
    <sheet name="2013-11" sheetId="7" r:id="rId4"/>
    <sheet name="2013-09" sheetId="6" r:id="rId5"/>
    <sheet name="2013-04" sheetId="5" r:id="rId6"/>
    <sheet name="2013-03" sheetId="4" r:id="rId7"/>
    <sheet name="2013-02" sheetId="3" r:id="rId8"/>
    <sheet name="2013-01" sheetId="2" r:id="rId9"/>
    <sheet name="2012-12" sheetId="1" r:id="rId10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9" i="10" l="1"/>
  <c r="F38" i="10"/>
  <c r="E38" i="10"/>
  <c r="B272" i="9"/>
  <c r="B260" i="9"/>
  <c r="B255" i="9"/>
  <c r="B233" i="9"/>
  <c r="B223" i="9"/>
  <c r="B211" i="9"/>
  <c r="B198" i="9"/>
  <c r="B182" i="9"/>
  <c r="B173" i="9"/>
  <c r="B158" i="9"/>
  <c r="B134" i="9"/>
  <c r="B73" i="9"/>
  <c r="B123" i="9"/>
  <c r="B22" i="9"/>
  <c r="B21" i="9"/>
  <c r="B20" i="9"/>
  <c r="B19" i="9"/>
  <c r="B18" i="9"/>
  <c r="B17" i="9"/>
  <c r="B16" i="9"/>
  <c r="B15" i="9"/>
  <c r="B14" i="9"/>
  <c r="B13" i="9"/>
  <c r="B12" i="9"/>
  <c r="B11" i="9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M149" i="10"/>
  <c r="L149" i="10"/>
  <c r="K149" i="10"/>
  <c r="J149" i="10"/>
  <c r="I149" i="10"/>
  <c r="H149" i="10"/>
  <c r="G149" i="10"/>
  <c r="E149" i="10"/>
  <c r="D149" i="10"/>
  <c r="C149" i="10"/>
  <c r="B149" i="10"/>
  <c r="M88" i="10"/>
  <c r="M138" i="10"/>
  <c r="L88" i="10"/>
  <c r="L138" i="10"/>
  <c r="K88" i="10"/>
  <c r="K138" i="10"/>
  <c r="J88" i="10"/>
  <c r="J138" i="10"/>
  <c r="I88" i="10"/>
  <c r="I138" i="10"/>
  <c r="H88" i="10"/>
  <c r="H138" i="10"/>
  <c r="G88" i="10"/>
  <c r="G138" i="10"/>
  <c r="F88" i="10"/>
  <c r="F138" i="10"/>
  <c r="E88" i="10"/>
  <c r="E138" i="10"/>
  <c r="D88" i="10"/>
  <c r="D138" i="10"/>
  <c r="C88" i="10"/>
  <c r="C138" i="10"/>
  <c r="B88" i="10"/>
  <c r="B138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3" i="9"/>
  <c r="D73" i="9"/>
  <c r="E73" i="9"/>
  <c r="F73" i="9"/>
  <c r="G73" i="9"/>
  <c r="H73" i="9"/>
  <c r="C12" i="9"/>
  <c r="H272" i="9"/>
  <c r="G272" i="9"/>
  <c r="F272" i="9"/>
  <c r="E272" i="9"/>
  <c r="D272" i="9"/>
  <c r="C272" i="9"/>
  <c r="H260" i="9"/>
  <c r="G260" i="9"/>
  <c r="F260" i="9"/>
  <c r="E260" i="9"/>
  <c r="D260" i="9"/>
  <c r="C260" i="9"/>
  <c r="H255" i="9"/>
  <c r="G255" i="9"/>
  <c r="F255" i="9"/>
  <c r="E255" i="9"/>
  <c r="D255" i="9"/>
  <c r="C255" i="9"/>
  <c r="H233" i="9"/>
  <c r="G233" i="9"/>
  <c r="F233" i="9"/>
  <c r="E233" i="9"/>
  <c r="D233" i="9"/>
  <c r="C233" i="9"/>
  <c r="H223" i="9"/>
  <c r="G223" i="9"/>
  <c r="F223" i="9"/>
  <c r="E223" i="9"/>
  <c r="D223" i="9"/>
  <c r="C223" i="9"/>
  <c r="H211" i="9"/>
  <c r="G211" i="9"/>
  <c r="F211" i="9"/>
  <c r="E211" i="9"/>
  <c r="D211" i="9"/>
  <c r="C211" i="9"/>
  <c r="H198" i="9"/>
  <c r="G198" i="9"/>
  <c r="F198" i="9"/>
  <c r="E198" i="9"/>
  <c r="D198" i="9"/>
  <c r="C198" i="9"/>
  <c r="H182" i="9"/>
  <c r="G182" i="9"/>
  <c r="F182" i="9"/>
  <c r="E182" i="9"/>
  <c r="D182" i="9"/>
  <c r="C182" i="9"/>
  <c r="H173" i="9"/>
  <c r="G173" i="9"/>
  <c r="F173" i="9"/>
  <c r="E173" i="9"/>
  <c r="D173" i="9"/>
  <c r="C173" i="9"/>
  <c r="H158" i="9"/>
  <c r="G158" i="9"/>
  <c r="F158" i="9"/>
  <c r="E158" i="9"/>
  <c r="D158" i="9"/>
  <c r="C158" i="9"/>
  <c r="H134" i="9"/>
  <c r="G134" i="9"/>
  <c r="F134" i="9"/>
  <c r="E134" i="9"/>
  <c r="D134" i="9"/>
  <c r="C134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3" i="9"/>
  <c r="G123" i="9"/>
  <c r="F123" i="9"/>
  <c r="E123" i="9"/>
  <c r="D123" i="9"/>
  <c r="C123" i="9"/>
</calcChain>
</file>

<file path=xl/comments1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195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<sst xmlns="http://schemas.openxmlformats.org/spreadsheetml/2006/main" count="23939" uniqueCount="331">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</sst>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name val="Verdana"/>
      <family val="2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2" borderId="0" xfId="0" applyFill="1" applyBorder="1"/>
    <xf numFmtId="0" fontId="14" fillId="0" borderId="0" xfId="0" applyFont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1" applyFont="1" applyAlignment="1">
      <alignment horizontal="center"/>
    </xf>
    <xf numFmtId="0" fontId="0" fillId="5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0" fontId="7" fillId="0" borderId="0" xfId="1" applyFont="1" applyAlignment="1">
      <alignment horizontal="center"/>
    </xf>
    <xf numFmtId="0" fontId="15" fillId="0" borderId="0" xfId="0" applyFont="1"/>
    <xf numFmtId="0" fontId="16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7" fillId="0" borderId="0" xfId="1" applyFont="1" applyAlignment="1">
      <alignment horizontal="center"/>
    </xf>
    <xf numFmtId="0" fontId="17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0.47619047619047616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66752"/>
        <c:axId val="71146240"/>
      </c:barChart>
      <c:catAx>
        <c:axId val="1506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1146240"/>
        <c:crosses val="autoZero"/>
        <c:auto val="1"/>
        <c:lblAlgn val="ctr"/>
        <c:lblOffset val="100"/>
        <c:noMultiLvlLbl val="0"/>
      </c:catAx>
      <c:valAx>
        <c:axId val="71146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6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97344"/>
        <c:axId val="149966208"/>
      </c:barChart>
      <c:catAx>
        <c:axId val="822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66208"/>
        <c:crosses val="autoZero"/>
        <c:auto val="1"/>
        <c:lblAlgn val="ctr"/>
        <c:lblOffset val="100"/>
        <c:noMultiLvlLbl val="0"/>
      </c:catAx>
      <c:valAx>
        <c:axId val="149966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22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9632"/>
        <c:axId val="149969088"/>
      </c:barChart>
      <c:catAx>
        <c:axId val="1520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69088"/>
        <c:crosses val="autoZero"/>
        <c:auto val="1"/>
        <c:lblAlgn val="ctr"/>
        <c:lblOffset val="100"/>
        <c:noMultiLvlLbl val="0"/>
      </c:catAx>
      <c:valAx>
        <c:axId val="149969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0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5984"/>
        <c:axId val="152731648"/>
      </c:barChart>
      <c:catAx>
        <c:axId val="1530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1648"/>
        <c:crosses val="autoZero"/>
        <c:auto val="1"/>
        <c:lblAlgn val="ctr"/>
        <c:lblOffset val="100"/>
        <c:noMultiLvlLbl val="0"/>
      </c:catAx>
      <c:valAx>
        <c:axId val="152731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0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20448"/>
        <c:axId val="152736832"/>
      </c:barChart>
      <c:catAx>
        <c:axId val="1533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6832"/>
        <c:crosses val="autoZero"/>
        <c:auto val="1"/>
        <c:lblAlgn val="ctr"/>
        <c:lblOffset val="100"/>
        <c:noMultiLvlLbl val="0"/>
      </c:catAx>
      <c:valAx>
        <c:axId val="152736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32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83072"/>
        <c:axId val="152738560"/>
      </c:barChart>
      <c:catAx>
        <c:axId val="1548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8560"/>
        <c:crosses val="autoZero"/>
        <c:auto val="1"/>
        <c:lblAlgn val="ctr"/>
        <c:lblOffset val="100"/>
        <c:noMultiLvlLbl val="0"/>
      </c:catAx>
      <c:valAx>
        <c:axId val="152738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8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85120"/>
        <c:axId val="154816448"/>
      </c:barChart>
      <c:catAx>
        <c:axId val="1548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16448"/>
        <c:crosses val="autoZero"/>
        <c:auto val="1"/>
        <c:lblAlgn val="ctr"/>
        <c:lblOffset val="100"/>
        <c:noMultiLvlLbl val="0"/>
      </c:catAx>
      <c:valAx>
        <c:axId val="1548164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8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87584"/>
        <c:axId val="154818176"/>
      </c:barChart>
      <c:catAx>
        <c:axId val="1555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18176"/>
        <c:crosses val="autoZero"/>
        <c:auto val="1"/>
        <c:lblAlgn val="ctr"/>
        <c:lblOffset val="100"/>
        <c:noMultiLvlLbl val="0"/>
      </c:catAx>
      <c:valAx>
        <c:axId val="1548181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5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45792"/>
        <c:axId val="155691840"/>
      </c:barChart>
      <c:catAx>
        <c:axId val="1557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91840"/>
        <c:crosses val="autoZero"/>
        <c:auto val="1"/>
        <c:lblAlgn val="ctr"/>
        <c:lblOffset val="100"/>
        <c:noMultiLvlLbl val="0"/>
      </c:catAx>
      <c:valAx>
        <c:axId val="1556918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7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45</xdr:row>
      <xdr:rowOff>133350</xdr:rowOff>
    </xdr:from>
    <xdr:to>
      <xdr:col>12</xdr:col>
      <xdr:colOff>625475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31</xdr:row>
      <xdr:rowOff>38100</xdr:rowOff>
    </xdr:from>
    <xdr:to>
      <xdr:col>8</xdr:col>
      <xdr:colOff>0</xdr:colOff>
      <xdr:row>47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debug_output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EXT/texture_sRGB_decode.txt" TargetMode="External"/><Relationship Id="rId138" Type="http://schemas.openxmlformats.org/officeDocument/2006/relationships/hyperlink" Target="http://www.g-truc.net/project-0034.html" TargetMode="External"/><Relationship Id="rId107" Type="http://schemas.openxmlformats.org/officeDocument/2006/relationships/hyperlink" Target="http://www.opengl.org/registry/specs/ARB/stencil_texturing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EXT/texture_mirror_clamp.txt" TargetMode="External"/><Relationship Id="rId102" Type="http://schemas.openxmlformats.org/officeDocument/2006/relationships/hyperlink" Target="http://www.g-truc.net/" TargetMode="External"/><Relationship Id="rId123" Type="http://schemas.openxmlformats.org/officeDocument/2006/relationships/hyperlink" Target="http://www.opengl.org/registry/specs/NV/texture_barrier.txt" TargetMode="External"/><Relationship Id="rId128" Type="http://schemas.openxmlformats.org/officeDocument/2006/relationships/hyperlink" Target="http://www.opengl.org/registry/specs/AMD/blend_minmax_factor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MD/vertex_shader_viewport_index.txt" TargetMode="External"/><Relationship Id="rId95" Type="http://schemas.openxmlformats.org/officeDocument/2006/relationships/hyperlink" Target="http://www.opengl.org/registry/specs/NV/vertex_buffer_unified_memory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NV/bindless_textur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shader_thread_group.txt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://www.opengl.org/registry/specs/AMD/seamless_cubemap_per_texture.txt" TargetMode="External"/><Relationship Id="rId85" Type="http://schemas.openxmlformats.org/officeDocument/2006/relationships/hyperlink" Target="http://www.opengl.org/registry/specs/AMD/shader_trinary_minma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://www.opengl.org/registry/specs/ARB/shader_storage_buffer_object.txt" TargetMode="External"/><Relationship Id="rId124" Type="http://schemas.openxmlformats.org/officeDocument/2006/relationships/hyperlink" Target="http://www.opengl.org/registry/specs/INTEL/map_texture.txt" TargetMode="External"/><Relationship Id="rId129" Type="http://schemas.openxmlformats.org/officeDocument/2006/relationships/hyperlink" Target="http://www.opengl.org/registry/specs/AMD/transform_feedback4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MD/stencil_operation_extended.txt" TargetMode="External"/><Relationship Id="rId96" Type="http://schemas.openxmlformats.org/officeDocument/2006/relationships/hyperlink" Target="http://www.opengl.org/registry/specs/NV/copy_image.txt" TargetMode="External"/><Relationship Id="rId140" Type="http://schemas.openxmlformats.org/officeDocument/2006/relationships/drawing" Target="../drawings/drawing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NV/copy_image.txt" TargetMode="External"/><Relationship Id="rId119" Type="http://schemas.openxmlformats.org/officeDocument/2006/relationships/hyperlink" Target="http://www.opengl.org/registry/specs/ARB/shader_stencil_export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MD/transform_feedback3_lines_triangles.txt" TargetMode="External"/><Relationship Id="rId86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AMD/shader_trinary_minmax.txt" TargetMode="External"/><Relationship Id="rId135" Type="http://schemas.openxmlformats.org/officeDocument/2006/relationships/hyperlink" Target="http://www.opengl.org/registry/specs/NV/shader_thread_shuffl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ARB/shader_image_size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mpatibility.txt" TargetMode="External"/><Relationship Id="rId97" Type="http://schemas.openxmlformats.org/officeDocument/2006/relationships/hyperlink" Target="http://www.opengl.org/registry/specs/NV/explicit_multisampl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fragment_shader_ordering.txt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MD/pinned_memory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MD/query_buffer_object.txt" TargetMode="External"/><Relationship Id="rId110" Type="http://schemas.openxmlformats.org/officeDocument/2006/relationships/hyperlink" Target="http://www.opengl.org/registry/specs/ARB/vertex_attrib_binding.txt" TargetMode="External"/><Relationship Id="rId115" Type="http://schemas.openxmlformats.org/officeDocument/2006/relationships/hyperlink" Target="http://www.opengl.org/registry/specs/ARB/cl_event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EXT/shader_image_load_formatted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MD/sample_positions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instanced_arrays.txt" TargetMode="External"/><Relationship Id="rId100" Type="http://schemas.openxmlformats.org/officeDocument/2006/relationships/hyperlink" Target="http://www.opengl.org/registry/specs/EXT/framebuffer_multisample_blit_scaled.txt" TargetMode="External"/><Relationship Id="rId105" Type="http://schemas.openxmlformats.org/officeDocument/2006/relationships/hyperlink" Target="http://www.opengl.org/registry/specs/ARB/texture_storage_multisample.txt" TargetMode="External"/><Relationship Id="rId126" Type="http://schemas.openxmlformats.org/officeDocument/2006/relationships/hyperlink" Target="http://www.opengl.org/registry/specs/EXT/clip_control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NV/shader_buffer_store.txt" TargetMode="External"/><Relationship Id="rId98" Type="http://schemas.openxmlformats.org/officeDocument/2006/relationships/hyperlink" Target="http://www.opengl.org/registry/specs/EXT/direct_state_access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comments" Target="../comments1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RB/shader_stencil_expor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NV/texture_multisample.txt" TargetMode="External"/><Relationship Id="rId88" Type="http://schemas.openxmlformats.org/officeDocument/2006/relationships/hyperlink" Target="http://www.opengl.org/registry/specs/NV/shader_atomic_float.txt" TargetMode="External"/><Relationship Id="rId111" Type="http://schemas.openxmlformats.org/officeDocument/2006/relationships/hyperlink" Target="http://www.opengl.org/registry/specs/ARB/texture_view.txt" TargetMode="External"/><Relationship Id="rId132" Type="http://schemas.openxmlformats.org/officeDocument/2006/relationships/hyperlink" Target="http://www.opengl.org/registry/specs/AMD/sparse_texture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ARB/texture_query_levels.txt" TargetMode="External"/><Relationship Id="rId127" Type="http://schemas.openxmlformats.org/officeDocument/2006/relationships/hyperlink" Target="http://www.opengl.org/registry/specs/INTEL/conservative_rasterization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NV/shader_buffer_load.txt" TargetMode="External"/><Relationship Id="rId99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NV/multisample_coverage.txt" TargetMode="External"/><Relationship Id="rId122" Type="http://schemas.openxmlformats.org/officeDocument/2006/relationships/hyperlink" Target="http://www.opengl.org/registry/specs/NV/copy_ima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MD/vertex_shader_layer.txt" TargetMode="External"/><Relationship Id="rId112" Type="http://schemas.openxmlformats.org/officeDocument/2006/relationships/hyperlink" Target="http://www.opengl.org/registry/specs/ARB/texture_buffer_range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0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printerSettings" Target="../printerSettings/printerSettings2.bin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drawing" Target="../drawings/drawing2.xm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2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2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4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4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3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5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4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5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5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6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6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7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7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8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8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8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9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9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8"/>
  <sheetViews>
    <sheetView topLeftCell="A16" workbookViewId="0">
      <selection activeCell="O32" sqref="O32"/>
    </sheetView>
  </sheetViews>
  <sheetFormatPr defaultColWidth="8.85546875" defaultRowHeight="15" x14ac:dyDescent="0.25"/>
  <cols>
    <col min="1" max="1" width="31.85546875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4" spans="1:15" x14ac:dyDescent="0.25">
      <c r="A4" s="91" t="s">
        <v>317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5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5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5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5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7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7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7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7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7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7" x14ac:dyDescent="0.25">
      <c r="A22" s="109" t="s">
        <v>308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</row>
    <row r="23" spans="1:17" x14ac:dyDescent="0.25">
      <c r="A23" s="98" t="s">
        <v>309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7" x14ac:dyDescent="0.25">
      <c r="A24" s="98" t="s">
        <v>310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</row>
    <row r="25" spans="1:17" x14ac:dyDescent="0.25">
      <c r="A25" s="98" t="s">
        <v>312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7" x14ac:dyDescent="0.25">
      <c r="A26" s="98" t="s">
        <v>311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27" spans="1:17" x14ac:dyDescent="0.25">
      <c r="A27" s="98" t="s">
        <v>314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</row>
    <row r="28" spans="1:17" x14ac:dyDescent="0.25">
      <c r="A28" s="98" t="s">
        <v>315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</row>
    <row r="29" spans="1:17" x14ac:dyDescent="0.25">
      <c r="A29" s="98" t="s">
        <v>313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1:17" x14ac:dyDescent="0.25">
      <c r="A30" s="98" t="s">
        <v>329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</row>
    <row r="31" spans="1:17" x14ac:dyDescent="0.25">
      <c r="A31" s="98" t="s">
        <v>330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100"/>
    </row>
    <row r="33" spans="1:13" x14ac:dyDescent="0.25">
      <c r="A33" s="106" t="s">
        <v>173</v>
      </c>
      <c r="B33" s="107"/>
      <c r="C33" s="107"/>
      <c r="D33" s="107"/>
      <c r="E33" s="107"/>
      <c r="F33" s="107"/>
      <c r="G33" s="107"/>
      <c r="H33" s="107"/>
      <c r="I33" s="107"/>
      <c r="J33" s="107" t="s">
        <v>169</v>
      </c>
      <c r="K33" s="107"/>
      <c r="L33" s="108" t="s">
        <v>215</v>
      </c>
      <c r="M33" s="108" t="s">
        <v>177</v>
      </c>
    </row>
    <row r="34" spans="1:13" x14ac:dyDescent="0.25">
      <c r="A34" s="24" t="s">
        <v>174</v>
      </c>
      <c r="B34" s="89"/>
      <c r="C34" s="89"/>
      <c r="D34" s="89"/>
      <c r="E34" s="89"/>
      <c r="F34" s="89"/>
      <c r="G34" s="89"/>
      <c r="H34" s="89"/>
      <c r="I34" s="89"/>
      <c r="J34" s="90">
        <v>3412</v>
      </c>
      <c r="K34" s="90"/>
      <c r="L34" s="77" t="s">
        <v>274</v>
      </c>
      <c r="M34" s="77" t="s">
        <v>266</v>
      </c>
    </row>
    <row r="35" spans="1:13" ht="15.75" thickBot="1" x14ac:dyDescent="0.3">
      <c r="A35" s="14" t="s">
        <v>175</v>
      </c>
      <c r="B35" s="94"/>
      <c r="C35" s="94"/>
      <c r="D35" s="94"/>
      <c r="E35" s="94"/>
      <c r="F35" s="94"/>
      <c r="G35" s="94"/>
      <c r="H35" s="94"/>
      <c r="I35" s="94"/>
      <c r="J35" s="93">
        <v>41668</v>
      </c>
      <c r="K35" s="93"/>
      <c r="L35" s="76">
        <v>41325</v>
      </c>
      <c r="M35" s="47">
        <v>41548</v>
      </c>
    </row>
    <row r="36" spans="1:13" x14ac:dyDescent="0.25">
      <c r="A36" s="75" t="s">
        <v>218</v>
      </c>
      <c r="B36" s="37" t="s">
        <v>294</v>
      </c>
      <c r="C36" s="37" t="s">
        <v>293</v>
      </c>
      <c r="D36" s="37" t="s">
        <v>292</v>
      </c>
      <c r="E36" s="37" t="s">
        <v>271</v>
      </c>
      <c r="F36" s="37" t="s">
        <v>296</v>
      </c>
      <c r="G36" s="37" t="s">
        <v>165</v>
      </c>
      <c r="H36" s="37" t="s">
        <v>267</v>
      </c>
      <c r="I36" s="37" t="s">
        <v>291</v>
      </c>
      <c r="J36" s="37" t="s">
        <v>263</v>
      </c>
      <c r="K36" s="37" t="s">
        <v>264</v>
      </c>
      <c r="L36" s="37" t="s">
        <v>215</v>
      </c>
      <c r="M36" s="37" t="s">
        <v>179</v>
      </c>
    </row>
    <row r="37" spans="1:13" x14ac:dyDescent="0.25">
      <c r="A37" s="38" t="s">
        <v>297</v>
      </c>
      <c r="B37" s="39">
        <f>COUNTIF(B$72:B$87,"V") / (COUNTIF(B$72:B$87,"V") + COUNTIF(B$72:B$87,"X"))</f>
        <v>0.6875</v>
      </c>
      <c r="C37" s="39">
        <f>COUNTIF(C$72:C$87,"V") / (COUNTIF(C$72:C$87,"V") + COUNTIF(C$72:C$87,"X"))</f>
        <v>0.8125</v>
      </c>
      <c r="D37" s="39">
        <f>COUNTIF(D$72:D$87,"V") / (COUNTIF(D$72:D$87,"V") + COUNTIF(D$72:D$87,"X"))</f>
        <v>0.8125</v>
      </c>
      <c r="E37" s="39">
        <f>COUNTIF(E$72:E$87,"V") / (COUNTIF(E$72:E$87,"V") + COUNTIF(E$72:E$87,"X"))</f>
        <v>0.25</v>
      </c>
      <c r="F37" s="39">
        <f>COUNTIF(F$72:F$87,"V") / (COUNTIF(F$72:F$87,"V") + COUNTIF(F$72:F$87,"X"))</f>
        <v>0.25</v>
      </c>
      <c r="G37" s="39">
        <f>COUNTIF(G$72:G$87,"V") / (COUNTIF(G$72:G$87,"V") + COUNTIF(G$72:G$87,"X"))</f>
        <v>0.5</v>
      </c>
      <c r="H37" s="39">
        <f>COUNTIF(H$72:H$87,"V") / (COUNTIF(H$72:H$87,"V") + COUNTIF(H$72:H$87,"X"))</f>
        <v>0.5</v>
      </c>
      <c r="I37" s="39">
        <f>COUNTIF(I$72:I$87,"V") / (COUNTIF(I$72:I$87,"V") + COUNTIF(I$72:I$87,"X"))</f>
        <v>0.5</v>
      </c>
      <c r="J37" s="39">
        <f>COUNTIF(J$72:J$87,"V") / (COUNTIF(J$72:J$87,"V") + COUNTIF(J$72:J$87,"X"))</f>
        <v>0.1875</v>
      </c>
      <c r="K37" s="39">
        <f>COUNTIF(K$72:K$87,"V") / (COUNTIF(K$72:K$87,"V") + COUNTIF(K$72:K$87,"X"))</f>
        <v>0.1875</v>
      </c>
      <c r="L37" s="39">
        <f>COUNTIF(L$72:L$87,"V") / (COUNTIF(L$72:L$87,"V") + COUNTIF(L$72:L$87,"X"))</f>
        <v>6.25E-2</v>
      </c>
      <c r="M37" s="39">
        <f>COUNTIF(M$72:M$87,"V") / (COUNTIF(M$72:M$87,"V") + COUNTIF(M$72:M$87,"X"))</f>
        <v>6.25E-2</v>
      </c>
    </row>
    <row r="38" spans="1:13" x14ac:dyDescent="0.25">
      <c r="A38" s="75" t="s">
        <v>240</v>
      </c>
      <c r="B38" s="39">
        <f>COUNTIF(B$141:B$148,"V") / (COUNTIF(B$141:B$148,"V") + COUNTIF(B$141:B$148,"X"))</f>
        <v>1</v>
      </c>
      <c r="C38" s="39">
        <f>COUNTIF(C$141:C$148,"V") / (COUNTIF(C$141:C$148,"V") + COUNTIF(C$141:C$148,"X"))</f>
        <v>1</v>
      </c>
      <c r="D38" s="39">
        <f>COUNTIF(D$141:D$148,"V") / (COUNTIF(D$141:D$148,"V") + COUNTIF(D$141:D$148,"X"))</f>
        <v>1</v>
      </c>
      <c r="E38" s="39">
        <f>COUNTIF(E$141:E$148,"V") / (COUNTIF(E$141:E$148,"V") + COUNTIF(E$141:E$148,"X"))</f>
        <v>1</v>
      </c>
      <c r="F38" s="39">
        <f>COUNTIF(F$141:F$148,"V") / (COUNTIF(F$141:F$148,"V") + COUNTIF(F$141:F$148,"X"))</f>
        <v>1</v>
      </c>
      <c r="G38" s="39">
        <f>COUNTIF(G$141:G$148,"V") / (COUNTIF(G$141:G$148,"V") + COUNTIF(G$141:G$148,"X"))</f>
        <v>1</v>
      </c>
      <c r="H38" s="39">
        <f>COUNTIF(H$141:H$148,"V") / (COUNTIF(H$141:H$148,"V") + COUNTIF(H$141:H$148,"X"))</f>
        <v>1</v>
      </c>
      <c r="I38" s="39">
        <f>COUNTIF(I$141:I$148,"V") / (COUNTIF(I$141:I$148,"V") + COUNTIF(I$141:I$148,"X"))</f>
        <v>1</v>
      </c>
      <c r="J38" s="39">
        <f>COUNTIF(J$141:J$148,"V") / (COUNTIF(J$141:J$148,"V") + COUNTIF(J$141:J$148,"X"))</f>
        <v>0.125</v>
      </c>
      <c r="K38" s="39">
        <f>COUNTIF(K$141:K$148,"V") / (COUNTIF(K$141:K$148,"V") + COUNTIF(K$141:K$148,"X"))</f>
        <v>0.125</v>
      </c>
      <c r="L38" s="39">
        <f>COUNTIF(L$141:L$148,"V") / (COUNTIF(L$141:L$148,"V") + COUNTIF(L$141:L$148,"X"))</f>
        <v>0.375</v>
      </c>
      <c r="M38" s="39">
        <f>COUNTIF(M$141:M$148,"V") / (COUNTIF(M$141:M$148,"V") + COUNTIF(M$141:M$148,"X"))</f>
        <v>0</v>
      </c>
    </row>
    <row r="39" spans="1:13" x14ac:dyDescent="0.25">
      <c r="A39" s="75" t="s">
        <v>33</v>
      </c>
      <c r="B39" s="39">
        <f>COUNTIF(B$152:B$172,"V") / (COUNTIF(B$152:B$172,"V") + COUNTIF(B$152:B$172,"X"))</f>
        <v>1</v>
      </c>
      <c r="C39" s="39">
        <f>COUNTIF(C$152:C$172,"V") / (COUNTIF(C$152:C$172,"V") + COUNTIF(C$152:C$172,"X"))</f>
        <v>1</v>
      </c>
      <c r="D39" s="39">
        <f>COUNTIF(D$152:D$172,"V") / (COUNTIF(D$152:D$172,"V") + COUNTIF(D$152:D$172,"X"))</f>
        <v>1</v>
      </c>
      <c r="E39" s="39">
        <f>COUNTIF(E$152:E$172,"V") / (COUNTIF(E$152:E$172,"V") + COUNTIF(E$152:E$172,"X"))</f>
        <v>1</v>
      </c>
      <c r="F39" s="39">
        <f>COUNTIF(F$152:F$172,"V") / (COUNTIF(F$152:F$172,"V") + COUNTIF(F$152:F$172,"X"))</f>
        <v>1</v>
      </c>
      <c r="G39" s="39">
        <f>COUNTIF(G$152:G$172,"V") / (COUNTIF(G$152:G$172,"V") + COUNTIF(G$152:G$172,"X"))</f>
        <v>1</v>
      </c>
      <c r="H39" s="39">
        <f>COUNTIF(H$152:H$172,"V") / (COUNTIF(H$152:H$172,"V") + COUNTIF(H$152:H$172,"X"))</f>
        <v>1</v>
      </c>
      <c r="I39" s="39">
        <f>COUNTIF(I$152:I$172,"V") / (COUNTIF(I$152:I$172,"V") + COUNTIF(I$152:I$172,"X"))</f>
        <v>1</v>
      </c>
      <c r="J39" s="39">
        <f>COUNTIF(J$152:J$172,"V") / (COUNTIF(J$152:J$172,"V") + COUNTIF(J$152:J$172,"X"))</f>
        <v>0.61904761904761907</v>
      </c>
      <c r="K39" s="39">
        <f>COUNTIF(K$152:K$172,"V") / (COUNTIF(K$152:K$172,"V") + COUNTIF(K$152:K$172,"X"))</f>
        <v>0.7142857142857143</v>
      </c>
      <c r="L39" s="39">
        <f>COUNTIF(L$152:L$172,"V") / (COUNTIF(L$152:L$172,"V") + COUNTIF(L$152:L$172,"X"))</f>
        <v>0.47619047619047616</v>
      </c>
      <c r="M39" s="39">
        <f>COUNTIF(M$152:M$172,"V") / (COUNTIF(M$152:M$172,"V") + COUNTIF(M$152:M$172,"X"))</f>
        <v>0</v>
      </c>
    </row>
    <row r="40" spans="1:13" x14ac:dyDescent="0.25">
      <c r="A40" s="75" t="s">
        <v>34</v>
      </c>
      <c r="B40" s="39">
        <f>COUNTIF(B$176:B$187,"V") / (COUNTIF(B$176:B$187,"V") + COUNTIF(B$176:B$187,"X"))</f>
        <v>1</v>
      </c>
      <c r="C40" s="39">
        <f>COUNTIF(C$176:C$187,"V") / (COUNTIF(C$176:C$187,"V") + COUNTIF(C$176:C$187,"X"))</f>
        <v>1</v>
      </c>
      <c r="D40" s="39">
        <f>COUNTIF(D$176:D$187,"V") / (COUNTIF(D$176:D$187,"V") + COUNTIF(D$176:D$187,"X"))</f>
        <v>1</v>
      </c>
      <c r="E40" s="39">
        <f>COUNTIF(E$176:E$187,"V") / (COUNTIF(E$176:E$187,"V") + COUNTIF(E$176:E$187,"X"))</f>
        <v>1</v>
      </c>
      <c r="F40" s="39">
        <f>COUNTIF(F$176:F$187,"V") / (COUNTIF(F$176:F$187,"V") + COUNTIF(F$176:F$187,"X"))</f>
        <v>1</v>
      </c>
      <c r="G40" s="39">
        <f>COUNTIF(G$176:G$187,"V") / (COUNTIF(G$176:G$187,"V") + COUNTIF(G$176:G$187,"X"))</f>
        <v>1</v>
      </c>
      <c r="H40" s="39">
        <f>COUNTIF(H$176:H$187,"V") / (COUNTIF(H$176:H$187,"V") + COUNTIF(H$176:H$187,"X"))</f>
        <v>1</v>
      </c>
      <c r="I40" s="39">
        <f>COUNTIF(I$176:I$187,"V") / (COUNTIF(I$176:I$187,"V") + COUNTIF(I$176:I$187,"X"))</f>
        <v>1</v>
      </c>
      <c r="J40" s="39">
        <f>COUNTIF(J$176:J$187,"V") / (COUNTIF(J$176:J$187,"V") + COUNTIF(J$176:J$187,"X"))</f>
        <v>0.91666666666666663</v>
      </c>
      <c r="K40" s="39">
        <f>COUNTIF(K$176:K$187,"V") / (COUNTIF(K$176:K$187,"V") + COUNTIF(K$176:K$187,"X"))</f>
        <v>1</v>
      </c>
      <c r="L40" s="39">
        <f>COUNTIF(L$176:L$187,"V") / (COUNTIF(L$176:L$187,"V") + COUNTIF(L$176:L$187,"X"))</f>
        <v>0.75</v>
      </c>
      <c r="M40" s="39">
        <f>COUNTIF(M$176:M$187,"V") / (COUNTIF(M$176:M$187,"V") + COUNTIF(M$176:M$187,"X"))</f>
        <v>8.3333333333333329E-2</v>
      </c>
    </row>
    <row r="41" spans="1:13" x14ac:dyDescent="0.25">
      <c r="A41" s="75" t="s">
        <v>124</v>
      </c>
      <c r="B41" s="39">
        <f>COUNTIF(B$191:B$196,"V") / (COUNTIF(B$191:B$196,"V") + COUNTIF(B$191:B$196,"X"))</f>
        <v>1</v>
      </c>
      <c r="C41" s="39">
        <f>COUNTIF(C$191:C$196,"V") / (COUNTIF(C$191:C$196,"V") + COUNTIF(C$191:C$196,"X"))</f>
        <v>1</v>
      </c>
      <c r="D41" s="39">
        <f>COUNTIF(D$191:D$196,"V") / (COUNTIF(D$191:D$196,"V") + COUNTIF(D$191:D$196,"X"))</f>
        <v>1</v>
      </c>
      <c r="E41" s="39">
        <f>COUNTIF(E$191:E$196,"V") / (COUNTIF(E$191:E$196,"V") + COUNTIF(E$191:E$196,"X"))</f>
        <v>1</v>
      </c>
      <c r="F41" s="39">
        <f>COUNTIF(F$191:F$196,"V") / (COUNTIF(F$191:F$196,"V") + COUNTIF(F$191:F$196,"X"))</f>
        <v>1</v>
      </c>
      <c r="G41" s="39">
        <f>COUNTIF(G$191:G$196,"V") / (COUNTIF(G$191:G$196,"V") + COUNTIF(G$191:G$196,"X"))</f>
        <v>1</v>
      </c>
      <c r="H41" s="39">
        <f>COUNTIF(H$191:H$196,"V") / (COUNTIF(H$191:H$196,"V") + COUNTIF(H$191:H$196,"X"))</f>
        <v>1</v>
      </c>
      <c r="I41" s="39">
        <f>COUNTIF(I$191:I$196,"V") / (COUNTIF(I$191:I$196,"V") + COUNTIF(I$191:I$196,"X"))</f>
        <v>1</v>
      </c>
      <c r="J41" s="39">
        <f>COUNTIF(J$191:J$196,"V") / (COUNTIF(J$191:J$196,"V") + COUNTIF(J$191:J$196,"X"))</f>
        <v>1</v>
      </c>
      <c r="K41" s="39">
        <f>COUNTIF(K$191:K$196,"V") / (COUNTIF(K$191:K$196,"V") + COUNTIF(K$191:K$196,"X"))</f>
        <v>1</v>
      </c>
      <c r="L41" s="39">
        <f>COUNTIF(L$191:L$196,"V") / (COUNTIF(L$191:L$196,"V") + COUNTIF(L$191:L$196,"X"))</f>
        <v>0.5</v>
      </c>
      <c r="M41" s="39">
        <f>COUNTIF(M$191:M$196,"V") / (COUNTIF(M$191:M$196,"V") + COUNTIF(M$191:M$196,"X"))</f>
        <v>0.83333333333333337</v>
      </c>
    </row>
    <row r="42" spans="1:13" x14ac:dyDescent="0.25">
      <c r="A42" s="75" t="s">
        <v>125</v>
      </c>
      <c r="B42" s="39">
        <f>COUNTIF(B$200:B$212,"V") / (COUNTIF(B$200:B$212,"V") + COUNTIF(B$200:B$212,"X"))</f>
        <v>1</v>
      </c>
      <c r="C42" s="39">
        <f>COUNTIF(C$200:C$212,"V") / (COUNTIF(C$200:C$212,"V") + COUNTIF(C$200:C$212,"X"))</f>
        <v>1</v>
      </c>
      <c r="D42" s="39">
        <f>COUNTIF(D$200:D$212,"V") / (COUNTIF(D$200:D$212,"V") + COUNTIF(D$200:D$212,"X"))</f>
        <v>1</v>
      </c>
      <c r="E42" s="39">
        <f>COUNTIF(E$200:E$212,"V") / (COUNTIF(E$200:E$212,"V") + COUNTIF(E$200:E$212,"X"))</f>
        <v>1</v>
      </c>
      <c r="F42" s="39">
        <f>COUNTIF(F$200:F$212,"V") / (COUNTIF(F$200:F$212,"V") + COUNTIF(F$200:F$212,"X"))</f>
        <v>1</v>
      </c>
      <c r="G42" s="39">
        <f>COUNTIF(G$200:G$212,"V") / (COUNTIF(G$200:G$212,"V") + COUNTIF(G$200:G$212,"X"))</f>
        <v>1</v>
      </c>
      <c r="H42" s="39">
        <f>COUNTIF(H$200:H$212,"V") / (COUNTIF(H$200:H$212,"V") + COUNTIF(H$200:H$212,"X"))</f>
        <v>1</v>
      </c>
      <c r="I42" s="39">
        <f>COUNTIF(I$200:I$212,"V") / (COUNTIF(I$200:I$212,"V") + COUNTIF(I$200:I$212,"X"))</f>
        <v>1</v>
      </c>
      <c r="J42" s="39">
        <f>COUNTIF(J$200:J$212,"V") / (COUNTIF(J$200:J$212,"V") + COUNTIF(J$200:J$212,"X"))</f>
        <v>1</v>
      </c>
      <c r="K42" s="39">
        <f>COUNTIF(K$200:K$212,"V") / (COUNTIF(K$200:K$212,"V") + COUNTIF(K$200:K$212,"X"))</f>
        <v>1</v>
      </c>
      <c r="L42" s="39">
        <f>COUNTIF(L$200:L$212,"V") / (COUNTIF(L$200:L$212,"V") + COUNTIF(L$200:L$212,"X"))</f>
        <v>0.69230769230769229</v>
      </c>
      <c r="M42" s="39">
        <f>COUNTIF(M$200:M$212,"V") / (COUNTIF(M$200:M$212,"V") + COUNTIF(M$200:M$212,"X"))</f>
        <v>1</v>
      </c>
    </row>
    <row r="43" spans="1:13" x14ac:dyDescent="0.25">
      <c r="A43" s="75" t="s">
        <v>126</v>
      </c>
      <c r="B43" s="39">
        <f>COUNTIF(B$216:B$225,"V") / (COUNTIF(B$216:B$225,"V") + COUNTIF(B$216:B$225,"X"))</f>
        <v>1</v>
      </c>
      <c r="C43" s="39">
        <f>COUNTIF(C$216:C$225,"V") / (COUNTIF(C$216:C$225,"V") + COUNTIF(C$216:C$225,"X"))</f>
        <v>1</v>
      </c>
      <c r="D43" s="39">
        <f>COUNTIF(D$216:D$225,"V") / (COUNTIF(D$216:D$225,"V") + COUNTIF(D$216:D$225,"X"))</f>
        <v>1</v>
      </c>
      <c r="E43" s="39">
        <f>COUNTIF(E$216:E$225,"V") / (COUNTIF(E$216:E$225,"V") + COUNTIF(E$216:E$225,"X"))</f>
        <v>1</v>
      </c>
      <c r="F43" s="39">
        <f>COUNTIF(F$216:F$225,"V") / (COUNTIF(F$216:F$225,"V") + COUNTIF(F$216:F$225,"X"))</f>
        <v>1</v>
      </c>
      <c r="G43" s="39">
        <f>COUNTIF(G$216:G$225,"V") / (COUNTIF(G$216:G$225,"V") + COUNTIF(G$216:G$225,"X"))</f>
        <v>1</v>
      </c>
      <c r="H43" s="39">
        <f>COUNTIF(H$216:H$225,"V") / (COUNTIF(H$216:H$225,"V") + COUNTIF(H$216:H$225,"X"))</f>
        <v>1</v>
      </c>
      <c r="I43" s="39">
        <f>COUNTIF(I$216:I$225,"V") / (COUNTIF(I$216:I$225,"V") + COUNTIF(I$216:I$225,"X"))</f>
        <v>1</v>
      </c>
      <c r="J43" s="39">
        <f>COUNTIF(J$216:J$225,"V") / (COUNTIF(J$216:J$225,"V") + COUNTIF(J$216:J$225,"X"))</f>
        <v>1</v>
      </c>
      <c r="K43" s="39">
        <f>COUNTIF(K$216:K$225,"V") / (COUNTIF(K$216:K$225,"V") + COUNTIF(K$216:K$225,"X"))</f>
        <v>1</v>
      </c>
      <c r="L43" s="39">
        <f>COUNTIF(L$216:L$225,"V") / (COUNTIF(L$216:L$225,"V") + COUNTIF(L$216:L$225,"X"))</f>
        <v>1</v>
      </c>
      <c r="M43" s="39">
        <f>COUNTIF(M$216:M$225,"V") / (COUNTIF(M$216:M$225,"V") + COUNTIF(M$216:M$225,"X"))</f>
        <v>1</v>
      </c>
    </row>
    <row r="44" spans="1:13" ht="15.75" thickBot="1" x14ac:dyDescent="0.3">
      <c r="A44" s="40" t="s">
        <v>127</v>
      </c>
      <c r="B44" s="35">
        <f>COUNTIF(B$229:B$237,"V") / (COUNTIF(B$229:B$237,"V") + COUNTIF(B$229:B$237,"X"))</f>
        <v>1</v>
      </c>
      <c r="C44" s="35">
        <f>COUNTIF(C$229:C$237,"V") / (COUNTIF(C$229:C$237,"V") + COUNTIF(C$229:C$237,"X"))</f>
        <v>1</v>
      </c>
      <c r="D44" s="35">
        <f>COUNTIF(D$229:D$237,"V") / (COUNTIF(D$229:D$237,"V") + COUNTIF(D$229:D$237,"X"))</f>
        <v>1</v>
      </c>
      <c r="E44" s="35">
        <f>COUNTIF(E$229:E$237,"V") / (COUNTIF(E$229:E$237,"V") + COUNTIF(E$229:E$237,"X"))</f>
        <v>1</v>
      </c>
      <c r="F44" s="35">
        <f>COUNTIF(F$229:F$237,"V") / (COUNTIF(F$229:F$237,"V") + COUNTIF(F$229:F$237,"X"))</f>
        <v>1</v>
      </c>
      <c r="G44" s="35">
        <f>COUNTIF(G$229:G$237,"V") / (COUNTIF(G$229:G$237,"V") + COUNTIF(G$229:G$237,"X"))</f>
        <v>1</v>
      </c>
      <c r="H44" s="35">
        <f>COUNTIF(H$229:H$237,"V") / (COUNTIF(H$229:H$237,"V") + COUNTIF(H$229:H$237,"X"))</f>
        <v>1</v>
      </c>
      <c r="I44" s="35">
        <f>COUNTIF(I$229:I$237,"V") / (COUNTIF(I$229:I$237,"V") + COUNTIF(I$229:I$237,"X"))</f>
        <v>1</v>
      </c>
      <c r="J44" s="35">
        <f>COUNTIF(J$229:J$237,"V") / (COUNTIF(J$229:J$237,"V") + COUNTIF(J$229:J$237,"X"))</f>
        <v>1</v>
      </c>
      <c r="K44" s="35">
        <f>COUNTIF(K$229:K$237,"V") / (COUNTIF(K$229:K$237,"V") + COUNTIF(K$229:K$237,"X"))</f>
        <v>1</v>
      </c>
      <c r="L44" s="35">
        <f>COUNTIF(L$229:L$237,"V") / (COUNTIF(L$229:L$237,"V") + COUNTIF(L$229:L$237,"X"))</f>
        <v>1</v>
      </c>
      <c r="M44" s="35">
        <f>COUNTIF(M$229:M$237,"V") / (COUNTIF(M$229:M$237,"V") + COUNTIF(M$229:M$237,"X"))</f>
        <v>1</v>
      </c>
    </row>
    <row r="45" spans="1:13" x14ac:dyDescent="0.25">
      <c r="A45" s="8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7"/>
      <c r="C46" s="77"/>
      <c r="D46" s="77"/>
      <c r="E46" s="77"/>
      <c r="F46" s="77"/>
      <c r="G46" s="77"/>
      <c r="H46" s="77"/>
      <c r="I46" s="77"/>
      <c r="J46" s="27"/>
      <c r="K46" s="27"/>
      <c r="L46" s="27"/>
      <c r="M46" s="27"/>
    </row>
    <row r="51" spans="1:13" x14ac:dyDescent="0.25">
      <c r="A51" s="24"/>
      <c r="B51" s="77"/>
      <c r="C51" s="77"/>
      <c r="D51" s="77"/>
      <c r="E51" s="77"/>
      <c r="F51" s="77"/>
      <c r="G51" s="77"/>
      <c r="H51" s="77"/>
      <c r="I51" s="77"/>
      <c r="J51" s="27"/>
      <c r="K51" s="27"/>
      <c r="L51" s="27"/>
      <c r="M51" s="27"/>
    </row>
    <row r="52" spans="1:13" x14ac:dyDescent="0.25">
      <c r="A52" s="24"/>
      <c r="B52" s="77"/>
      <c r="C52" s="77"/>
      <c r="D52" s="77"/>
      <c r="E52" s="77"/>
      <c r="F52" s="77"/>
      <c r="G52" s="77"/>
      <c r="H52" s="77"/>
      <c r="I52" s="77"/>
      <c r="J52" s="27"/>
      <c r="K52" s="27"/>
      <c r="L52" s="27"/>
      <c r="M52" s="27"/>
    </row>
    <row r="53" spans="1:13" x14ac:dyDescent="0.25">
      <c r="A53" s="24"/>
      <c r="B53" s="77"/>
      <c r="C53" s="77"/>
      <c r="D53" s="77"/>
      <c r="E53" s="77"/>
      <c r="F53" s="77"/>
      <c r="G53" s="77"/>
      <c r="H53" s="77"/>
      <c r="I53" s="77"/>
      <c r="J53" s="27"/>
      <c r="K53" s="27"/>
      <c r="L53" s="27"/>
      <c r="M53" s="27"/>
    </row>
    <row r="54" spans="1:13" x14ac:dyDescent="0.25">
      <c r="A54" s="24"/>
      <c r="B54" s="77"/>
      <c r="C54" s="77"/>
      <c r="D54" s="77"/>
      <c r="E54" s="77"/>
      <c r="F54" s="77"/>
      <c r="G54" s="77"/>
      <c r="H54" s="77"/>
      <c r="I54" s="77"/>
      <c r="J54" s="27"/>
      <c r="K54" s="27"/>
      <c r="L54" s="27"/>
      <c r="M54" s="27"/>
    </row>
    <row r="55" spans="1:13" x14ac:dyDescent="0.25">
      <c r="A55" s="24"/>
      <c r="B55" s="77"/>
      <c r="C55" s="77"/>
      <c r="D55" s="77"/>
      <c r="E55" s="77"/>
      <c r="F55" s="77"/>
      <c r="G55" s="77"/>
      <c r="H55" s="77"/>
      <c r="I55" s="77"/>
      <c r="J55" s="27"/>
      <c r="K55" s="27"/>
      <c r="L55" s="27"/>
      <c r="M55" s="27"/>
    </row>
    <row r="56" spans="1:13" x14ac:dyDescent="0.25">
      <c r="A56" s="24"/>
      <c r="B56" s="77"/>
      <c r="C56" s="77"/>
      <c r="D56" s="77"/>
      <c r="E56" s="77"/>
      <c r="F56" s="77"/>
      <c r="G56" s="77"/>
      <c r="H56" s="77"/>
      <c r="I56" s="77"/>
      <c r="J56" s="27"/>
      <c r="K56" s="27"/>
      <c r="L56" s="27"/>
      <c r="M56" s="27"/>
    </row>
    <row r="57" spans="1:13" x14ac:dyDescent="0.25">
      <c r="A57" s="24"/>
      <c r="B57" s="77"/>
      <c r="C57" s="77"/>
      <c r="D57" s="77"/>
      <c r="E57" s="77"/>
      <c r="F57" s="77"/>
      <c r="G57" s="77"/>
      <c r="H57" s="77"/>
      <c r="I57" s="77"/>
      <c r="J57" s="27"/>
      <c r="K57" s="27"/>
      <c r="L57" s="27"/>
      <c r="M57" s="27"/>
    </row>
    <row r="58" spans="1:13" x14ac:dyDescent="0.25">
      <c r="A58" s="24"/>
      <c r="B58" s="77"/>
      <c r="C58" s="77"/>
      <c r="D58" s="77"/>
      <c r="E58" s="77"/>
      <c r="F58" s="77"/>
      <c r="G58" s="77"/>
      <c r="H58" s="77"/>
      <c r="I58" s="77"/>
      <c r="J58" s="27"/>
      <c r="K58" s="27"/>
      <c r="L58" s="27"/>
      <c r="M58" s="27"/>
    </row>
    <row r="59" spans="1:13" x14ac:dyDescent="0.25">
      <c r="A59" s="24"/>
      <c r="B59" s="77"/>
      <c r="C59" s="77"/>
      <c r="D59" s="77"/>
      <c r="E59" s="77"/>
      <c r="F59" s="77"/>
      <c r="G59" s="77"/>
      <c r="H59" s="77"/>
      <c r="I59" s="77"/>
      <c r="J59" s="27"/>
      <c r="K59" s="27"/>
      <c r="L59" s="27"/>
      <c r="M59" s="27"/>
    </row>
    <row r="60" spans="1:13" x14ac:dyDescent="0.25">
      <c r="A60" s="24"/>
      <c r="B60" s="77"/>
      <c r="C60" s="77"/>
      <c r="D60" s="77"/>
      <c r="E60" s="77"/>
      <c r="F60" s="77"/>
      <c r="G60" s="77"/>
      <c r="H60" s="77"/>
      <c r="I60" s="77"/>
      <c r="J60" s="27"/>
      <c r="K60" s="27"/>
      <c r="L60" s="27"/>
      <c r="M60" s="27"/>
    </row>
    <row r="61" spans="1:13" x14ac:dyDescent="0.25">
      <c r="A61" s="24"/>
      <c r="B61" s="77"/>
      <c r="C61" s="77"/>
      <c r="D61" s="77"/>
      <c r="E61" s="77"/>
      <c r="F61" s="77"/>
      <c r="G61" s="77"/>
      <c r="H61" s="77"/>
      <c r="I61" s="77"/>
      <c r="J61" s="27"/>
      <c r="K61" s="27"/>
      <c r="L61" s="27"/>
      <c r="M61" s="27"/>
    </row>
    <row r="62" spans="1:13" x14ac:dyDescent="0.25">
      <c r="A62" s="24"/>
      <c r="B62" s="77"/>
      <c r="C62" s="77"/>
      <c r="D62" s="77"/>
      <c r="E62" s="77"/>
      <c r="F62" s="77"/>
      <c r="G62" s="77"/>
      <c r="H62" s="77"/>
      <c r="I62" s="77"/>
      <c r="J62" s="27"/>
      <c r="K62" s="27"/>
      <c r="L62" s="27"/>
      <c r="M62" s="27"/>
    </row>
    <row r="63" spans="1:13" x14ac:dyDescent="0.25">
      <c r="A63" s="24"/>
      <c r="B63" s="77"/>
      <c r="C63" s="77"/>
      <c r="D63" s="77"/>
      <c r="E63" s="77"/>
      <c r="F63" s="77"/>
      <c r="G63" s="77"/>
      <c r="H63" s="77"/>
      <c r="I63" s="77"/>
      <c r="J63" s="27"/>
      <c r="K63" s="27"/>
      <c r="L63" s="27"/>
      <c r="M63" s="27"/>
    </row>
    <row r="64" spans="1:13" x14ac:dyDescent="0.25">
      <c r="A64" s="24"/>
      <c r="B64" s="77"/>
      <c r="C64" s="77"/>
      <c r="D64" s="77"/>
      <c r="E64" s="77"/>
      <c r="F64" s="77"/>
      <c r="G64" s="77"/>
      <c r="H64" s="77"/>
      <c r="I64" s="77"/>
      <c r="J64" s="27"/>
      <c r="K64" s="27"/>
      <c r="L64" s="27"/>
      <c r="M64" s="27"/>
    </row>
    <row r="65" spans="1:13" x14ac:dyDescent="0.25">
      <c r="A65" s="24"/>
      <c r="B65" s="77"/>
      <c r="C65" s="77"/>
      <c r="D65" s="77"/>
      <c r="E65" s="77"/>
      <c r="F65" s="77"/>
      <c r="G65" s="77"/>
      <c r="H65" s="77"/>
      <c r="I65" s="77"/>
      <c r="J65" s="27"/>
      <c r="K65" s="27"/>
      <c r="L65" s="27"/>
      <c r="M65" s="27"/>
    </row>
    <row r="66" spans="1:13" x14ac:dyDescent="0.25">
      <c r="A66" s="95" t="s">
        <v>231</v>
      </c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</row>
    <row r="67" spans="1:13" x14ac:dyDescent="0.25">
      <c r="A67" s="96" t="s">
        <v>230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</row>
    <row r="68" spans="1:13" x14ac:dyDescent="0.25">
      <c r="A68" s="97" t="s">
        <v>229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</row>
    <row r="69" spans="1:13" x14ac:dyDescent="0.25">
      <c r="A69" s="92" t="s">
        <v>261</v>
      </c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3" ht="15.75" thickBot="1" x14ac:dyDescent="0.3">
      <c r="A70" s="24"/>
      <c r="B70" s="77"/>
      <c r="C70" s="77"/>
      <c r="D70" s="77"/>
      <c r="E70" s="77"/>
      <c r="F70" s="77"/>
      <c r="G70" s="77"/>
      <c r="H70" s="77"/>
      <c r="I70" s="77"/>
      <c r="J70" s="27"/>
      <c r="K70" s="27"/>
      <c r="L70" s="27"/>
      <c r="M70" s="27"/>
    </row>
    <row r="71" spans="1:13" x14ac:dyDescent="0.25">
      <c r="A71" s="33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0" t="s">
        <v>189</v>
      </c>
      <c r="B73" s="74" t="s">
        <v>138</v>
      </c>
      <c r="C73" s="74" t="s">
        <v>138</v>
      </c>
      <c r="D73" s="74" t="s">
        <v>138</v>
      </c>
      <c r="E73" s="73" t="s">
        <v>163</v>
      </c>
      <c r="F73" s="73" t="s">
        <v>163</v>
      </c>
      <c r="G73" s="73" t="s">
        <v>163</v>
      </c>
      <c r="H73" s="73" t="s">
        <v>163</v>
      </c>
      <c r="I73" s="73" t="s">
        <v>163</v>
      </c>
      <c r="J73" s="3" t="s">
        <v>138</v>
      </c>
      <c r="K73" s="3" t="s">
        <v>138</v>
      </c>
      <c r="L73" s="73" t="s">
        <v>163</v>
      </c>
      <c r="M73" s="73" t="s">
        <v>163</v>
      </c>
    </row>
    <row r="74" spans="1:13" x14ac:dyDescent="0.25">
      <c r="A74" s="10" t="s">
        <v>256</v>
      </c>
      <c r="B74" s="57" t="s">
        <v>138</v>
      </c>
      <c r="C74" s="57" t="s">
        <v>138</v>
      </c>
      <c r="D74" s="57" t="s">
        <v>138</v>
      </c>
      <c r="E74" s="58" t="s">
        <v>163</v>
      </c>
      <c r="F74" s="58" t="s">
        <v>163</v>
      </c>
      <c r="G74" s="59" t="s">
        <v>138</v>
      </c>
      <c r="H74" s="59" t="s">
        <v>138</v>
      </c>
      <c r="I74" s="59" t="s">
        <v>138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0" t="s">
        <v>192</v>
      </c>
      <c r="B75" s="74" t="s">
        <v>138</v>
      </c>
      <c r="C75" s="74" t="s">
        <v>138</v>
      </c>
      <c r="D75" s="74" t="s">
        <v>138</v>
      </c>
      <c r="E75" s="73" t="s">
        <v>163</v>
      </c>
      <c r="F75" s="73" t="s">
        <v>163</v>
      </c>
      <c r="G75" s="73" t="s">
        <v>163</v>
      </c>
      <c r="H75" s="73" t="s">
        <v>163</v>
      </c>
      <c r="I75" s="73" t="s">
        <v>163</v>
      </c>
      <c r="J75" s="73" t="s">
        <v>163</v>
      </c>
      <c r="K75" s="73" t="s">
        <v>163</v>
      </c>
      <c r="L75" s="73" t="s">
        <v>163</v>
      </c>
      <c r="M75" s="74" t="s">
        <v>138</v>
      </c>
    </row>
    <row r="76" spans="1:13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7" t="s">
        <v>138</v>
      </c>
      <c r="F76" s="57" t="s">
        <v>138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0" t="s">
        <v>255</v>
      </c>
      <c r="B77" s="74" t="s">
        <v>138</v>
      </c>
      <c r="C77" s="74" t="s">
        <v>138</v>
      </c>
      <c r="D77" s="74" t="s">
        <v>138</v>
      </c>
      <c r="E77" s="73" t="s">
        <v>163</v>
      </c>
      <c r="F77" s="73" t="s">
        <v>163</v>
      </c>
      <c r="G77" s="3" t="s">
        <v>138</v>
      </c>
      <c r="H77" s="3" t="s">
        <v>138</v>
      </c>
      <c r="I77" s="3" t="s">
        <v>138</v>
      </c>
      <c r="J77" s="73" t="s">
        <v>163</v>
      </c>
      <c r="K77" s="73" t="s">
        <v>163</v>
      </c>
      <c r="L77" s="73" t="s">
        <v>163</v>
      </c>
      <c r="M77" s="73" t="s">
        <v>163</v>
      </c>
    </row>
    <row r="78" spans="1:13" x14ac:dyDescent="0.25">
      <c r="A78" s="10" t="s">
        <v>254</v>
      </c>
      <c r="B78" s="57" t="s">
        <v>138</v>
      </c>
      <c r="C78" s="57" t="s">
        <v>138</v>
      </c>
      <c r="D78" s="57" t="s">
        <v>138</v>
      </c>
      <c r="E78" s="58" t="s">
        <v>163</v>
      </c>
      <c r="F78" s="58" t="s">
        <v>163</v>
      </c>
      <c r="G78" s="68" t="s">
        <v>138</v>
      </c>
      <c r="H78" s="68" t="s">
        <v>138</v>
      </c>
      <c r="I78" s="68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0" t="s">
        <v>251</v>
      </c>
      <c r="B79" s="73" t="s">
        <v>163</v>
      </c>
      <c r="C79" s="74" t="s">
        <v>138</v>
      </c>
      <c r="D79" s="74" t="s">
        <v>138</v>
      </c>
      <c r="E79" s="3" t="s">
        <v>138</v>
      </c>
      <c r="F79" s="3" t="s">
        <v>138</v>
      </c>
      <c r="G79" s="3" t="s">
        <v>138</v>
      </c>
      <c r="H79" s="3" t="s">
        <v>138</v>
      </c>
      <c r="I79" s="3" t="s">
        <v>138</v>
      </c>
      <c r="J79" s="73" t="s">
        <v>163</v>
      </c>
      <c r="K79" s="73" t="s">
        <v>163</v>
      </c>
      <c r="L79" s="73" t="s">
        <v>163</v>
      </c>
      <c r="M79" s="73" t="s">
        <v>163</v>
      </c>
    </row>
    <row r="80" spans="1:13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0" t="s">
        <v>235</v>
      </c>
      <c r="B81" s="74" t="s">
        <v>138</v>
      </c>
      <c r="C81" s="74" t="s">
        <v>138</v>
      </c>
      <c r="D81" s="74" t="s">
        <v>138</v>
      </c>
      <c r="E81" s="73" t="s">
        <v>163</v>
      </c>
      <c r="F81" s="73" t="s">
        <v>163</v>
      </c>
      <c r="G81" s="73" t="s">
        <v>163</v>
      </c>
      <c r="H81" s="73" t="s">
        <v>163</v>
      </c>
      <c r="I81" s="73" t="s">
        <v>163</v>
      </c>
      <c r="J81" s="73" t="s">
        <v>163</v>
      </c>
      <c r="K81" s="73" t="s">
        <v>163</v>
      </c>
      <c r="L81" s="73" t="s">
        <v>163</v>
      </c>
      <c r="M81" s="73" t="s">
        <v>163</v>
      </c>
    </row>
    <row r="82" spans="1:13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</row>
    <row r="83" spans="1:13" x14ac:dyDescent="0.25">
      <c r="A83" s="10" t="s">
        <v>253</v>
      </c>
      <c r="B83" s="74" t="s">
        <v>138</v>
      </c>
      <c r="C83" s="74" t="s">
        <v>138</v>
      </c>
      <c r="D83" s="74" t="s">
        <v>138</v>
      </c>
      <c r="E83" s="73" t="s">
        <v>163</v>
      </c>
      <c r="F83" s="73" t="s">
        <v>163</v>
      </c>
      <c r="G83" s="73" t="s">
        <v>163</v>
      </c>
      <c r="H83" s="73" t="s">
        <v>163</v>
      </c>
      <c r="I83" s="73" t="s">
        <v>163</v>
      </c>
      <c r="J83" s="73" t="s">
        <v>163</v>
      </c>
      <c r="K83" s="73" t="s">
        <v>163</v>
      </c>
      <c r="L83" s="73" t="s">
        <v>163</v>
      </c>
      <c r="M83" s="73" t="s">
        <v>163</v>
      </c>
    </row>
    <row r="84" spans="1:13" x14ac:dyDescent="0.25">
      <c r="A84" s="10" t="s">
        <v>252</v>
      </c>
      <c r="B84" s="57" t="s">
        <v>138</v>
      </c>
      <c r="C84" s="57" t="s">
        <v>138</v>
      </c>
      <c r="D84" s="57" t="s">
        <v>138</v>
      </c>
      <c r="E84" s="58" t="s">
        <v>163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</row>
    <row r="85" spans="1:13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1" t="s">
        <v>163</v>
      </c>
      <c r="M85" s="73" t="s">
        <v>163</v>
      </c>
    </row>
    <row r="86" spans="1:13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0" t="s">
        <v>250</v>
      </c>
      <c r="B87" s="73" t="s">
        <v>163</v>
      </c>
      <c r="C87" s="74" t="s">
        <v>138</v>
      </c>
      <c r="D87" s="74" t="s">
        <v>138</v>
      </c>
      <c r="E87" s="73" t="s">
        <v>163</v>
      </c>
      <c r="F87" s="73" t="s">
        <v>163</v>
      </c>
      <c r="G87" s="72" t="s">
        <v>138</v>
      </c>
      <c r="H87" s="72" t="s">
        <v>138</v>
      </c>
      <c r="I87" s="72" t="s">
        <v>138</v>
      </c>
      <c r="J87" s="73" t="s">
        <v>163</v>
      </c>
      <c r="K87" s="73" t="s">
        <v>163</v>
      </c>
      <c r="L87" s="73" t="s">
        <v>163</v>
      </c>
      <c r="M87" s="73" t="s">
        <v>163</v>
      </c>
    </row>
    <row r="88" spans="1:13" ht="15.75" thickBot="1" x14ac:dyDescent="0.3">
      <c r="A88" s="32" t="s">
        <v>123</v>
      </c>
      <c r="B88" s="6">
        <f>COUNTIF(B$72:B$87,"V") / (COUNTIF(B$72:B$87,"V") + COUNTIF(B$72:B$87,"X"))</f>
        <v>0.6875</v>
      </c>
      <c r="C88" s="6">
        <f>COUNTIF(C$72:C$87,"V") / (COUNTIF(C$72:C$87,"V") + COUNTIF(C$72:C$87,"X"))</f>
        <v>0.8125</v>
      </c>
      <c r="D88" s="6">
        <f>COUNTIF(D$72:D$87,"V") / (COUNTIF(D$72:D$87,"V") + COUNTIF(D$72:D$87,"X"))</f>
        <v>0.8125</v>
      </c>
      <c r="E88" s="6">
        <f>COUNTIF(E$72:E$87,"V") / (COUNTIF(E$72:E$87,"V") + COUNTIF(E$72:E$87,"X"))</f>
        <v>0.25</v>
      </c>
      <c r="F88" s="6">
        <f>COUNTIF(F$72:F$87,"V") / (COUNTIF(F$72:F$87,"V") + COUNTIF(F$72:F$87,"X"))</f>
        <v>0.25</v>
      </c>
      <c r="G88" s="6">
        <f>COUNTIF(G$72:G$87,"V") / (COUNTIF(G$72:G$87,"V") + COUNTIF(G$72:G$87,"X"))</f>
        <v>0.5</v>
      </c>
      <c r="H88" s="6">
        <f>COUNTIF(H$72:H$87,"V") / (COUNTIF(H$72:H$87,"V") + COUNTIF(H$72:H$87,"X"))</f>
        <v>0.5</v>
      </c>
      <c r="I88" s="6">
        <f>COUNTIF(I$72:I$87,"V") / (COUNTIF(I$72:I$87,"V") + COUNTIF(I$72:I$87,"X"))</f>
        <v>0.5</v>
      </c>
      <c r="J88" s="6">
        <f>COUNTIF(J$72:J$87,"V") / (COUNTIF(J$72:J$87,"V") + COUNTIF(J$72:J$87,"X"))</f>
        <v>0.1875</v>
      </c>
      <c r="K88" s="6">
        <f>COUNTIF(K$72:K$87,"V") / (COUNTIF(K$72:K$87,"V") + COUNTIF(K$72:K$87,"X"))</f>
        <v>0.1875</v>
      </c>
      <c r="L88" s="6">
        <f>COUNTIF(L$72:L$87,"V") / (COUNTIF(L$72:L$87,"V") + COUNTIF(L$72:L$87,"X"))</f>
        <v>6.25E-2</v>
      </c>
      <c r="M88" s="6">
        <f>COUNTIF(M$72:M$87,"V") / (COUNTIF(M$72:M$87,"V") + COUNTIF(M$72:M$87,"X"))</f>
        <v>6.25E-2</v>
      </c>
    </row>
    <row r="89" spans="1:13" ht="15.75" thickBot="1" x14ac:dyDescent="0.3"/>
    <row r="90" spans="1:13" x14ac:dyDescent="0.25">
      <c r="A90" s="33" t="s">
        <v>137</v>
      </c>
      <c r="B90" s="33" t="s">
        <v>294</v>
      </c>
      <c r="C90" s="33" t="s">
        <v>293</v>
      </c>
      <c r="D90" s="33" t="s">
        <v>292</v>
      </c>
      <c r="E90" s="33" t="s">
        <v>271</v>
      </c>
      <c r="F90" s="33" t="s">
        <v>296</v>
      </c>
      <c r="G90" s="33" t="s">
        <v>165</v>
      </c>
      <c r="H90" s="33" t="s">
        <v>267</v>
      </c>
      <c r="I90" s="33" t="s">
        <v>291</v>
      </c>
      <c r="J90" s="33" t="s">
        <v>263</v>
      </c>
      <c r="K90" s="33" t="s">
        <v>264</v>
      </c>
      <c r="L90" s="33" t="s">
        <v>215</v>
      </c>
      <c r="M90" s="33" t="s">
        <v>179</v>
      </c>
    </row>
    <row r="91" spans="1:13" x14ac:dyDescent="0.25">
      <c r="A91" s="10" t="s">
        <v>185</v>
      </c>
      <c r="B91" s="57" t="s">
        <v>138</v>
      </c>
      <c r="C91" s="57" t="s">
        <v>138</v>
      </c>
      <c r="D91" s="57" t="s">
        <v>138</v>
      </c>
      <c r="E91" s="57" t="s">
        <v>138</v>
      </c>
      <c r="F91" s="57" t="s">
        <v>138</v>
      </c>
      <c r="G91" s="57" t="s">
        <v>138</v>
      </c>
      <c r="H91" s="57" t="s">
        <v>138</v>
      </c>
      <c r="I91" s="57" t="s">
        <v>138</v>
      </c>
      <c r="J91" s="57" t="s">
        <v>138</v>
      </c>
      <c r="K91" s="57" t="s">
        <v>138</v>
      </c>
      <c r="L91" s="58" t="s">
        <v>163</v>
      </c>
      <c r="M91" s="57" t="s">
        <v>138</v>
      </c>
    </row>
    <row r="92" spans="1:13" x14ac:dyDescent="0.25">
      <c r="A92" s="10" t="s">
        <v>188</v>
      </c>
      <c r="B92" s="74" t="s">
        <v>138</v>
      </c>
      <c r="C92" s="74" t="s">
        <v>138</v>
      </c>
      <c r="D92" s="74" t="s">
        <v>138</v>
      </c>
      <c r="E92" s="74" t="s">
        <v>138</v>
      </c>
      <c r="F92" s="74" t="s">
        <v>138</v>
      </c>
      <c r="G92" s="74" t="s">
        <v>138</v>
      </c>
      <c r="H92" s="74" t="s">
        <v>138</v>
      </c>
      <c r="I92" s="74" t="s">
        <v>138</v>
      </c>
      <c r="J92" s="73" t="s">
        <v>163</v>
      </c>
      <c r="K92" s="73" t="s">
        <v>163</v>
      </c>
      <c r="L92" s="73" t="s">
        <v>163</v>
      </c>
      <c r="M92" s="74" t="s">
        <v>138</v>
      </c>
    </row>
    <row r="93" spans="1:13" x14ac:dyDescent="0.25">
      <c r="A93" s="56" t="s">
        <v>298</v>
      </c>
      <c r="B93" s="57" t="s">
        <v>138</v>
      </c>
      <c r="C93" s="57" t="s">
        <v>138</v>
      </c>
      <c r="D93" s="57" t="s">
        <v>138</v>
      </c>
      <c r="E93" s="57" t="s">
        <v>138</v>
      </c>
      <c r="F93" s="57" t="s">
        <v>138</v>
      </c>
      <c r="G93" s="57" t="s">
        <v>138</v>
      </c>
      <c r="H93" s="57" t="s">
        <v>138</v>
      </c>
      <c r="I93" s="57" t="s">
        <v>138</v>
      </c>
      <c r="J93" s="57" t="s">
        <v>138</v>
      </c>
      <c r="K93" s="57" t="s">
        <v>138</v>
      </c>
      <c r="L93" s="57" t="s">
        <v>138</v>
      </c>
      <c r="M93" s="58" t="s">
        <v>163</v>
      </c>
    </row>
    <row r="94" spans="1:13" x14ac:dyDescent="0.25">
      <c r="A94" s="56" t="s">
        <v>290</v>
      </c>
      <c r="B94" s="73" t="s">
        <v>163</v>
      </c>
      <c r="C94" s="73" t="s">
        <v>163</v>
      </c>
      <c r="D94" s="59" t="s">
        <v>138</v>
      </c>
      <c r="E94" s="73" t="s">
        <v>163</v>
      </c>
      <c r="F94" s="73" t="s">
        <v>163</v>
      </c>
      <c r="G94" s="73" t="s">
        <v>163</v>
      </c>
      <c r="H94" s="73" t="s">
        <v>163</v>
      </c>
      <c r="I94" s="73" t="s">
        <v>163</v>
      </c>
      <c r="J94" s="73" t="s">
        <v>163</v>
      </c>
      <c r="K94" s="73" t="s">
        <v>163</v>
      </c>
      <c r="L94" s="73" t="s">
        <v>163</v>
      </c>
      <c r="M94" s="73" t="s">
        <v>163</v>
      </c>
    </row>
    <row r="95" spans="1:13" x14ac:dyDescent="0.25">
      <c r="A95" s="10" t="s">
        <v>182</v>
      </c>
      <c r="B95" s="74" t="s">
        <v>138</v>
      </c>
      <c r="C95" s="74" t="s">
        <v>138</v>
      </c>
      <c r="D95" s="74" t="s">
        <v>138</v>
      </c>
      <c r="E95" s="58" t="s">
        <v>163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74" t="s">
        <v>138</v>
      </c>
    </row>
    <row r="96" spans="1:13" x14ac:dyDescent="0.25">
      <c r="A96" s="10" t="s">
        <v>205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73" t="s">
        <v>163</v>
      </c>
      <c r="K96" s="73" t="s">
        <v>163</v>
      </c>
      <c r="L96" s="73" t="s">
        <v>163</v>
      </c>
      <c r="M96" s="73" t="s">
        <v>163</v>
      </c>
    </row>
    <row r="97" spans="1:13" x14ac:dyDescent="0.25">
      <c r="A97" s="31" t="s">
        <v>206</v>
      </c>
      <c r="B97" s="74" t="s">
        <v>138</v>
      </c>
      <c r="C97" s="74" t="s">
        <v>138</v>
      </c>
      <c r="D97" s="74" t="s">
        <v>138</v>
      </c>
      <c r="E97" s="58" t="s">
        <v>163</v>
      </c>
      <c r="F97" s="58" t="s">
        <v>163</v>
      </c>
      <c r="G97" s="74" t="s">
        <v>138</v>
      </c>
      <c r="H97" s="74" t="s">
        <v>138</v>
      </c>
      <c r="I97" s="74" t="s">
        <v>138</v>
      </c>
      <c r="J97" s="58" t="s">
        <v>163</v>
      </c>
      <c r="K97" s="58" t="s">
        <v>163</v>
      </c>
      <c r="L97" s="58" t="s">
        <v>163</v>
      </c>
      <c r="M97" s="74" t="s">
        <v>138</v>
      </c>
    </row>
    <row r="98" spans="1:13" x14ac:dyDescent="0.25">
      <c r="A98" s="56" t="s">
        <v>275</v>
      </c>
      <c r="B98" s="73" t="s">
        <v>163</v>
      </c>
      <c r="C98" s="73" t="s">
        <v>163</v>
      </c>
      <c r="D98" s="73" t="s">
        <v>163</v>
      </c>
      <c r="E98" s="73" t="s">
        <v>163</v>
      </c>
      <c r="F98" s="73" t="s">
        <v>163</v>
      </c>
      <c r="G98" s="73" t="s">
        <v>163</v>
      </c>
      <c r="H98" s="73" t="s">
        <v>163</v>
      </c>
      <c r="I98" s="73" t="s">
        <v>163</v>
      </c>
      <c r="J98" s="74" t="s">
        <v>138</v>
      </c>
      <c r="K98" s="74" t="s">
        <v>138</v>
      </c>
      <c r="L98" s="73" t="s">
        <v>163</v>
      </c>
      <c r="M98" s="73" t="s">
        <v>163</v>
      </c>
    </row>
    <row r="99" spans="1:13" x14ac:dyDescent="0.25">
      <c r="A99" s="56" t="s">
        <v>183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</row>
    <row r="100" spans="1:13" x14ac:dyDescent="0.25">
      <c r="A100" s="56" t="s">
        <v>187</v>
      </c>
      <c r="B100" s="74" t="s">
        <v>138</v>
      </c>
      <c r="C100" s="74" t="s">
        <v>138</v>
      </c>
      <c r="D100" s="74" t="s">
        <v>138</v>
      </c>
      <c r="E100" s="73" t="s">
        <v>163</v>
      </c>
      <c r="F100" s="73" t="s">
        <v>163</v>
      </c>
      <c r="G100" s="73" t="s">
        <v>163</v>
      </c>
      <c r="H100" s="73" t="s">
        <v>163</v>
      </c>
      <c r="I100" s="73" t="s">
        <v>163</v>
      </c>
      <c r="J100" s="73" t="s">
        <v>163</v>
      </c>
      <c r="K100" s="73" t="s">
        <v>163</v>
      </c>
      <c r="L100" s="73" t="s">
        <v>163</v>
      </c>
      <c r="M100" s="73" t="s">
        <v>163</v>
      </c>
    </row>
    <row r="101" spans="1:13" x14ac:dyDescent="0.25">
      <c r="A101" s="56" t="s">
        <v>260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56" t="s">
        <v>288</v>
      </c>
      <c r="B102" s="73" t="s">
        <v>163</v>
      </c>
      <c r="C102" s="72" t="s">
        <v>138</v>
      </c>
      <c r="D102" s="72" t="s">
        <v>138</v>
      </c>
      <c r="E102" s="73" t="s">
        <v>163</v>
      </c>
      <c r="F102" s="73" t="s">
        <v>163</v>
      </c>
      <c r="G102" s="73" t="s">
        <v>163</v>
      </c>
      <c r="H102" s="73" t="s">
        <v>163</v>
      </c>
      <c r="I102" s="73" t="s">
        <v>163</v>
      </c>
      <c r="J102" s="73" t="s">
        <v>163</v>
      </c>
      <c r="K102" s="73" t="s">
        <v>163</v>
      </c>
      <c r="L102" s="73" t="s">
        <v>163</v>
      </c>
      <c r="M102" s="73" t="s">
        <v>163</v>
      </c>
    </row>
    <row r="103" spans="1:13" x14ac:dyDescent="0.25">
      <c r="A103" s="56" t="s">
        <v>289</v>
      </c>
      <c r="B103" s="68" t="s">
        <v>138</v>
      </c>
      <c r="C103" s="68" t="s">
        <v>138</v>
      </c>
      <c r="D103" s="68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56" t="s">
        <v>195</v>
      </c>
      <c r="B104" s="74" t="s">
        <v>138</v>
      </c>
      <c r="C104" s="74" t="s">
        <v>138</v>
      </c>
      <c r="D104" s="74" t="s">
        <v>138</v>
      </c>
      <c r="E104" s="73" t="s">
        <v>163</v>
      </c>
      <c r="F104" s="73" t="s">
        <v>163</v>
      </c>
      <c r="G104" s="73" t="s">
        <v>163</v>
      </c>
      <c r="H104" s="73" t="s">
        <v>163</v>
      </c>
      <c r="I104" s="73" t="s">
        <v>163</v>
      </c>
      <c r="J104" s="73" t="s">
        <v>163</v>
      </c>
      <c r="K104" s="73" t="s">
        <v>163</v>
      </c>
      <c r="L104" s="73" t="s">
        <v>163</v>
      </c>
      <c r="M104" s="73" t="s">
        <v>163</v>
      </c>
    </row>
    <row r="105" spans="1:13" x14ac:dyDescent="0.25">
      <c r="A105" s="56" t="s">
        <v>196</v>
      </c>
      <c r="B105" s="57" t="s">
        <v>138</v>
      </c>
      <c r="C105" s="57" t="s">
        <v>138</v>
      </c>
      <c r="D105" s="57" t="s">
        <v>138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</row>
    <row r="106" spans="1:13" x14ac:dyDescent="0.25">
      <c r="A106" s="56" t="s">
        <v>197</v>
      </c>
      <c r="B106" s="74" t="s">
        <v>138</v>
      </c>
      <c r="C106" s="74" t="s">
        <v>138</v>
      </c>
      <c r="D106" s="74" t="s">
        <v>138</v>
      </c>
      <c r="E106" s="73" t="s">
        <v>163</v>
      </c>
      <c r="F106" s="73" t="s">
        <v>163</v>
      </c>
      <c r="G106" s="73" t="s">
        <v>163</v>
      </c>
      <c r="H106" s="73" t="s">
        <v>163</v>
      </c>
      <c r="I106" s="73" t="s">
        <v>163</v>
      </c>
      <c r="J106" s="73" t="s">
        <v>163</v>
      </c>
      <c r="K106" s="73" t="s">
        <v>163</v>
      </c>
      <c r="L106" s="73" t="s">
        <v>163</v>
      </c>
      <c r="M106" s="73" t="s">
        <v>163</v>
      </c>
    </row>
    <row r="107" spans="1:13" x14ac:dyDescent="0.25">
      <c r="A107" s="31" t="s">
        <v>202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56" t="s">
        <v>204</v>
      </c>
      <c r="B108" s="74" t="s">
        <v>138</v>
      </c>
      <c r="C108" s="74" t="s">
        <v>138</v>
      </c>
      <c r="D108" s="74" t="s">
        <v>138</v>
      </c>
      <c r="E108" s="74" t="s">
        <v>138</v>
      </c>
      <c r="F108" s="74" t="s">
        <v>138</v>
      </c>
      <c r="G108" s="74" t="s">
        <v>138</v>
      </c>
      <c r="H108" s="74" t="s">
        <v>138</v>
      </c>
      <c r="I108" s="74" t="s">
        <v>138</v>
      </c>
      <c r="J108" s="73" t="s">
        <v>163</v>
      </c>
      <c r="K108" s="73" t="s">
        <v>163</v>
      </c>
      <c r="L108" s="73" t="s">
        <v>163</v>
      </c>
      <c r="M108" s="73" t="s">
        <v>163</v>
      </c>
    </row>
    <row r="109" spans="1:13" x14ac:dyDescent="0.25">
      <c r="A109" s="56" t="s">
        <v>287</v>
      </c>
      <c r="B109" s="57" t="s">
        <v>138</v>
      </c>
      <c r="C109" s="57" t="s">
        <v>138</v>
      </c>
      <c r="D109" s="57" t="s">
        <v>138</v>
      </c>
      <c r="E109" s="59" t="s">
        <v>138</v>
      </c>
      <c r="F109" s="59" t="s">
        <v>138</v>
      </c>
      <c r="G109" s="59" t="s">
        <v>138</v>
      </c>
      <c r="H109" s="59" t="s">
        <v>138</v>
      </c>
      <c r="I109" s="59" t="s">
        <v>138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56" t="s">
        <v>208</v>
      </c>
      <c r="B110" s="74" t="s">
        <v>138</v>
      </c>
      <c r="C110" s="74" t="s">
        <v>138</v>
      </c>
      <c r="D110" s="74" t="s">
        <v>138</v>
      </c>
      <c r="E110" s="74" t="s">
        <v>138</v>
      </c>
      <c r="F110" s="74" t="s">
        <v>138</v>
      </c>
      <c r="G110" s="74" t="s">
        <v>138</v>
      </c>
      <c r="H110" s="74" t="s">
        <v>138</v>
      </c>
      <c r="I110" s="74" t="s">
        <v>138</v>
      </c>
      <c r="J110" s="73" t="s">
        <v>163</v>
      </c>
      <c r="K110" s="73" t="s">
        <v>163</v>
      </c>
      <c r="L110" s="73" t="s">
        <v>163</v>
      </c>
      <c r="M110" s="73" t="s">
        <v>163</v>
      </c>
    </row>
    <row r="111" spans="1:13" x14ac:dyDescent="0.25">
      <c r="A111" s="56" t="s">
        <v>211</v>
      </c>
      <c r="B111" s="58" t="s">
        <v>163</v>
      </c>
      <c r="C111" s="57" t="s">
        <v>138</v>
      </c>
      <c r="D111" s="57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56" t="s">
        <v>257</v>
      </c>
      <c r="B112" s="74" t="s">
        <v>138</v>
      </c>
      <c r="C112" s="74" t="s">
        <v>138</v>
      </c>
      <c r="D112" s="74" t="s">
        <v>138</v>
      </c>
      <c r="E112" s="73" t="s">
        <v>163</v>
      </c>
      <c r="F112" s="73" t="s">
        <v>163</v>
      </c>
      <c r="G112" s="73" t="s">
        <v>163</v>
      </c>
      <c r="H112" s="73" t="s">
        <v>163</v>
      </c>
      <c r="I112" s="73" t="s">
        <v>163</v>
      </c>
      <c r="J112" s="73" t="s">
        <v>163</v>
      </c>
      <c r="K112" s="73" t="s">
        <v>163</v>
      </c>
      <c r="L112" s="73" t="s">
        <v>163</v>
      </c>
      <c r="M112" s="73" t="s">
        <v>163</v>
      </c>
    </row>
    <row r="113" spans="1:13" x14ac:dyDescent="0.25">
      <c r="A113" s="56" t="s">
        <v>249</v>
      </c>
      <c r="B113" s="57" t="s">
        <v>138</v>
      </c>
      <c r="C113" s="57" t="s">
        <v>138</v>
      </c>
      <c r="D113" s="57" t="s">
        <v>138</v>
      </c>
      <c r="E113" s="58" t="s">
        <v>163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56" t="s">
        <v>203</v>
      </c>
      <c r="B114" s="73" t="s">
        <v>163</v>
      </c>
      <c r="C114" s="73" t="s">
        <v>163</v>
      </c>
      <c r="D114" s="73" t="s">
        <v>163</v>
      </c>
      <c r="E114" s="73" t="s">
        <v>163</v>
      </c>
      <c r="F114" s="73" t="s">
        <v>163</v>
      </c>
      <c r="G114" s="73" t="s">
        <v>163</v>
      </c>
      <c r="H114" s="73" t="s">
        <v>163</v>
      </c>
      <c r="I114" s="73" t="s">
        <v>163</v>
      </c>
      <c r="J114" s="73" t="s">
        <v>163</v>
      </c>
      <c r="K114" s="74" t="s">
        <v>138</v>
      </c>
      <c r="L114" s="73" t="s">
        <v>163</v>
      </c>
      <c r="M114" s="73" t="s">
        <v>163</v>
      </c>
    </row>
    <row r="115" spans="1:13" x14ac:dyDescent="0.25">
      <c r="A115" s="56" t="s">
        <v>270</v>
      </c>
      <c r="B115" s="58" t="s">
        <v>163</v>
      </c>
      <c r="C115" s="58" t="s">
        <v>163</v>
      </c>
      <c r="D115" s="58" t="s">
        <v>163</v>
      </c>
      <c r="E115" s="58" t="s">
        <v>163</v>
      </c>
      <c r="F115" s="58" t="s">
        <v>163</v>
      </c>
      <c r="G115" s="59" t="s">
        <v>138</v>
      </c>
      <c r="H115" s="59" t="s">
        <v>138</v>
      </c>
      <c r="I115" s="59" t="s">
        <v>138</v>
      </c>
      <c r="J115" s="57" t="s">
        <v>138</v>
      </c>
      <c r="K115" s="57" t="s">
        <v>138</v>
      </c>
      <c r="L115" s="58" t="s">
        <v>163</v>
      </c>
      <c r="M115" s="58" t="s">
        <v>163</v>
      </c>
    </row>
    <row r="116" spans="1:13" x14ac:dyDescent="0.25">
      <c r="A116" s="56" t="s">
        <v>276</v>
      </c>
      <c r="B116" s="73" t="s">
        <v>163</v>
      </c>
      <c r="C116" s="73" t="s">
        <v>163</v>
      </c>
      <c r="D116" s="73" t="s">
        <v>163</v>
      </c>
      <c r="E116" s="73" t="s">
        <v>163</v>
      </c>
      <c r="F116" s="73" t="s">
        <v>163</v>
      </c>
      <c r="G116" s="73" t="s">
        <v>163</v>
      </c>
      <c r="H116" s="73" t="s">
        <v>163</v>
      </c>
      <c r="I116" s="73" t="s">
        <v>163</v>
      </c>
      <c r="J116" s="73" t="s">
        <v>163</v>
      </c>
      <c r="K116" s="59" t="s">
        <v>138</v>
      </c>
      <c r="L116" s="73" t="s">
        <v>163</v>
      </c>
      <c r="M116" s="73" t="s">
        <v>163</v>
      </c>
    </row>
    <row r="117" spans="1:13" x14ac:dyDescent="0.25">
      <c r="A117" s="56" t="s">
        <v>180</v>
      </c>
      <c r="B117" s="58" t="s">
        <v>163</v>
      </c>
      <c r="C117" s="58" t="s">
        <v>163</v>
      </c>
      <c r="D117" s="58" t="s">
        <v>163</v>
      </c>
      <c r="E117" s="57" t="s">
        <v>138</v>
      </c>
      <c r="F117" s="57" t="s">
        <v>138</v>
      </c>
      <c r="G117" s="57" t="s">
        <v>138</v>
      </c>
      <c r="H117" s="57" t="s">
        <v>138</v>
      </c>
      <c r="I117" s="57" t="s">
        <v>138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56" t="s">
        <v>184</v>
      </c>
      <c r="B118" s="73" t="s">
        <v>163</v>
      </c>
      <c r="C118" s="73" t="s">
        <v>163</v>
      </c>
      <c r="D118" s="73" t="s">
        <v>163</v>
      </c>
      <c r="E118" s="74" t="s">
        <v>138</v>
      </c>
      <c r="F118" s="74" t="s">
        <v>138</v>
      </c>
      <c r="G118" s="74" t="s">
        <v>138</v>
      </c>
      <c r="H118" s="74" t="s">
        <v>138</v>
      </c>
      <c r="I118" s="74" t="s">
        <v>138</v>
      </c>
      <c r="J118" s="73" t="s">
        <v>163</v>
      </c>
      <c r="K118" s="73" t="s">
        <v>163</v>
      </c>
      <c r="L118" s="73" t="s">
        <v>163</v>
      </c>
      <c r="M118" s="73" t="s">
        <v>163</v>
      </c>
    </row>
    <row r="119" spans="1:13" x14ac:dyDescent="0.25">
      <c r="A119" s="56" t="s">
        <v>279</v>
      </c>
      <c r="B119" s="58" t="s">
        <v>163</v>
      </c>
      <c r="C119" s="58" t="s">
        <v>163</v>
      </c>
      <c r="D119" s="58" t="s">
        <v>163</v>
      </c>
      <c r="E119" s="58" t="s">
        <v>163</v>
      </c>
      <c r="F119" s="58" t="s">
        <v>163</v>
      </c>
      <c r="G119" s="59" t="s">
        <v>138</v>
      </c>
      <c r="H119" s="59" t="s">
        <v>138</v>
      </c>
      <c r="I119" s="59" t="s">
        <v>138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56" t="s">
        <v>181</v>
      </c>
      <c r="B120" s="73" t="s">
        <v>163</v>
      </c>
      <c r="C120" s="73" t="s">
        <v>163</v>
      </c>
      <c r="D120" s="73" t="s">
        <v>163</v>
      </c>
      <c r="E120" s="73" t="s">
        <v>163</v>
      </c>
      <c r="F120" s="74" t="s">
        <v>138</v>
      </c>
      <c r="G120" s="74" t="s">
        <v>138</v>
      </c>
      <c r="H120" s="74" t="s">
        <v>138</v>
      </c>
      <c r="I120" s="74" t="s">
        <v>138</v>
      </c>
      <c r="J120" s="73" t="s">
        <v>163</v>
      </c>
      <c r="K120" s="73" t="s">
        <v>163</v>
      </c>
      <c r="L120" s="73" t="s">
        <v>163</v>
      </c>
      <c r="M120" s="73" t="s">
        <v>163</v>
      </c>
    </row>
    <row r="121" spans="1:13" x14ac:dyDescent="0.25">
      <c r="A121" s="56" t="s">
        <v>190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8" t="s">
        <v>163</v>
      </c>
      <c r="K121" s="58" t="s">
        <v>163</v>
      </c>
      <c r="L121" s="58" t="s">
        <v>163</v>
      </c>
      <c r="M121" s="58" t="s">
        <v>163</v>
      </c>
    </row>
    <row r="122" spans="1:13" x14ac:dyDescent="0.25">
      <c r="A122" s="56" t="s">
        <v>286</v>
      </c>
      <c r="B122" s="73" t="s">
        <v>163</v>
      </c>
      <c r="C122" s="73" t="s">
        <v>163</v>
      </c>
      <c r="D122" s="73" t="s">
        <v>163</v>
      </c>
      <c r="E122" s="73" t="s">
        <v>163</v>
      </c>
      <c r="F122" s="73" t="s">
        <v>163</v>
      </c>
      <c r="G122" s="73" t="s">
        <v>163</v>
      </c>
      <c r="H122" s="72" t="s">
        <v>138</v>
      </c>
      <c r="I122" s="72" t="s">
        <v>138</v>
      </c>
      <c r="J122" s="73" t="s">
        <v>163</v>
      </c>
      <c r="K122" s="73" t="s">
        <v>163</v>
      </c>
      <c r="L122" s="73" t="s">
        <v>163</v>
      </c>
      <c r="M122" s="73" t="s">
        <v>163</v>
      </c>
    </row>
    <row r="123" spans="1:13" x14ac:dyDescent="0.25">
      <c r="A123" s="56" t="s">
        <v>191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7" t="s">
        <v>138</v>
      </c>
      <c r="H123" s="57" t="s">
        <v>138</v>
      </c>
      <c r="I123" s="57" t="s">
        <v>138</v>
      </c>
      <c r="J123" s="58" t="s">
        <v>163</v>
      </c>
      <c r="K123" s="58" t="s">
        <v>163</v>
      </c>
      <c r="L123" s="58" t="s">
        <v>163</v>
      </c>
      <c r="M123" s="58" t="s">
        <v>163</v>
      </c>
    </row>
    <row r="124" spans="1:13" x14ac:dyDescent="0.25">
      <c r="A124" s="56" t="s">
        <v>193</v>
      </c>
      <c r="B124" s="73" t="s">
        <v>163</v>
      </c>
      <c r="C124" s="73" t="s">
        <v>163</v>
      </c>
      <c r="D124" s="73" t="s">
        <v>163</v>
      </c>
      <c r="E124" s="73" t="s">
        <v>163</v>
      </c>
      <c r="F124" s="73" t="s">
        <v>163</v>
      </c>
      <c r="G124" s="74" t="s">
        <v>138</v>
      </c>
      <c r="H124" s="74" t="s">
        <v>138</v>
      </c>
      <c r="I124" s="74" t="s">
        <v>138</v>
      </c>
      <c r="J124" s="73" t="s">
        <v>163</v>
      </c>
      <c r="K124" s="73" t="s">
        <v>163</v>
      </c>
      <c r="L124" s="73" t="s">
        <v>163</v>
      </c>
      <c r="M124" s="73" t="s">
        <v>163</v>
      </c>
    </row>
    <row r="125" spans="1:13" x14ac:dyDescent="0.25">
      <c r="A125" s="56" t="s">
        <v>282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9" t="s">
        <v>138</v>
      </c>
      <c r="H125" s="59" t="s">
        <v>138</v>
      </c>
      <c r="I125" s="59" t="s">
        <v>138</v>
      </c>
      <c r="J125" s="58" t="s">
        <v>163</v>
      </c>
      <c r="K125" s="58" t="s">
        <v>163</v>
      </c>
      <c r="L125" s="58" t="s">
        <v>163</v>
      </c>
      <c r="M125" s="58" t="s">
        <v>163</v>
      </c>
    </row>
    <row r="126" spans="1:13" x14ac:dyDescent="0.25">
      <c r="A126" s="31" t="s">
        <v>283</v>
      </c>
      <c r="B126" s="69" t="s">
        <v>163</v>
      </c>
      <c r="C126" s="69" t="s">
        <v>163</v>
      </c>
      <c r="D126" s="69" t="s">
        <v>163</v>
      </c>
      <c r="E126" s="74" t="s">
        <v>138</v>
      </c>
      <c r="F126" s="74" t="s">
        <v>138</v>
      </c>
      <c r="G126" s="74" t="s">
        <v>138</v>
      </c>
      <c r="H126" s="74" t="s">
        <v>138</v>
      </c>
      <c r="I126" s="74" t="s">
        <v>138</v>
      </c>
      <c r="J126" s="69" t="s">
        <v>163</v>
      </c>
      <c r="K126" s="69" t="s">
        <v>163</v>
      </c>
      <c r="L126" s="69" t="s">
        <v>163</v>
      </c>
      <c r="M126" s="69" t="s">
        <v>163</v>
      </c>
    </row>
    <row r="127" spans="1:13" x14ac:dyDescent="0.25">
      <c r="A127" s="56" t="s">
        <v>198</v>
      </c>
      <c r="B127" s="58" t="s">
        <v>163</v>
      </c>
      <c r="C127" s="74" t="s">
        <v>138</v>
      </c>
      <c r="D127" s="74" t="s">
        <v>138</v>
      </c>
      <c r="E127" s="57" t="s">
        <v>138</v>
      </c>
      <c r="F127" s="57" t="s">
        <v>138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56" t="s">
        <v>199</v>
      </c>
      <c r="B128" s="73" t="s">
        <v>163</v>
      </c>
      <c r="C128" s="73" t="s">
        <v>163</v>
      </c>
      <c r="D128" s="73" t="s">
        <v>163</v>
      </c>
      <c r="E128" s="74" t="s">
        <v>138</v>
      </c>
      <c r="F128" s="74" t="s">
        <v>138</v>
      </c>
      <c r="G128" s="74" t="s">
        <v>138</v>
      </c>
      <c r="H128" s="74" t="s">
        <v>138</v>
      </c>
      <c r="I128" s="74" t="s">
        <v>138</v>
      </c>
      <c r="J128" s="73" t="s">
        <v>163</v>
      </c>
      <c r="K128" s="73" t="s">
        <v>163</v>
      </c>
      <c r="L128" s="73" t="s">
        <v>163</v>
      </c>
      <c r="M128" s="73" t="s">
        <v>163</v>
      </c>
    </row>
    <row r="129" spans="1:13" x14ac:dyDescent="0.25">
      <c r="A129" s="56" t="s">
        <v>200</v>
      </c>
      <c r="B129" s="58" t="s">
        <v>163</v>
      </c>
      <c r="C129" s="58" t="s">
        <v>163</v>
      </c>
      <c r="D129" s="58" t="s">
        <v>163</v>
      </c>
      <c r="E129" s="57" t="s">
        <v>138</v>
      </c>
      <c r="F129" s="57" t="s">
        <v>138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56" t="s">
        <v>201</v>
      </c>
      <c r="B130" s="73" t="s">
        <v>163</v>
      </c>
      <c r="C130" s="73" t="s">
        <v>163</v>
      </c>
      <c r="D130" s="73" t="s">
        <v>163</v>
      </c>
      <c r="E130" s="74" t="s">
        <v>138</v>
      </c>
      <c r="F130" s="74" t="s">
        <v>138</v>
      </c>
      <c r="G130" s="74" t="s">
        <v>138</v>
      </c>
      <c r="H130" s="74" t="s">
        <v>138</v>
      </c>
      <c r="I130" s="74" t="s">
        <v>138</v>
      </c>
      <c r="J130" s="73" t="s">
        <v>163</v>
      </c>
      <c r="K130" s="73" t="s">
        <v>163</v>
      </c>
      <c r="L130" s="73" t="s">
        <v>163</v>
      </c>
      <c r="M130" s="73" t="s">
        <v>163</v>
      </c>
    </row>
    <row r="131" spans="1:13" x14ac:dyDescent="0.25">
      <c r="A131" s="71" t="s">
        <v>269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8" t="s">
        <v>163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71" t="s">
        <v>284</v>
      </c>
      <c r="B132" s="73" t="s">
        <v>163</v>
      </c>
      <c r="C132" s="73" t="s">
        <v>163</v>
      </c>
      <c r="D132" s="73" t="s">
        <v>163</v>
      </c>
      <c r="E132" s="73" t="s">
        <v>163</v>
      </c>
      <c r="F132" s="73" t="s">
        <v>163</v>
      </c>
      <c r="G132" s="72" t="s">
        <v>138</v>
      </c>
      <c r="H132" s="72" t="s">
        <v>138</v>
      </c>
      <c r="I132" s="72" t="s">
        <v>138</v>
      </c>
      <c r="J132" s="73" t="s">
        <v>163</v>
      </c>
      <c r="K132" s="73" t="s">
        <v>163</v>
      </c>
      <c r="L132" s="73" t="s">
        <v>163</v>
      </c>
      <c r="M132" s="73" t="s">
        <v>163</v>
      </c>
    </row>
    <row r="133" spans="1:13" x14ac:dyDescent="0.25">
      <c r="A133" s="71" t="s">
        <v>281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9" t="s">
        <v>138</v>
      </c>
      <c r="H133" s="59" t="s">
        <v>138</v>
      </c>
      <c r="I133" s="59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71" t="s">
        <v>280</v>
      </c>
      <c r="B134" s="73" t="s">
        <v>163</v>
      </c>
      <c r="C134" s="73" t="s">
        <v>163</v>
      </c>
      <c r="D134" s="73" t="s">
        <v>163</v>
      </c>
      <c r="E134" s="73" t="s">
        <v>163</v>
      </c>
      <c r="F134" s="73" t="s">
        <v>163</v>
      </c>
      <c r="G134" s="72" t="s">
        <v>138</v>
      </c>
      <c r="H134" s="72" t="s">
        <v>138</v>
      </c>
      <c r="I134" s="72" t="s">
        <v>138</v>
      </c>
      <c r="J134" s="73" t="s">
        <v>163</v>
      </c>
      <c r="K134" s="73" t="s">
        <v>163</v>
      </c>
      <c r="L134" s="73" t="s">
        <v>163</v>
      </c>
      <c r="M134" s="73" t="s">
        <v>163</v>
      </c>
    </row>
    <row r="135" spans="1:13" x14ac:dyDescent="0.25">
      <c r="A135" s="56" t="s">
        <v>285</v>
      </c>
      <c r="B135" s="58" t="s">
        <v>163</v>
      </c>
      <c r="C135" s="58" t="s">
        <v>163</v>
      </c>
      <c r="D135" s="58" t="s">
        <v>163</v>
      </c>
      <c r="E135" s="58" t="s">
        <v>163</v>
      </c>
      <c r="F135" s="58" t="s">
        <v>163</v>
      </c>
      <c r="G135" s="59" t="s">
        <v>138</v>
      </c>
      <c r="H135" s="59" t="s">
        <v>138</v>
      </c>
      <c r="I135" s="59" t="s">
        <v>138</v>
      </c>
      <c r="J135" s="73" t="s">
        <v>163</v>
      </c>
      <c r="K135" s="73" t="s">
        <v>163</v>
      </c>
      <c r="L135" s="73" t="s">
        <v>163</v>
      </c>
      <c r="M135" s="73" t="s">
        <v>163</v>
      </c>
    </row>
    <row r="136" spans="1:13" x14ac:dyDescent="0.25">
      <c r="A136" s="56" t="s">
        <v>210</v>
      </c>
      <c r="B136" s="73" t="s">
        <v>163</v>
      </c>
      <c r="C136" s="73" t="s">
        <v>163</v>
      </c>
      <c r="D136" s="73" t="s">
        <v>163</v>
      </c>
      <c r="E136" s="73" t="s">
        <v>163</v>
      </c>
      <c r="F136" s="74" t="s">
        <v>138</v>
      </c>
      <c r="G136" s="74" t="s">
        <v>138</v>
      </c>
      <c r="H136" s="74" t="s">
        <v>138</v>
      </c>
      <c r="I136" s="74" t="s">
        <v>138</v>
      </c>
      <c r="J136" s="73" t="s">
        <v>163</v>
      </c>
      <c r="K136" s="73" t="s">
        <v>163</v>
      </c>
      <c r="L136" s="73" t="s">
        <v>163</v>
      </c>
      <c r="M136" s="73" t="s">
        <v>163</v>
      </c>
    </row>
    <row r="137" spans="1:13" x14ac:dyDescent="0.25">
      <c r="A137" s="56" t="s">
        <v>224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7" t="s">
        <v>138</v>
      </c>
    </row>
    <row r="138" spans="1:13" ht="15.75" thickBot="1" x14ac:dyDescent="0.3">
      <c r="A138" s="32" t="s">
        <v>123</v>
      </c>
      <c r="B138" s="6">
        <f>COUNTIF(B$72:B$137,"V") / (COUNTIF(B$73:B$137,"V") + COUNTIF(B$72:B$137,"X"))</f>
        <v>0.49206349206349204</v>
      </c>
      <c r="C138" s="6">
        <f>COUNTIF(C$72:C$137,"V") / (COUNTIF(C$73:C$137,"V") + COUNTIF(C$72:C$137,"X"))</f>
        <v>0.5714285714285714</v>
      </c>
      <c r="D138" s="6">
        <f>COUNTIF(D$72:D$137,"V") / (COUNTIF(D$73:D$137,"V") + COUNTIF(D$72:D$137,"X"))</f>
        <v>0.58730158730158732</v>
      </c>
      <c r="E138" s="6">
        <f>COUNTIF(E$72:E$137,"V") / (COUNTIF(E$73:E$137,"V") + COUNTIF(E$72:E$137,"X"))</f>
        <v>0.31746031746031744</v>
      </c>
      <c r="F138" s="6">
        <f>COUNTIF(F$72:F$137,"V") / (COUNTIF(F$73:F$137,"V") + COUNTIF(F$72:F$137,"X"))</f>
        <v>0.34920634920634919</v>
      </c>
      <c r="G138" s="6">
        <f>COUNTIF(G$72:G$137,"V") / (COUNTIF(G$73:G$137,"V") + COUNTIF(G$72:G$137,"X"))</f>
        <v>0.58730158730158732</v>
      </c>
      <c r="H138" s="6">
        <f>COUNTIF(H$72:H$137,"V") / (COUNTIF(H$73:H$137,"V") + COUNTIF(H$72:H$137,"X"))</f>
        <v>0.61904761904761907</v>
      </c>
      <c r="I138" s="6">
        <f>COUNTIF(I$72:I$137,"V") / (COUNTIF(I$73:I$137,"V") + COUNTIF(I$72:I$137,"X"))</f>
        <v>0.61904761904761907</v>
      </c>
      <c r="J138" s="6">
        <f>COUNTIF(J$72:J$137,"V") / (COUNTIF(J$73:J$137,"V") + COUNTIF(J$72:J$137,"X"))</f>
        <v>0.1111111111111111</v>
      </c>
      <c r="K138" s="6">
        <f>COUNTIF(K$72:K$137,"V") / (COUNTIF(K$73:K$137,"V") + COUNTIF(K$72:K$137,"X"))</f>
        <v>0.14285714285714285</v>
      </c>
      <c r="L138" s="6">
        <f>COUNTIF(L$72:L$137,"V") / (COUNTIF(L$73:L$137,"V") + COUNTIF(L$72:L$137,"X"))</f>
        <v>3.1746031746031744E-2</v>
      </c>
      <c r="M138" s="6">
        <f>COUNTIF(M$72:M$137,"V") / (COUNTIF(M$73:M$137,"V") + COUNTIF(M$72:M$137,"X"))</f>
        <v>0.1111111111111111</v>
      </c>
    </row>
    <row r="139" spans="1:13" ht="15.75" thickBot="1" x14ac:dyDescent="0.3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5">
      <c r="A140" s="33" t="s">
        <v>240</v>
      </c>
      <c r="B140" s="33" t="s">
        <v>294</v>
      </c>
      <c r="C140" s="33" t="s">
        <v>293</v>
      </c>
      <c r="D140" s="33" t="s">
        <v>292</v>
      </c>
      <c r="E140" s="33" t="s">
        <v>271</v>
      </c>
      <c r="F140" s="33" t="s">
        <v>296</v>
      </c>
      <c r="G140" s="33" t="s">
        <v>165</v>
      </c>
      <c r="H140" s="33" t="s">
        <v>267</v>
      </c>
      <c r="I140" s="33" t="s">
        <v>291</v>
      </c>
      <c r="J140" s="33" t="s">
        <v>263</v>
      </c>
      <c r="K140" s="33" t="s">
        <v>264</v>
      </c>
      <c r="L140" s="33" t="s">
        <v>215</v>
      </c>
      <c r="M140" s="33" t="s">
        <v>179</v>
      </c>
    </row>
    <row r="141" spans="1:13" x14ac:dyDescent="0.25">
      <c r="A141" s="10" t="s">
        <v>241</v>
      </c>
      <c r="B141" s="57" t="s">
        <v>138</v>
      </c>
      <c r="C141" s="57" t="s">
        <v>138</v>
      </c>
      <c r="D141" s="57" t="s">
        <v>138</v>
      </c>
      <c r="E141" s="59" t="s">
        <v>138</v>
      </c>
      <c r="F141" s="59" t="s">
        <v>138</v>
      </c>
      <c r="G141" s="59" t="s">
        <v>138</v>
      </c>
      <c r="H141" s="59" t="s">
        <v>138</v>
      </c>
      <c r="I141" s="59" t="s">
        <v>138</v>
      </c>
      <c r="J141" s="59" t="s">
        <v>138</v>
      </c>
      <c r="K141" s="59" t="s">
        <v>138</v>
      </c>
      <c r="L141" s="58" t="s">
        <v>163</v>
      </c>
      <c r="M141" s="58" t="s">
        <v>163</v>
      </c>
    </row>
    <row r="142" spans="1:13" x14ac:dyDescent="0.25">
      <c r="A142" s="10" t="s">
        <v>242</v>
      </c>
      <c r="B142" s="74" t="s">
        <v>138</v>
      </c>
      <c r="C142" s="74" t="s">
        <v>138</v>
      </c>
      <c r="D142" s="74" t="s">
        <v>138</v>
      </c>
      <c r="E142" s="74" t="s">
        <v>138</v>
      </c>
      <c r="F142" s="74" t="s">
        <v>138</v>
      </c>
      <c r="G142" s="74" t="s">
        <v>138</v>
      </c>
      <c r="H142" s="74" t="s">
        <v>138</v>
      </c>
      <c r="I142" s="74" t="s">
        <v>138</v>
      </c>
      <c r="J142" s="73" t="s">
        <v>163</v>
      </c>
      <c r="K142" s="73" t="s">
        <v>163</v>
      </c>
      <c r="L142" s="73" t="s">
        <v>163</v>
      </c>
      <c r="M142" s="73" t="s">
        <v>163</v>
      </c>
    </row>
    <row r="143" spans="1:13" x14ac:dyDescent="0.25">
      <c r="A143" s="10" t="s">
        <v>243</v>
      </c>
      <c r="B143" s="57" t="s">
        <v>138</v>
      </c>
      <c r="C143" s="57" t="s">
        <v>138</v>
      </c>
      <c r="D143" s="57" t="s">
        <v>138</v>
      </c>
      <c r="E143" s="59" t="s">
        <v>138</v>
      </c>
      <c r="F143" s="59" t="s">
        <v>138</v>
      </c>
      <c r="G143" s="59" t="s">
        <v>138</v>
      </c>
      <c r="H143" s="59" t="s">
        <v>138</v>
      </c>
      <c r="I143" s="59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0" t="s">
        <v>244</v>
      </c>
      <c r="B144" s="74" t="s">
        <v>138</v>
      </c>
      <c r="C144" s="74" t="s">
        <v>138</v>
      </c>
      <c r="D144" s="74" t="s">
        <v>138</v>
      </c>
      <c r="E144" s="74" t="s">
        <v>138</v>
      </c>
      <c r="F144" s="74" t="s">
        <v>138</v>
      </c>
      <c r="G144" s="74" t="s">
        <v>138</v>
      </c>
      <c r="H144" s="74" t="s">
        <v>138</v>
      </c>
      <c r="I144" s="74" t="s">
        <v>138</v>
      </c>
      <c r="J144" s="73" t="s">
        <v>163</v>
      </c>
      <c r="K144" s="73" t="s">
        <v>163</v>
      </c>
      <c r="L144" s="73" t="s">
        <v>163</v>
      </c>
      <c r="M144" s="73" t="s">
        <v>163</v>
      </c>
    </row>
    <row r="145" spans="1:13" x14ac:dyDescent="0.25">
      <c r="A145" s="10" t="s">
        <v>245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0" t="s">
        <v>246</v>
      </c>
      <c r="B146" s="74" t="s">
        <v>138</v>
      </c>
      <c r="C146" s="74" t="s">
        <v>138</v>
      </c>
      <c r="D146" s="74" t="s">
        <v>138</v>
      </c>
      <c r="E146" s="74" t="s">
        <v>138</v>
      </c>
      <c r="F146" s="74" t="s">
        <v>138</v>
      </c>
      <c r="G146" s="74" t="s">
        <v>138</v>
      </c>
      <c r="H146" s="74" t="s">
        <v>138</v>
      </c>
      <c r="I146" s="74" t="s">
        <v>138</v>
      </c>
      <c r="J146" s="73" t="s">
        <v>163</v>
      </c>
      <c r="K146" s="73" t="s">
        <v>163</v>
      </c>
      <c r="L146" s="72" t="s">
        <v>138</v>
      </c>
      <c r="M146" s="73" t="s">
        <v>163</v>
      </c>
    </row>
    <row r="147" spans="1:13" x14ac:dyDescent="0.25">
      <c r="A147" s="10" t="s">
        <v>247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8" t="s">
        <v>163</v>
      </c>
      <c r="K147" s="58" t="s">
        <v>163</v>
      </c>
      <c r="L147" s="59" t="s">
        <v>138</v>
      </c>
      <c r="M147" s="58" t="s">
        <v>163</v>
      </c>
    </row>
    <row r="148" spans="1:13" x14ac:dyDescent="0.25">
      <c r="A148" s="10" t="s">
        <v>248</v>
      </c>
      <c r="B148" s="74" t="s">
        <v>138</v>
      </c>
      <c r="C148" s="74" t="s">
        <v>138</v>
      </c>
      <c r="D148" s="74" t="s">
        <v>138</v>
      </c>
      <c r="E148" s="74" t="s">
        <v>138</v>
      </c>
      <c r="F148" s="74" t="s">
        <v>138</v>
      </c>
      <c r="G148" s="74" t="s">
        <v>138</v>
      </c>
      <c r="H148" s="74" t="s">
        <v>138</v>
      </c>
      <c r="I148" s="74" t="s">
        <v>138</v>
      </c>
      <c r="J148" s="73" t="s">
        <v>163</v>
      </c>
      <c r="K148" s="73" t="s">
        <v>163</v>
      </c>
      <c r="L148" s="72" t="s">
        <v>138</v>
      </c>
      <c r="M148" s="73" t="s">
        <v>163</v>
      </c>
    </row>
    <row r="149" spans="1:13" ht="15.75" thickBot="1" x14ac:dyDescent="0.3">
      <c r="A149" s="32" t="s">
        <v>123</v>
      </c>
      <c r="B149" s="6">
        <f>COUNTIF(B$141:B$148,"V") / (COUNTIF(B$141:B$148,"V") + COUNTIF(B$141:B$148,"X"))</f>
        <v>1</v>
      </c>
      <c r="C149" s="6">
        <f>COUNTIF(C$141:C$148,"V") / (COUNTIF(C$141:C$148,"V") + COUNTIF(C$141:C$148,"X"))</f>
        <v>1</v>
      </c>
      <c r="D149" s="6">
        <f>COUNTIF(D$141:D$148,"V") / (COUNTIF(D$141:D$148,"V") + COUNTIF(D$141:D$148,"X"))</f>
        <v>1</v>
      </c>
      <c r="E149" s="6">
        <f>COUNTIF(E$141:E$148,"V") / (COUNTIF(E$141:E$148,"V") + COUNTIF(E$141:E$148,"X"))</f>
        <v>1</v>
      </c>
      <c r="F149" s="6">
        <f>COUNTIF(F$141:F$148,"V") / (COUNTIF(F$141:F$148,"V") + COUNTIF(F$141:F$148,"X"))</f>
        <v>1</v>
      </c>
      <c r="G149" s="6">
        <f>COUNTIF(G$141:G$148,"V") / (COUNTIF(G$141:G$148,"V") + COUNTIF(G$141:G$148,"X"))</f>
        <v>1</v>
      </c>
      <c r="H149" s="6">
        <f>COUNTIF(H$141:H$148,"V") / (COUNTIF(H$141:H$148,"V") + COUNTIF(H$141:H$148,"X"))</f>
        <v>1</v>
      </c>
      <c r="I149" s="6">
        <f>COUNTIF(I$141:I$148,"V") / (COUNTIF(I$141:I$148,"V") + COUNTIF(I$141:I$148,"X"))</f>
        <v>1</v>
      </c>
      <c r="J149" s="6">
        <f>COUNTIF(J$141:J$148,"V") / (COUNTIF(J$141:J$148,"V") + COUNTIF(J$141:J$148,"X"))</f>
        <v>0.125</v>
      </c>
      <c r="K149" s="6">
        <f>COUNTIF(K$141:K$148,"V") / (COUNTIF(K$141:K$148,"V") + COUNTIF(K$141:K$148,"X"))</f>
        <v>0.125</v>
      </c>
      <c r="L149" s="6">
        <f>COUNTIF(L$141:L$148,"V") / (COUNTIF(L$141:L$148,"V") + COUNTIF(L$141:L$148,"X"))</f>
        <v>0.375</v>
      </c>
      <c r="M149" s="6">
        <f>COUNTIF(M$141:M$148,"V") / (COUNTIF(M$141:M$148,"V") + COUNTIF(M$141:M$148,"X"))</f>
        <v>0</v>
      </c>
    </row>
    <row r="150" spans="1:13" ht="15.75" thickBot="1" x14ac:dyDescent="0.3">
      <c r="A150" s="18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5">
      <c r="A151" s="33" t="s">
        <v>33</v>
      </c>
      <c r="B151" s="33" t="s">
        <v>294</v>
      </c>
      <c r="C151" s="33" t="s">
        <v>293</v>
      </c>
      <c r="D151" s="33" t="s">
        <v>292</v>
      </c>
      <c r="E151" s="33" t="s">
        <v>271</v>
      </c>
      <c r="F151" s="33" t="s">
        <v>296</v>
      </c>
      <c r="G151" s="33" t="s">
        <v>165</v>
      </c>
      <c r="H151" s="33" t="s">
        <v>267</v>
      </c>
      <c r="I151" s="33" t="s">
        <v>291</v>
      </c>
      <c r="J151" s="33" t="s">
        <v>263</v>
      </c>
      <c r="K151" s="33" t="s">
        <v>264</v>
      </c>
      <c r="L151" s="33" t="s">
        <v>215</v>
      </c>
      <c r="M151" s="33" t="s">
        <v>179</v>
      </c>
    </row>
    <row r="152" spans="1:13" x14ac:dyDescent="0.25">
      <c r="A152" s="10" t="s">
        <v>25</v>
      </c>
      <c r="B152" s="74" t="s">
        <v>138</v>
      </c>
      <c r="C152" s="74" t="s">
        <v>138</v>
      </c>
      <c r="D152" s="74" t="s">
        <v>138</v>
      </c>
      <c r="E152" s="74" t="s">
        <v>138</v>
      </c>
      <c r="F152" s="74" t="s">
        <v>138</v>
      </c>
      <c r="G152" s="74" t="s">
        <v>138</v>
      </c>
      <c r="H152" s="74" t="s">
        <v>138</v>
      </c>
      <c r="I152" s="74" t="s">
        <v>138</v>
      </c>
      <c r="J152" s="72" t="s">
        <v>138</v>
      </c>
      <c r="K152" s="72" t="s">
        <v>138</v>
      </c>
      <c r="L152" s="74" t="s">
        <v>138</v>
      </c>
      <c r="M152" s="73" t="s">
        <v>163</v>
      </c>
    </row>
    <row r="153" spans="1:13" x14ac:dyDescent="0.25">
      <c r="A153" s="10" t="s">
        <v>26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7" t="s">
        <v>138</v>
      </c>
      <c r="H153" s="57" t="s">
        <v>138</v>
      </c>
      <c r="I153" s="57" t="s">
        <v>138</v>
      </c>
      <c r="J153" s="58" t="s">
        <v>163</v>
      </c>
      <c r="K153" s="58" t="s">
        <v>163</v>
      </c>
      <c r="L153" s="57" t="s">
        <v>138</v>
      </c>
      <c r="M153" s="58" t="s">
        <v>163</v>
      </c>
    </row>
    <row r="154" spans="1:13" x14ac:dyDescent="0.25">
      <c r="A154" s="10" t="s">
        <v>4</v>
      </c>
      <c r="B154" s="74" t="s">
        <v>138</v>
      </c>
      <c r="C154" s="74" t="s">
        <v>138</v>
      </c>
      <c r="D154" s="74" t="s">
        <v>138</v>
      </c>
      <c r="E154" s="74" t="s">
        <v>138</v>
      </c>
      <c r="F154" s="74" t="s">
        <v>138</v>
      </c>
      <c r="G154" s="74" t="s">
        <v>138</v>
      </c>
      <c r="H154" s="74" t="s">
        <v>138</v>
      </c>
      <c r="I154" s="74" t="s">
        <v>138</v>
      </c>
      <c r="J154" s="72" t="s">
        <v>138</v>
      </c>
      <c r="K154" s="72" t="s">
        <v>138</v>
      </c>
      <c r="L154" s="74" t="s">
        <v>138</v>
      </c>
      <c r="M154" s="73" t="s">
        <v>163</v>
      </c>
    </row>
    <row r="155" spans="1:13" x14ac:dyDescent="0.25">
      <c r="A155" s="10" t="s">
        <v>5</v>
      </c>
      <c r="B155" s="57" t="s">
        <v>138</v>
      </c>
      <c r="C155" s="57" t="s">
        <v>138</v>
      </c>
      <c r="D155" s="57" t="s">
        <v>138</v>
      </c>
      <c r="E155" s="57" t="s">
        <v>138</v>
      </c>
      <c r="F155" s="57" t="s">
        <v>138</v>
      </c>
      <c r="G155" s="57" t="s">
        <v>138</v>
      </c>
      <c r="H155" s="57" t="s">
        <v>138</v>
      </c>
      <c r="I155" s="57" t="s">
        <v>138</v>
      </c>
      <c r="J155" s="58" t="s">
        <v>163</v>
      </c>
      <c r="K155" s="58" t="s">
        <v>163</v>
      </c>
      <c r="L155" s="57" t="s">
        <v>138</v>
      </c>
      <c r="M155" s="58" t="s">
        <v>163</v>
      </c>
    </row>
    <row r="156" spans="1:13" x14ac:dyDescent="0.25">
      <c r="A156" s="10" t="s">
        <v>11</v>
      </c>
      <c r="B156" s="74" t="s">
        <v>138</v>
      </c>
      <c r="C156" s="74" t="s">
        <v>138</v>
      </c>
      <c r="D156" s="74" t="s">
        <v>138</v>
      </c>
      <c r="E156" s="74" t="s">
        <v>138</v>
      </c>
      <c r="F156" s="74" t="s">
        <v>138</v>
      </c>
      <c r="G156" s="74" t="s">
        <v>138</v>
      </c>
      <c r="H156" s="74" t="s">
        <v>138</v>
      </c>
      <c r="I156" s="74" t="s">
        <v>138</v>
      </c>
      <c r="J156" s="72" t="s">
        <v>138</v>
      </c>
      <c r="K156" s="72" t="s">
        <v>138</v>
      </c>
      <c r="L156" s="74" t="s">
        <v>138</v>
      </c>
      <c r="M156" s="73" t="s">
        <v>163</v>
      </c>
    </row>
    <row r="157" spans="1:13" x14ac:dyDescent="0.25">
      <c r="A157" s="10" t="s">
        <v>12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9" t="s">
        <v>138</v>
      </c>
      <c r="K157" s="59" t="s">
        <v>138</v>
      </c>
      <c r="L157" s="58" t="s">
        <v>163</v>
      </c>
      <c r="M157" s="58" t="s">
        <v>163</v>
      </c>
    </row>
    <row r="158" spans="1:13" x14ac:dyDescent="0.25">
      <c r="A158" s="10" t="s">
        <v>13</v>
      </c>
      <c r="B158" s="74" t="s">
        <v>138</v>
      </c>
      <c r="C158" s="74" t="s">
        <v>138</v>
      </c>
      <c r="D158" s="74" t="s">
        <v>138</v>
      </c>
      <c r="E158" s="74" t="s">
        <v>138</v>
      </c>
      <c r="F158" s="74" t="s">
        <v>138</v>
      </c>
      <c r="G158" s="74" t="s">
        <v>138</v>
      </c>
      <c r="H158" s="74" t="s">
        <v>138</v>
      </c>
      <c r="I158" s="74" t="s">
        <v>138</v>
      </c>
      <c r="J158" s="73" t="s">
        <v>163</v>
      </c>
      <c r="K158" s="74" t="s">
        <v>138</v>
      </c>
      <c r="L158" s="73" t="s">
        <v>163</v>
      </c>
      <c r="M158" s="73" t="s">
        <v>163</v>
      </c>
    </row>
    <row r="159" spans="1:13" x14ac:dyDescent="0.25">
      <c r="A159" s="10" t="s">
        <v>14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9" t="s">
        <v>138</v>
      </c>
      <c r="K159" s="59" t="s">
        <v>138</v>
      </c>
      <c r="L159" s="58" t="s">
        <v>163</v>
      </c>
      <c r="M159" s="58" t="s">
        <v>163</v>
      </c>
    </row>
    <row r="160" spans="1:13" x14ac:dyDescent="0.25">
      <c r="A160" s="10" t="s">
        <v>16</v>
      </c>
      <c r="B160" s="74" t="s">
        <v>138</v>
      </c>
      <c r="C160" s="74" t="s">
        <v>138</v>
      </c>
      <c r="D160" s="74" t="s">
        <v>138</v>
      </c>
      <c r="E160" s="74" t="s">
        <v>138</v>
      </c>
      <c r="F160" s="74" t="s">
        <v>138</v>
      </c>
      <c r="G160" s="74" t="s">
        <v>138</v>
      </c>
      <c r="H160" s="74" t="s">
        <v>138</v>
      </c>
      <c r="I160" s="74" t="s">
        <v>138</v>
      </c>
      <c r="J160" s="74" t="s">
        <v>138</v>
      </c>
      <c r="K160" s="74" t="s">
        <v>138</v>
      </c>
      <c r="L160" s="73" t="s">
        <v>163</v>
      </c>
      <c r="M160" s="73" t="s">
        <v>163</v>
      </c>
    </row>
    <row r="161" spans="1:13" x14ac:dyDescent="0.25">
      <c r="A161" s="10" t="s">
        <v>17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9" t="s">
        <v>138</v>
      </c>
      <c r="M161" s="58" t="s">
        <v>163</v>
      </c>
    </row>
    <row r="162" spans="1:13" x14ac:dyDescent="0.25">
      <c r="A162" s="10" t="s">
        <v>18</v>
      </c>
      <c r="B162" s="74" t="s">
        <v>138</v>
      </c>
      <c r="C162" s="74" t="s">
        <v>138</v>
      </c>
      <c r="D162" s="74" t="s">
        <v>138</v>
      </c>
      <c r="E162" s="74" t="s">
        <v>138</v>
      </c>
      <c r="F162" s="74" t="s">
        <v>138</v>
      </c>
      <c r="G162" s="74" t="s">
        <v>138</v>
      </c>
      <c r="H162" s="74" t="s">
        <v>138</v>
      </c>
      <c r="I162" s="74" t="s">
        <v>138</v>
      </c>
      <c r="J162" s="73" t="s">
        <v>163</v>
      </c>
      <c r="K162" s="73" t="s">
        <v>163</v>
      </c>
      <c r="L162" s="3" t="s">
        <v>138</v>
      </c>
      <c r="M162" s="73" t="s">
        <v>163</v>
      </c>
    </row>
    <row r="163" spans="1:13" x14ac:dyDescent="0.25">
      <c r="A163" s="10" t="s">
        <v>19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8" t="s">
        <v>163</v>
      </c>
      <c r="M163" s="58" t="s">
        <v>163</v>
      </c>
    </row>
    <row r="164" spans="1:13" x14ac:dyDescent="0.25">
      <c r="A164" s="10" t="s">
        <v>20</v>
      </c>
      <c r="B164" s="74" t="s">
        <v>138</v>
      </c>
      <c r="C164" s="74" t="s">
        <v>138</v>
      </c>
      <c r="D164" s="74" t="s">
        <v>138</v>
      </c>
      <c r="E164" s="74" t="s">
        <v>138</v>
      </c>
      <c r="F164" s="74" t="s">
        <v>138</v>
      </c>
      <c r="G164" s="74" t="s">
        <v>138</v>
      </c>
      <c r="H164" s="74" t="s">
        <v>138</v>
      </c>
      <c r="I164" s="74" t="s">
        <v>138</v>
      </c>
      <c r="J164" s="72" t="s">
        <v>138</v>
      </c>
      <c r="K164" s="72" t="s">
        <v>138</v>
      </c>
      <c r="L164" s="73" t="s">
        <v>163</v>
      </c>
      <c r="M164" s="73" t="s">
        <v>163</v>
      </c>
    </row>
    <row r="165" spans="1:13" x14ac:dyDescent="0.25">
      <c r="A165" s="10" t="s">
        <v>21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8" t="s">
        <v>163</v>
      </c>
      <c r="K165" s="58" t="s">
        <v>163</v>
      </c>
      <c r="L165" s="58" t="s">
        <v>163</v>
      </c>
      <c r="M165" s="58" t="s">
        <v>163</v>
      </c>
    </row>
    <row r="166" spans="1:13" x14ac:dyDescent="0.25">
      <c r="A166" s="10" t="s">
        <v>22</v>
      </c>
      <c r="B166" s="74" t="s">
        <v>138</v>
      </c>
      <c r="C166" s="74" t="s">
        <v>138</v>
      </c>
      <c r="D166" s="74" t="s">
        <v>138</v>
      </c>
      <c r="E166" s="74" t="s">
        <v>138</v>
      </c>
      <c r="F166" s="74" t="s">
        <v>138</v>
      </c>
      <c r="G166" s="74" t="s">
        <v>138</v>
      </c>
      <c r="H166" s="74" t="s">
        <v>138</v>
      </c>
      <c r="I166" s="74" t="s">
        <v>138</v>
      </c>
      <c r="J166" s="73" t="s">
        <v>163</v>
      </c>
      <c r="K166" s="73" t="s">
        <v>163</v>
      </c>
      <c r="L166" s="73" t="s">
        <v>163</v>
      </c>
      <c r="M166" s="73" t="s">
        <v>163</v>
      </c>
    </row>
    <row r="167" spans="1:13" x14ac:dyDescent="0.25">
      <c r="A167" s="10" t="s">
        <v>23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9" t="s">
        <v>138</v>
      </c>
      <c r="K167" s="59" t="s">
        <v>138</v>
      </c>
      <c r="L167" s="57" t="s">
        <v>138</v>
      </c>
      <c r="M167" s="58" t="s">
        <v>163</v>
      </c>
    </row>
    <row r="168" spans="1:13" x14ac:dyDescent="0.25">
      <c r="A168" s="10" t="s">
        <v>31</v>
      </c>
      <c r="B168" s="74" t="s">
        <v>138</v>
      </c>
      <c r="C168" s="74" t="s">
        <v>138</v>
      </c>
      <c r="D168" s="74" t="s">
        <v>138</v>
      </c>
      <c r="E168" s="74" t="s">
        <v>138</v>
      </c>
      <c r="F168" s="74" t="s">
        <v>138</v>
      </c>
      <c r="G168" s="74" t="s">
        <v>138</v>
      </c>
      <c r="H168" s="74" t="s">
        <v>138</v>
      </c>
      <c r="I168" s="74" t="s">
        <v>138</v>
      </c>
      <c r="J168" s="74" t="s">
        <v>138</v>
      </c>
      <c r="K168" s="74" t="s">
        <v>138</v>
      </c>
      <c r="L168" s="74" t="s">
        <v>138</v>
      </c>
      <c r="M168" s="73" t="s">
        <v>163</v>
      </c>
    </row>
    <row r="169" spans="1:13" x14ac:dyDescent="0.25">
      <c r="A169" s="10" t="s">
        <v>27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0" t="s">
        <v>28</v>
      </c>
      <c r="B170" s="74" t="s">
        <v>138</v>
      </c>
      <c r="C170" s="74" t="s">
        <v>138</v>
      </c>
      <c r="D170" s="74" t="s">
        <v>138</v>
      </c>
      <c r="E170" s="74" t="s">
        <v>138</v>
      </c>
      <c r="F170" s="74" t="s">
        <v>138</v>
      </c>
      <c r="G170" s="74" t="s">
        <v>138</v>
      </c>
      <c r="H170" s="74" t="s">
        <v>138</v>
      </c>
      <c r="I170" s="74" t="s">
        <v>138</v>
      </c>
      <c r="J170" s="73" t="s">
        <v>163</v>
      </c>
      <c r="K170" s="74" t="s">
        <v>138</v>
      </c>
      <c r="L170" s="73" t="s">
        <v>163</v>
      </c>
      <c r="M170" s="73" t="s">
        <v>163</v>
      </c>
    </row>
    <row r="171" spans="1:13" x14ac:dyDescent="0.25">
      <c r="A171" s="10" t="s">
        <v>29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9" t="s">
        <v>138</v>
      </c>
      <c r="M171" s="58" t="s">
        <v>163</v>
      </c>
    </row>
    <row r="172" spans="1:13" x14ac:dyDescent="0.25">
      <c r="A172" s="16" t="s">
        <v>30</v>
      </c>
      <c r="B172" s="8" t="s">
        <v>138</v>
      </c>
      <c r="C172" s="8" t="s">
        <v>138</v>
      </c>
      <c r="D172" s="8" t="s">
        <v>138</v>
      </c>
      <c r="E172" s="74" t="s">
        <v>138</v>
      </c>
      <c r="F172" s="74" t="s">
        <v>138</v>
      </c>
      <c r="G172" s="74" t="s">
        <v>138</v>
      </c>
      <c r="H172" s="74" t="s">
        <v>138</v>
      </c>
      <c r="I172" s="74" t="s">
        <v>138</v>
      </c>
      <c r="J172" s="74" t="s">
        <v>138</v>
      </c>
      <c r="K172" s="74" t="s">
        <v>138</v>
      </c>
      <c r="L172" s="7" t="s">
        <v>163</v>
      </c>
      <c r="M172" s="7" t="s">
        <v>163</v>
      </c>
    </row>
    <row r="173" spans="1:13" ht="15.75" thickBot="1" x14ac:dyDescent="0.3">
      <c r="A173" s="32" t="s">
        <v>123</v>
      </c>
      <c r="B173" s="6">
        <f>COUNTIF(B$152:B$172,"V") / (COUNTIF(B$152:B$172,"V") + COUNTIF(B$152:B$172,"X"))</f>
        <v>1</v>
      </c>
      <c r="C173" s="6">
        <f>COUNTIF(C$152:C$172,"V") / (COUNTIF(C$152:C$172,"V") + COUNTIF(C$152:C$172,"X"))</f>
        <v>1</v>
      </c>
      <c r="D173" s="6">
        <f>COUNTIF(D$152:D$172,"V") / (COUNTIF(D$152:D$172,"V") + COUNTIF(D$152:D$172,"X"))</f>
        <v>1</v>
      </c>
      <c r="E173" s="6">
        <f>COUNTIF(E$152:E$172,"V") / (COUNTIF(E$152:E$172,"V") + COUNTIF(E$152:E$172,"X"))</f>
        <v>1</v>
      </c>
      <c r="F173" s="6">
        <f>COUNTIF(F$152:F$172,"V") / (COUNTIF(F$152:F$172,"V") + COUNTIF(F$152:F$172,"X"))</f>
        <v>1</v>
      </c>
      <c r="G173" s="6">
        <f>COUNTIF(G$152:G$172,"V") / (COUNTIF(G$152:G$172,"V") + COUNTIF(G$152:G$172,"X"))</f>
        <v>1</v>
      </c>
      <c r="H173" s="6">
        <f>COUNTIF(H$152:H$172,"V") / (COUNTIF(H$152:H$172,"V") + COUNTIF(H$152:H$172,"X"))</f>
        <v>1</v>
      </c>
      <c r="I173" s="6">
        <f>COUNTIF(I$152:I$172,"V") / (COUNTIF(I$152:I$172,"V") + COUNTIF(I$152:I$172,"X"))</f>
        <v>1</v>
      </c>
      <c r="J173" s="6">
        <f>COUNTIF(J$152:J$172,"V") / (COUNTIF(J$152:J$172,"V") + COUNTIF(J$152:J$172,"X"))</f>
        <v>0.61904761904761907</v>
      </c>
      <c r="K173" s="6">
        <f>COUNTIF(K$152:K$172,"V") / (COUNTIF(K$152:K$172,"V") + COUNTIF(K$152:K$172,"X"))</f>
        <v>0.7142857142857143</v>
      </c>
      <c r="L173" s="6">
        <f>COUNTIF(L$152:L$172,"V") / (COUNTIF(L$152:L$172,"V") + COUNTIF(L$152:L$172,"X"))</f>
        <v>0.47619047619047616</v>
      </c>
      <c r="M173" s="6">
        <f>COUNTIF(M$152:M$172,"V") / (COUNTIF(M$152:M$172,"V") + COUNTIF(M$152:M$172,"X"))</f>
        <v>0</v>
      </c>
    </row>
    <row r="174" spans="1:13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5">
      <c r="A175" s="33" t="s">
        <v>34</v>
      </c>
      <c r="B175" s="33" t="s">
        <v>294</v>
      </c>
      <c r="C175" s="33" t="s">
        <v>293</v>
      </c>
      <c r="D175" s="33" t="s">
        <v>292</v>
      </c>
      <c r="E175" s="33" t="s">
        <v>271</v>
      </c>
      <c r="F175" s="33" t="s">
        <v>296</v>
      </c>
      <c r="G175" s="33" t="s">
        <v>165</v>
      </c>
      <c r="H175" s="33" t="s">
        <v>267</v>
      </c>
      <c r="I175" s="33" t="s">
        <v>291</v>
      </c>
      <c r="J175" s="33" t="s">
        <v>263</v>
      </c>
      <c r="K175" s="33" t="s">
        <v>264</v>
      </c>
      <c r="L175" s="33" t="s">
        <v>215</v>
      </c>
      <c r="M175" s="33" t="s">
        <v>179</v>
      </c>
    </row>
    <row r="176" spans="1:13" x14ac:dyDescent="0.25">
      <c r="A176" s="10" t="s">
        <v>43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0" t="s">
        <v>73</v>
      </c>
      <c r="B177" s="74" t="s">
        <v>138</v>
      </c>
      <c r="C177" s="74" t="s">
        <v>138</v>
      </c>
      <c r="D177" s="74" t="s">
        <v>138</v>
      </c>
      <c r="E177" s="74" t="s">
        <v>138</v>
      </c>
      <c r="F177" s="74" t="s">
        <v>138</v>
      </c>
      <c r="G177" s="74" t="s">
        <v>138</v>
      </c>
      <c r="H177" s="74" t="s">
        <v>138</v>
      </c>
      <c r="I177" s="74" t="s">
        <v>138</v>
      </c>
      <c r="J177" s="74" t="s">
        <v>138</v>
      </c>
      <c r="K177" s="74" t="s">
        <v>138</v>
      </c>
      <c r="L177" s="73" t="s">
        <v>163</v>
      </c>
      <c r="M177" s="73" t="s">
        <v>163</v>
      </c>
    </row>
    <row r="178" spans="1:13" x14ac:dyDescent="0.25">
      <c r="A178" s="10" t="s">
        <v>35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8" t="s">
        <v>163</v>
      </c>
    </row>
    <row r="179" spans="1:13" x14ac:dyDescent="0.25">
      <c r="A179" s="10" t="s">
        <v>36</v>
      </c>
      <c r="B179" s="74" t="s">
        <v>138</v>
      </c>
      <c r="C179" s="74" t="s">
        <v>138</v>
      </c>
      <c r="D179" s="74" t="s">
        <v>138</v>
      </c>
      <c r="E179" s="74" t="s">
        <v>138</v>
      </c>
      <c r="F179" s="74" t="s">
        <v>138</v>
      </c>
      <c r="G179" s="74" t="s">
        <v>138</v>
      </c>
      <c r="H179" s="74" t="s">
        <v>138</v>
      </c>
      <c r="I179" s="74" t="s">
        <v>138</v>
      </c>
      <c r="J179" s="74" t="s">
        <v>138</v>
      </c>
      <c r="K179" s="74" t="s">
        <v>138</v>
      </c>
      <c r="L179" s="3" t="s">
        <v>138</v>
      </c>
      <c r="M179" s="1" t="s">
        <v>163</v>
      </c>
    </row>
    <row r="180" spans="1:13" x14ac:dyDescent="0.25">
      <c r="A180" s="10" t="s">
        <v>44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9" t="s">
        <v>138</v>
      </c>
      <c r="M180" s="58" t="s">
        <v>163</v>
      </c>
    </row>
    <row r="181" spans="1:13" x14ac:dyDescent="0.25">
      <c r="A181" s="10" t="s">
        <v>37</v>
      </c>
      <c r="B181" s="74" t="s">
        <v>138</v>
      </c>
      <c r="C181" s="74" t="s">
        <v>138</v>
      </c>
      <c r="D181" s="74" t="s">
        <v>138</v>
      </c>
      <c r="E181" s="74" t="s">
        <v>138</v>
      </c>
      <c r="F181" s="74" t="s">
        <v>138</v>
      </c>
      <c r="G181" s="74" t="s">
        <v>138</v>
      </c>
      <c r="H181" s="74" t="s">
        <v>138</v>
      </c>
      <c r="I181" s="74" t="s">
        <v>138</v>
      </c>
      <c r="J181" s="1" t="s">
        <v>163</v>
      </c>
      <c r="K181" s="74" t="s">
        <v>138</v>
      </c>
      <c r="L181" s="1" t="s">
        <v>163</v>
      </c>
      <c r="M181" s="1" t="s">
        <v>163</v>
      </c>
    </row>
    <row r="182" spans="1:13" x14ac:dyDescent="0.25">
      <c r="A182" s="10" t="s">
        <v>38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9" t="s">
        <v>138</v>
      </c>
      <c r="M182" s="58" t="s">
        <v>163</v>
      </c>
    </row>
    <row r="183" spans="1:13" x14ac:dyDescent="0.25">
      <c r="A183" s="10" t="s">
        <v>39</v>
      </c>
      <c r="B183" s="74" t="s">
        <v>138</v>
      </c>
      <c r="C183" s="74" t="s">
        <v>138</v>
      </c>
      <c r="D183" s="74" t="s">
        <v>138</v>
      </c>
      <c r="E183" s="74" t="s">
        <v>138</v>
      </c>
      <c r="F183" s="74" t="s">
        <v>138</v>
      </c>
      <c r="G183" s="74" t="s">
        <v>138</v>
      </c>
      <c r="H183" s="74" t="s">
        <v>138</v>
      </c>
      <c r="I183" s="74" t="s">
        <v>138</v>
      </c>
      <c r="J183" s="74" t="s">
        <v>138</v>
      </c>
      <c r="K183" s="74" t="s">
        <v>138</v>
      </c>
      <c r="L183" s="74" t="s">
        <v>138</v>
      </c>
      <c r="M183" s="1" t="s">
        <v>163</v>
      </c>
    </row>
    <row r="184" spans="1:13" x14ac:dyDescent="0.25">
      <c r="A184" s="10" t="s">
        <v>40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0" t="s">
        <v>41</v>
      </c>
      <c r="B185" s="74" t="s">
        <v>138</v>
      </c>
      <c r="C185" s="74" t="s">
        <v>138</v>
      </c>
      <c r="D185" s="74" t="s">
        <v>138</v>
      </c>
      <c r="E185" s="74" t="s">
        <v>138</v>
      </c>
      <c r="F185" s="74" t="s">
        <v>138</v>
      </c>
      <c r="G185" s="74" t="s">
        <v>138</v>
      </c>
      <c r="H185" s="74" t="s">
        <v>138</v>
      </c>
      <c r="I185" s="74" t="s">
        <v>138</v>
      </c>
      <c r="J185" s="74" t="s">
        <v>138</v>
      </c>
      <c r="K185" s="74" t="s">
        <v>138</v>
      </c>
      <c r="L185" s="74" t="s">
        <v>138</v>
      </c>
      <c r="M185" s="1" t="s">
        <v>163</v>
      </c>
    </row>
    <row r="186" spans="1:13" x14ac:dyDescent="0.25">
      <c r="A186" s="10" t="s">
        <v>42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8" t="s">
        <v>163</v>
      </c>
      <c r="M186" s="58" t="s">
        <v>163</v>
      </c>
    </row>
    <row r="187" spans="1:13" x14ac:dyDescent="0.25">
      <c r="A187" s="16" t="s">
        <v>45</v>
      </c>
      <c r="B187" s="8" t="s">
        <v>138</v>
      </c>
      <c r="C187" s="8" t="s">
        <v>138</v>
      </c>
      <c r="D187" s="8" t="s">
        <v>138</v>
      </c>
      <c r="E187" s="8" t="s">
        <v>138</v>
      </c>
      <c r="F187" s="8" t="s">
        <v>138</v>
      </c>
      <c r="G187" s="8" t="s">
        <v>138</v>
      </c>
      <c r="H187" s="8" t="s">
        <v>138</v>
      </c>
      <c r="I187" s="8" t="s">
        <v>138</v>
      </c>
      <c r="J187" s="8" t="s">
        <v>138</v>
      </c>
      <c r="K187" s="8" t="s">
        <v>138</v>
      </c>
      <c r="L187" s="8" t="s">
        <v>138</v>
      </c>
      <c r="M187" s="1" t="s">
        <v>163</v>
      </c>
    </row>
    <row r="188" spans="1:13" ht="15.75" thickBot="1" x14ac:dyDescent="0.3">
      <c r="A188" s="32" t="s">
        <v>123</v>
      </c>
      <c r="B188" s="6">
        <f>COUNTIF(B$176:B$187,"V") / (COUNTIF(B$176:B$187,"V") + COUNTIF(B$176:B$187,"X"))</f>
        <v>1</v>
      </c>
      <c r="C188" s="6">
        <f>COUNTIF(C$176:C$187,"V") / (COUNTIF(C$176:C$187,"V") + COUNTIF(C$176:C$187,"X"))</f>
        <v>1</v>
      </c>
      <c r="D188" s="6">
        <f>COUNTIF(D$176:D$187,"V") / (COUNTIF(D$176:D$187,"V") + COUNTIF(D$176:D$187,"X"))</f>
        <v>1</v>
      </c>
      <c r="E188" s="6">
        <f>COUNTIF(E$176:E$187,"V") / (COUNTIF(E$176:E$187,"V") + COUNTIF(E$176:E$187,"X"))</f>
        <v>1</v>
      </c>
      <c r="F188" s="6">
        <f>COUNTIF(F$176:F$187,"V") / (COUNTIF(F$176:F$187,"V") + COUNTIF(F$176:F$187,"X"))</f>
        <v>1</v>
      </c>
      <c r="G188" s="6">
        <f>COUNTIF(G$176:G$187,"V") / (COUNTIF(G$176:G$187,"V") + COUNTIF(G$176:G$187,"X"))</f>
        <v>1</v>
      </c>
      <c r="H188" s="6">
        <f>COUNTIF(H$176:H$187,"V") / (COUNTIF(H$176:H$187,"V") + COUNTIF(H$176:H$187,"X"))</f>
        <v>1</v>
      </c>
      <c r="I188" s="6">
        <f>COUNTIF(I$176:I$187,"V") / (COUNTIF(I$176:I$187,"V") + COUNTIF(I$176:I$187,"X"))</f>
        <v>1</v>
      </c>
      <c r="J188" s="6">
        <f>COUNTIF(J$176:J$187,"V") / (COUNTIF(J$176:J$187,"V") + COUNTIF(J$176:J$187,"X"))</f>
        <v>0.91666666666666663</v>
      </c>
      <c r="K188" s="6">
        <f>COUNTIF(K$176:K$187,"V") / (COUNTIF(K$176:K$187,"V") + COUNTIF(K$176:K$187,"X"))</f>
        <v>1</v>
      </c>
      <c r="L188" s="6">
        <f>COUNTIF(L$176:L$187,"V") / (COUNTIF(L$176:L$187,"V") + COUNTIF(L$176:L$187,"X"))</f>
        <v>0.75</v>
      </c>
      <c r="M188" s="6">
        <f>COUNTIF(M$176:M$187,"V") / (COUNTIF(M$176:M$187,"V") + COUNTIF(M$176:M$187,"X"))</f>
        <v>8.3333333333333329E-2</v>
      </c>
    </row>
    <row r="189" spans="1:13" ht="15.75" thickBot="1" x14ac:dyDescent="0.3">
      <c r="A189" s="18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5">
      <c r="A190" s="33" t="s">
        <v>124</v>
      </c>
      <c r="B190" s="33" t="s">
        <v>294</v>
      </c>
      <c r="C190" s="33" t="s">
        <v>293</v>
      </c>
      <c r="D190" s="33" t="s">
        <v>292</v>
      </c>
      <c r="E190" s="33" t="s">
        <v>271</v>
      </c>
      <c r="F190" s="33" t="s">
        <v>296</v>
      </c>
      <c r="G190" s="33" t="s">
        <v>165</v>
      </c>
      <c r="H190" s="33" t="s">
        <v>267</v>
      </c>
      <c r="I190" s="33" t="s">
        <v>291</v>
      </c>
      <c r="J190" s="33" t="s">
        <v>263</v>
      </c>
      <c r="K190" s="33" t="s">
        <v>264</v>
      </c>
      <c r="L190" s="33" t="s">
        <v>215</v>
      </c>
      <c r="M190" s="33" t="s">
        <v>179</v>
      </c>
    </row>
    <row r="191" spans="1:13" x14ac:dyDescent="0.25">
      <c r="A191" s="9" t="s">
        <v>50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9" t="s">
        <v>138</v>
      </c>
      <c r="M191" s="57" t="s">
        <v>138</v>
      </c>
    </row>
    <row r="192" spans="1:13" x14ac:dyDescent="0.25">
      <c r="A192" s="9" t="s">
        <v>51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1" t="s">
        <v>163</v>
      </c>
      <c r="M192" s="3" t="s">
        <v>138</v>
      </c>
    </row>
    <row r="193" spans="1:13" x14ac:dyDescent="0.25">
      <c r="A193" s="9" t="s">
        <v>52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8" t="s">
        <v>163</v>
      </c>
      <c r="M193" s="57" t="s">
        <v>138</v>
      </c>
    </row>
    <row r="194" spans="1:13" x14ac:dyDescent="0.25">
      <c r="A194" s="9" t="s">
        <v>53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1" t="s">
        <v>163</v>
      </c>
      <c r="M194" s="3" t="s">
        <v>138</v>
      </c>
    </row>
    <row r="195" spans="1:13" x14ac:dyDescent="0.25">
      <c r="A195" s="9" t="s">
        <v>54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57" t="s">
        <v>138</v>
      </c>
      <c r="M195" s="58" t="s">
        <v>163</v>
      </c>
    </row>
    <row r="196" spans="1:13" x14ac:dyDescent="0.25">
      <c r="A196" s="16" t="s">
        <v>55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3" t="s">
        <v>138</v>
      </c>
      <c r="M196" s="8" t="s">
        <v>138</v>
      </c>
    </row>
    <row r="197" spans="1:13" ht="15.75" thickBot="1" x14ac:dyDescent="0.3">
      <c r="A197" s="32" t="s">
        <v>123</v>
      </c>
      <c r="B197" s="6">
        <f>COUNTIF(B$191:B$196,"V") / (COUNTIF(B$191:B$196,"V") + COUNTIF(B$191:B$196,"X"))</f>
        <v>1</v>
      </c>
      <c r="C197" s="6">
        <f>COUNTIF(C$191:C$196,"V") / (COUNTIF(C$191:C$196,"V") + COUNTIF(C$191:C$196,"X"))</f>
        <v>1</v>
      </c>
      <c r="D197" s="6">
        <f>COUNTIF(D$191:D$196,"V") / (COUNTIF(D$191:D$196,"V") + COUNTIF(D$191:D$196,"X"))</f>
        <v>1</v>
      </c>
      <c r="E197" s="6">
        <f>COUNTIF(E$191:E$196,"V") / (COUNTIF(E$191:E$196,"V") + COUNTIF(E$191:E$196,"X"))</f>
        <v>1</v>
      </c>
      <c r="F197" s="6">
        <f>COUNTIF(F$191:F$196,"V") / (COUNTIF(F$191:F$196,"V") + COUNTIF(F$191:F$196,"X"))</f>
        <v>1</v>
      </c>
      <c r="G197" s="6">
        <f>COUNTIF(G$191:G$196,"V") / (COUNTIF(G$191:G$196,"V") + COUNTIF(G$191:G$196,"X"))</f>
        <v>1</v>
      </c>
      <c r="H197" s="6">
        <f>COUNTIF(H$191:H$196,"V") / (COUNTIF(H$191:H$196,"V") + COUNTIF(H$191:H$196,"X"))</f>
        <v>1</v>
      </c>
      <c r="I197" s="6">
        <f>COUNTIF(I$191:I$196,"V") / (COUNTIF(I$191:I$196,"V") + COUNTIF(I$191:I$196,"X"))</f>
        <v>1</v>
      </c>
      <c r="J197" s="6">
        <f>COUNTIF(J$191:J$196,"V") / (COUNTIF(J$191:J$196,"V") + COUNTIF(J$191:J$196,"X"))</f>
        <v>1</v>
      </c>
      <c r="K197" s="6">
        <f>COUNTIF(K$191:K$196,"V") / (COUNTIF(K$191:K$196,"V") + COUNTIF(K$191:K$196,"X"))</f>
        <v>1</v>
      </c>
      <c r="L197" s="6">
        <f>COUNTIF(L$191:L$196,"V") / (COUNTIF(L$191:L$196,"V") + COUNTIF(L$191:L$196,"X"))</f>
        <v>0.5</v>
      </c>
      <c r="M197" s="6">
        <f>COUNTIF(M$191:M$196,"V") / (COUNTIF(M$191:M$196,"V") + COUNTIF(M$191:M$196,"X"))</f>
        <v>0.83333333333333337</v>
      </c>
    </row>
    <row r="198" spans="1:13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34" t="s">
        <v>125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9" t="s">
        <v>56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</row>
    <row r="201" spans="1:13" x14ac:dyDescent="0.25">
      <c r="A201" s="9" t="s">
        <v>57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</row>
    <row r="202" spans="1:13" x14ac:dyDescent="0.25">
      <c r="A202" s="9" t="s">
        <v>75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</row>
    <row r="203" spans="1:13" x14ac:dyDescent="0.25">
      <c r="A203" s="9" t="s">
        <v>76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</row>
    <row r="204" spans="1:13" x14ac:dyDescent="0.25">
      <c r="A204" s="9" t="s">
        <v>77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</row>
    <row r="205" spans="1:13" x14ac:dyDescent="0.25">
      <c r="A205" s="9" t="s">
        <v>58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</row>
    <row r="206" spans="1:13" x14ac:dyDescent="0.25">
      <c r="A206" s="9" t="s">
        <v>59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1" t="s">
        <v>163</v>
      </c>
      <c r="M206" s="3" t="s">
        <v>138</v>
      </c>
    </row>
    <row r="207" spans="1:13" x14ac:dyDescent="0.25">
      <c r="A207" s="9" t="s">
        <v>60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8" t="s">
        <v>163</v>
      </c>
      <c r="M207" s="57" t="s">
        <v>138</v>
      </c>
    </row>
    <row r="208" spans="1:13" x14ac:dyDescent="0.25">
      <c r="A208" s="9" t="s">
        <v>78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72" t="s">
        <v>138</v>
      </c>
      <c r="M208" s="3" t="s">
        <v>138</v>
      </c>
    </row>
    <row r="209" spans="1:13" x14ac:dyDescent="0.25">
      <c r="A209" s="9" t="s">
        <v>62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8" t="s">
        <v>163</v>
      </c>
      <c r="M209" s="57" t="s">
        <v>138</v>
      </c>
    </row>
    <row r="210" spans="1:13" x14ac:dyDescent="0.25">
      <c r="A210" s="9" t="s">
        <v>61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1" t="s">
        <v>163</v>
      </c>
      <c r="M210" s="3" t="s">
        <v>138</v>
      </c>
    </row>
    <row r="211" spans="1:13" x14ac:dyDescent="0.25">
      <c r="A211" s="9" t="s">
        <v>63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9" t="s">
        <v>138</v>
      </c>
      <c r="M211" s="57" t="s">
        <v>138</v>
      </c>
    </row>
    <row r="212" spans="1:13" x14ac:dyDescent="0.25">
      <c r="A212" s="9" t="s">
        <v>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</row>
    <row r="213" spans="1:13" ht="15.75" thickBot="1" x14ac:dyDescent="0.3">
      <c r="A213" s="32" t="s">
        <v>123</v>
      </c>
      <c r="B213" s="21">
        <f>COUNTIF(B$200:B$212,"V") / (COUNTIF(B$200:B$212,"V") + COUNTIF(B$200:B$212,"X"))</f>
        <v>1</v>
      </c>
      <c r="C213" s="21">
        <f>COUNTIF(C$200:C$212,"V") / (COUNTIF(C$200:C$212,"V") + COUNTIF(C$200:C$212,"X"))</f>
        <v>1</v>
      </c>
      <c r="D213" s="21">
        <f>COUNTIF(D$200:D$212,"V") / (COUNTIF(D$200:D$212,"V") + COUNTIF(D$200:D$212,"X"))</f>
        <v>1</v>
      </c>
      <c r="E213" s="21">
        <f>COUNTIF(E$200:E$212,"V") / (COUNTIF(E$200:E$212,"V") + COUNTIF(E$200:E$212,"X"))</f>
        <v>1</v>
      </c>
      <c r="F213" s="21">
        <f>COUNTIF(F$200:F$212,"V") / (COUNTIF(F$200:F$212,"V") + COUNTIF(F$200:F$212,"X"))</f>
        <v>1</v>
      </c>
      <c r="G213" s="21">
        <f>COUNTIF(G$200:G$212,"V") / (COUNTIF(G$200:G$212,"V") + COUNTIF(G$200:G$212,"X"))</f>
        <v>1</v>
      </c>
      <c r="H213" s="21">
        <f>COUNTIF(H$200:H$212,"V") / (COUNTIF(H$200:H$212,"V") + COUNTIF(H$200:H$212,"X"))</f>
        <v>1</v>
      </c>
      <c r="I213" s="21">
        <f>COUNTIF(I$200:I$212,"V") / (COUNTIF(I$200:I$212,"V") + COUNTIF(I$200:I$212,"X"))</f>
        <v>1</v>
      </c>
      <c r="J213" s="21">
        <f>COUNTIF(J$200:J$212,"V") / (COUNTIF(J$200:J$212,"V") + COUNTIF(J$200:J$212,"X"))</f>
        <v>1</v>
      </c>
      <c r="K213" s="21">
        <f>COUNTIF(K$200:K$212,"V") / (COUNTIF(K$200:K$212,"V") + COUNTIF(K$200:K$212,"X"))</f>
        <v>1</v>
      </c>
      <c r="L213" s="21">
        <f>COUNTIF(L$200:L$212,"V") / (COUNTIF(L$200:L$212,"V") + COUNTIF(L$200:L$212,"X"))</f>
        <v>0.69230769230769229</v>
      </c>
      <c r="M213" s="21">
        <f>COUNTIF(M$200:M$212,"V") / (COUNTIF(M$200:M$212,"V") + COUNTIF(M$200:M$212,"X"))</f>
        <v>1</v>
      </c>
    </row>
    <row r="214" spans="1:13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5">
      <c r="A215" s="33" t="s">
        <v>126</v>
      </c>
      <c r="B215" s="33" t="s">
        <v>294</v>
      </c>
      <c r="C215" s="33" t="s">
        <v>293</v>
      </c>
      <c r="D215" s="33" t="s">
        <v>292</v>
      </c>
      <c r="E215" s="33" t="s">
        <v>271</v>
      </c>
      <c r="F215" s="33" t="s">
        <v>296</v>
      </c>
      <c r="G215" s="33" t="s">
        <v>165</v>
      </c>
      <c r="H215" s="33" t="s">
        <v>267</v>
      </c>
      <c r="I215" s="33" t="s">
        <v>291</v>
      </c>
      <c r="J215" s="33" t="s">
        <v>263</v>
      </c>
      <c r="K215" s="33" t="s">
        <v>264</v>
      </c>
      <c r="L215" s="33" t="s">
        <v>215</v>
      </c>
      <c r="M215" s="33" t="s">
        <v>179</v>
      </c>
    </row>
    <row r="216" spans="1:13" x14ac:dyDescent="0.25">
      <c r="A216" s="9" t="s">
        <v>64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</row>
    <row r="217" spans="1:13" x14ac:dyDescent="0.25">
      <c r="A217" s="9" t="s">
        <v>65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9" t="s">
        <v>66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</row>
    <row r="219" spans="1:13" x14ac:dyDescent="0.25">
      <c r="A219" s="9" t="s">
        <v>67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</row>
    <row r="220" spans="1:13" x14ac:dyDescent="0.25">
      <c r="A220" s="9" t="s">
        <v>68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9" t="s">
        <v>69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x14ac:dyDescent="0.25">
      <c r="A222" s="9" t="s">
        <v>70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9" t="s">
        <v>96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9" t="s">
        <v>71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9" t="s">
        <v>72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ht="15.75" thickBot="1" x14ac:dyDescent="0.3">
      <c r="A226" s="32" t="s">
        <v>123</v>
      </c>
      <c r="B226" s="21">
        <f>COUNTIF(B$216:B$225,"V") / (COUNTIF(B$216:B$225,"V") + COUNTIF(B$216:B$225,"X"))</f>
        <v>1</v>
      </c>
      <c r="C226" s="21">
        <f>COUNTIF(C$216:C$225,"V") / (COUNTIF(C$216:C$225,"V") + COUNTIF(C$216:C$225,"X"))</f>
        <v>1</v>
      </c>
      <c r="D226" s="21">
        <f>COUNTIF(D$216:D$225,"V") / (COUNTIF(D$216:D$225,"V") + COUNTIF(D$216:D$225,"X"))</f>
        <v>1</v>
      </c>
      <c r="E226" s="21">
        <f>COUNTIF(E$216:E$225,"V") / (COUNTIF(E$216:E$225,"V") + COUNTIF(E$216:E$225,"X"))</f>
        <v>1</v>
      </c>
      <c r="F226" s="21">
        <f>COUNTIF(F$216:F$225,"V") / (COUNTIF(F$216:F$225,"V") + COUNTIF(F$216:F$225,"X"))</f>
        <v>1</v>
      </c>
      <c r="G226" s="21">
        <f>COUNTIF(G$216:G$225,"V") / (COUNTIF(G$216:G$225,"V") + COUNTIF(G$216:G$225,"X"))</f>
        <v>1</v>
      </c>
      <c r="H226" s="21">
        <f>COUNTIF(H$216:H$225,"V") / (COUNTIF(H$216:H$225,"V") + COUNTIF(H$216:H$225,"X"))</f>
        <v>1</v>
      </c>
      <c r="I226" s="21">
        <f>COUNTIF(I$216:I$225,"V") / (COUNTIF(I$216:I$225,"V") + COUNTIF(I$216:I$225,"X"))</f>
        <v>1</v>
      </c>
      <c r="J226" s="21">
        <f>COUNTIF(J$216:J$225,"V") / (COUNTIF(J$216:J$225,"V") + COUNTIF(J$216:J$225,"X"))</f>
        <v>1</v>
      </c>
      <c r="K226" s="21">
        <f>COUNTIF(K$216:K$225,"V") / (COUNTIF(K$216:K$225,"V") + COUNTIF(K$216:K$225,"X"))</f>
        <v>1</v>
      </c>
      <c r="L226" s="21">
        <f>COUNTIF(L$216:L$225,"V") / (COUNTIF(L$216:L$225,"V") + COUNTIF(L$216:L$225,"X"))</f>
        <v>1</v>
      </c>
      <c r="M226" s="21">
        <f>COUNTIF(M$216:M$225,"V") / (COUNTIF(M$216:M$225,"V") + COUNTIF(M$216:M$225,"X"))</f>
        <v>1</v>
      </c>
    </row>
    <row r="227" spans="1:13" ht="15.75" thickBot="1" x14ac:dyDescent="0.3">
      <c r="A227" s="18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5">
      <c r="A228" s="33" t="s">
        <v>127</v>
      </c>
      <c r="B228" s="33" t="s">
        <v>294</v>
      </c>
      <c r="C228" s="33" t="s">
        <v>293</v>
      </c>
      <c r="D228" s="33" t="s">
        <v>292</v>
      </c>
      <c r="E228" s="33" t="s">
        <v>271</v>
      </c>
      <c r="F228" s="33" t="s">
        <v>296</v>
      </c>
      <c r="G228" s="33" t="s">
        <v>165</v>
      </c>
      <c r="H228" s="33" t="s">
        <v>267</v>
      </c>
      <c r="I228" s="33" t="s">
        <v>291</v>
      </c>
      <c r="J228" s="33" t="s">
        <v>263</v>
      </c>
      <c r="K228" s="33" t="s">
        <v>264</v>
      </c>
      <c r="L228" s="33" t="s">
        <v>215</v>
      </c>
      <c r="M228" s="33" t="s">
        <v>179</v>
      </c>
    </row>
    <row r="229" spans="1:13" x14ac:dyDescent="0.25">
      <c r="A229" s="9" t="s">
        <v>80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9" t="s">
        <v>81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9" t="s">
        <v>82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x14ac:dyDescent="0.25">
      <c r="A232" s="9" t="s">
        <v>83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</row>
    <row r="233" spans="1:13" x14ac:dyDescent="0.25">
      <c r="A233" s="9" t="s">
        <v>84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</row>
    <row r="234" spans="1:13" x14ac:dyDescent="0.25">
      <c r="A234" s="9" t="s">
        <v>98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</row>
    <row r="235" spans="1:13" x14ac:dyDescent="0.25">
      <c r="A235" s="9" t="s">
        <v>85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9" t="s">
        <v>87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9" t="s">
        <v>86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ht="15.75" thickBot="1" x14ac:dyDescent="0.3">
      <c r="A238" s="32" t="s">
        <v>123</v>
      </c>
      <c r="B238" s="21">
        <f>COUNTIF(B$229:B$237,"V") / (COUNTIF(B$229:B$237,"V") + COUNTIF(B$229:B$237,"X"))</f>
        <v>1</v>
      </c>
      <c r="C238" s="21">
        <f>COUNTIF(C$229:C$237,"V") / (COUNTIF(C$229:C$237,"V") + COUNTIF(C$229:C$237,"X"))</f>
        <v>1</v>
      </c>
      <c r="D238" s="21">
        <f>COUNTIF(D$229:D$237,"V") / (COUNTIF(D$229:D$237,"V") + COUNTIF(D$229:D$237,"X"))</f>
        <v>1</v>
      </c>
      <c r="E238" s="21">
        <f>COUNTIF(E$229:E$237,"V") / (COUNTIF(E$229:E$237,"V") + COUNTIF(E$229:E$237,"X"))</f>
        <v>1</v>
      </c>
      <c r="F238" s="21">
        <f>COUNTIF(F$229:F$237,"V") / (COUNTIF(F$229:F$237,"V") + COUNTIF(F$229:F$237,"X"))</f>
        <v>1</v>
      </c>
      <c r="G238" s="21">
        <f>COUNTIF(G$229:G$237,"V") / (COUNTIF(G$229:G$237,"V") + COUNTIF(G$229:G$237,"X"))</f>
        <v>1</v>
      </c>
      <c r="H238" s="21">
        <f>COUNTIF(H$229:H$237,"V") / (COUNTIF(H$229:H$237,"V") + COUNTIF(H$229:H$237,"X"))</f>
        <v>1</v>
      </c>
      <c r="I238" s="21">
        <f>COUNTIF(I$229:I$237,"V") / (COUNTIF(I$229:I$237,"V") + COUNTIF(I$229:I$237,"X"))</f>
        <v>1</v>
      </c>
      <c r="J238" s="21">
        <f>COUNTIF(J$229:J$237,"V") / (COUNTIF(J$229:J$237,"V") + COUNTIF(J$229:J$237,"X"))</f>
        <v>1</v>
      </c>
      <c r="K238" s="21">
        <f>COUNTIF(K$229:K$237,"V") / (COUNTIF(K$229:K$237,"V") + COUNTIF(K$229:K$237,"X"))</f>
        <v>1</v>
      </c>
      <c r="L238" s="21">
        <f>COUNTIF(L$229:L$237,"V") / (COUNTIF(L$229:L$237,"V") + COUNTIF(L$229:L$237,"X"))</f>
        <v>1</v>
      </c>
      <c r="M238" s="21">
        <f>COUNTIF(M$229:M$237,"V") / (COUNTIF(M$229:M$237,"V") + COUNTIF(M$229:M$237,"X"))</f>
        <v>1</v>
      </c>
    </row>
  </sheetData>
  <mergeCells count="26">
    <mergeCell ref="A1:M1"/>
    <mergeCell ref="A22:M22"/>
    <mergeCell ref="A23:M23"/>
    <mergeCell ref="A24:M24"/>
    <mergeCell ref="A25:M25"/>
    <mergeCell ref="A69:M69"/>
    <mergeCell ref="B35:D35"/>
    <mergeCell ref="E35:I35"/>
    <mergeCell ref="J35:K35"/>
    <mergeCell ref="A66:M66"/>
    <mergeCell ref="A67:M67"/>
    <mergeCell ref="A68:M68"/>
    <mergeCell ref="A28:M28"/>
    <mergeCell ref="A29:M29"/>
    <mergeCell ref="A30:M30"/>
    <mergeCell ref="B34:D34"/>
    <mergeCell ref="E34:I34"/>
    <mergeCell ref="J34:K34"/>
    <mergeCell ref="A2:M2"/>
    <mergeCell ref="A4:M4"/>
    <mergeCell ref="B33:D33"/>
    <mergeCell ref="E33:I33"/>
    <mergeCell ref="J33:K33"/>
    <mergeCell ref="A26:M26"/>
    <mergeCell ref="A27:M27"/>
    <mergeCell ref="A31:M31"/>
  </mergeCells>
  <hyperlinks>
    <hyperlink ref="A154" r:id="rId1" display="http://www.opengl.org/registry/specs/ARB/texture_storage_multisample.txt"/>
    <hyperlink ref="A155" r:id="rId2" display="http://www.opengl.org/registry/specs/ARB/texture_query_levels.txt"/>
    <hyperlink ref="A157" r:id="rId3" display="http://www.opengl.org/registry/specs/ARB/stencil_texturing.txt"/>
    <hyperlink ref="A158" r:id="rId4" display="http://www.opengl.org/registry/specs/ARB/shader_storage_buffer_object.txt"/>
    <hyperlink ref="A159" r:id="rId5" display="http://www.opengl.org/registry/specs/ARB/shader_image_size.txt"/>
    <hyperlink ref="A81" r:id="rId6" display="http://www.opengl.org/registry/specs/ARB/robust_buffer_access_behavior.txt"/>
    <hyperlink ref="A160" r:id="rId7" display="http://www.opengl.org/registry/specs/ARB/program_interface_query.txt"/>
    <hyperlink ref="A161" r:id="rId8" display="http://www.opengl.org/registry/specs/ARB/multi_draw_indirect.txt"/>
    <hyperlink ref="A162" r:id="rId9" display="http://www.opengl.org/registry/specs/ARB/invalidate_subdata.txt"/>
    <hyperlink ref="A163" r:id="rId10" display="http://www.opengl.org/registry/specs/ARB/internalformat_query2.txt"/>
    <hyperlink ref="A164" r:id="rId11" display="http://www.opengl.org/registry/specs/ARB/framebuffer_no_attachments.txt"/>
    <hyperlink ref="A165" r:id="rId12" display="http://www.opengl.org/registry/specs/ARB/fragment_layer_viewport.txt"/>
    <hyperlink ref="A166" r:id="rId13" display="http://www.opengl.org/registry/specs/ARB/explicit_uniform_location.txt"/>
    <hyperlink ref="A167" r:id="rId14" display="http://www.opengl.org/registry/specs/ARB/ES3_compatibility.txt"/>
    <hyperlink ref="A80" r:id="rId15" display="http://www.opengl.org/registry/specs/ARB/robustness_isolation.txt"/>
    <hyperlink ref="A152" r:id="rId16" display="http://www.opengl.org/registry/specs/ARB/vertex_attrib_binding.txt"/>
    <hyperlink ref="A153" r:id="rId17" display="http://www.opengl.org/registry/specs/ARB/texture_view.txt"/>
    <hyperlink ref="A169" r:id="rId18" display="http://www.opengl.org/registry/specs/ARB/copy_image.txt"/>
    <hyperlink ref="A170" r:id="rId19" display="http://www.opengl.org/registry/specs/ARB/compute_shader.txt"/>
    <hyperlink ref="A171" r:id="rId20" display="http://www.opengl.org/registry/specs/ARB/clear_buffer_object.txt"/>
    <hyperlink ref="A172" r:id="rId21" display="http://www.opengl.org/registry/specs/ARB/arrays_of_arrays.txt"/>
    <hyperlink ref="A168" r:id="rId22" display="http://www.opengl.org/registry/specs/KHR/debug.txt"/>
    <hyperlink ref="A156" r:id="rId23" display="http://www.opengl.org/registry/specs/ARB/texture_buffer_range.txt"/>
    <hyperlink ref="A178" r:id="rId24" display="http://www.opengl.org/registry/specs/ARB/texture_storage.txt"/>
    <hyperlink ref="A179" r:id="rId25" display="http://www.opengl.org/registry/specs/ARB/shading_language_packing.txt"/>
    <hyperlink ref="A181" r:id="rId26" display="http://www.opengl.org/registry/specs/ARB/shader_image_load_store.txt"/>
    <hyperlink ref="A182" r:id="rId27" display="http://www.opengl.org/registry/specs/ARB/shader_atomic_counters.txt"/>
    <hyperlink ref="A183" r:id="rId28" display="http://www.opengl.org/registry/specs/ARB/map_buffer_alignment.txt"/>
    <hyperlink ref="A184" r:id="rId29" display="http://www.opengl.org/registry/specs/ARB/internalformat_query.txt"/>
    <hyperlink ref="A185" r:id="rId30" display="http://www.opengl.org/registry/specs/ARB/conservative_depth.txt"/>
    <hyperlink ref="A186" r:id="rId31" display="http://www.opengl.org/registry/specs/ARB/compressed_texture_pixel_storage.txt"/>
    <hyperlink ref="A176" r:id="rId32" display="http://www.opengl.org/registry/specs/ARB/transform_feedback_instanced.txt"/>
    <hyperlink ref="A180" r:id="rId33" display="http://www.opengl.org/registry/specs/ARB/shading_language_420pack.txt"/>
    <hyperlink ref="A18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91" r:id="rId39" display="http://www.opengl.org/registry/specs/ARB/viewport_array.txt"/>
    <hyperlink ref="A192" r:id="rId40" display="http://www.opengl.org/registry/specs/ARB/vertex_attrib_64bit.txt"/>
    <hyperlink ref="A193" r:id="rId41" display="http://www.opengl.org/registry/specs/ARB/shader_precision.txt"/>
    <hyperlink ref="A194" r:id="rId42" display="http://www.opengl.org/registry/specs/ARB/separate_shader_objects.txt"/>
    <hyperlink ref="A195" r:id="rId43" display="http://www.opengl.org/registry/specs/ARB/get_program_binary.txt"/>
    <hyperlink ref="A196" r:id="rId44" display="http://www.opengl.org/registry/specs/ARB/ES2_compatibility.txt"/>
    <hyperlink ref="A200" r:id="rId45" display="http://www.opengl.org/registry/specs/ARB/transform_feedback3.txt"/>
    <hyperlink ref="A201" r:id="rId46" display="http://www.opengl.org/registry/specs/ARB/transform_feedback2.txt"/>
    <hyperlink ref="A205" r:id="rId47" display="http://www.opengl.org/registry/specs/ARB/texture_buffer_object_rgb32.txt"/>
    <hyperlink ref="A206" r:id="rId48" display="http://www.opengl.org/registry/specs/ARB/tessellation_shader.txt"/>
    <hyperlink ref="A207" r:id="rId49" display="http://www.opengl.org/registry/specs/ARB/shader_subroutine.txt"/>
    <hyperlink ref="A210" r:id="rId50" display="http://www.opengl.org/registry/specs/ARB/gpu_shader_fp64.txt"/>
    <hyperlink ref="A209" r:id="rId51" display="http://www.opengl.org/registry/specs/ARB/gpu_shader5.txt"/>
    <hyperlink ref="A211" r:id="rId52" display="http://www.opengl.org/registry/specs/ARB/draw_indirect.txt"/>
    <hyperlink ref="A216" r:id="rId53" display="http://www.opengl.org/registry/specs/ARB/vertex_type_2_10_10_10_rev.txt"/>
    <hyperlink ref="A217" r:id="rId54" display="http://www.opengl.org/registry/specs/ARB/timer_query.txt"/>
    <hyperlink ref="A218" r:id="rId55" display="http://www.opengl.org/registry/specs/ARB/texture_swizzle.txt"/>
    <hyperlink ref="A219" r:id="rId56" display="http://www.opengl.org/registry/specs/ARB/texture_rgb10_a2ui.txt"/>
    <hyperlink ref="A220" r:id="rId57" display="http://www.opengl.org/registry/specs/ARB/shader_bit_encoding.txt"/>
    <hyperlink ref="A221" r:id="rId58" display="http://www.opengl.org/registry/specs/ARB/sampler_objects.txt"/>
    <hyperlink ref="A222" r:id="rId59" display="http://www.opengl.org/registry/specs/ARB/occlusion_query2.txt"/>
    <hyperlink ref="A224" r:id="rId60" display="http://www.opengl.org/registry/specs/ARB/explicit_attrib_location.txt"/>
    <hyperlink ref="A225" r:id="rId61" display="http://www.opengl.org/registry/specs/ARB/blend_func_extended.txt"/>
    <hyperlink ref="A177" r:id="rId62" display="http://www.opengl.org/registry/specs/ARB/texture_compression_bptc.txt"/>
    <hyperlink ref="A75" r:id="rId63" display="http://www.opengl.org/registry/specs/ARB/shading_language_include.txt"/>
    <hyperlink ref="A202" r:id="rId64" display="http://www.opengl.org/registry/specs/ARB/texture_query_lod.txt"/>
    <hyperlink ref="A203" r:id="rId65" display="http://www.opengl.org/registry/specs/ARB/texture_gather.txt"/>
    <hyperlink ref="A204" r:id="rId66" display="http://www.opengl.org/registry/specs/ARB/texture_cube_map_array.txt"/>
    <hyperlink ref="A208" r:id="rId67" display="http://www.opengl.org/registry/specs/ARB/sample_shading.txt"/>
    <hyperlink ref="A212" r:id="rId68" display="http://www.opengl.org/registry/specs/ARB/draw_buffers_blend.txt"/>
    <hyperlink ref="A229" r:id="rId69" display="http://www.opengl.org/registry/specs/ARB/vertex_array_bgra.txt"/>
    <hyperlink ref="A230" r:id="rId70" display="http://www.opengl.org/registry/specs/ARB/texture_multisample.txt"/>
    <hyperlink ref="A231" r:id="rId71" display="http://www.opengl.org/registry/specs/ARB/sync.txt"/>
    <hyperlink ref="A232" r:id="rId72" display="http://www.opengl.org/registry/specs/ARB/seamless_cube_map.txt"/>
    <hyperlink ref="A233" r:id="rId73" display="http://www.opengl.org/registry/specs/ARB/provoking_vertex.txt"/>
    <hyperlink ref="A237" r:id="rId74" display="http://www.opengl.org/registry/specs/ARB/draw_elements_base_vertex.txt"/>
    <hyperlink ref="A235" r:id="rId75" display="http://www.opengl.org/registry/specs/ARB/fragment_coord_conventions.txt"/>
    <hyperlink ref="A85" r:id="rId76" display="http://www.opengl.org/registry/specs/ARB/compatibility.txt"/>
    <hyperlink ref="A223" r:id="rId77" display="http://www.opengl.org/registry/specs/ARB/instanced_arrays.txt"/>
    <hyperlink ref="A234" r:id="rId78" display="http://www.opengl.org/registry/specs/ARB/geometry_shader4.txt"/>
    <hyperlink ref="A92" r:id="rId79" display="http://www.opengl.org/registry/specs/EXT/texture_mirror_clamp.txt"/>
    <hyperlink ref="A127" r:id="rId80" display="http://www.opengl.org/registry/specs/AMD/seamless_cubemap_per_texture.txt"/>
    <hyperlink ref="A120" r:id="rId81" display="http://www.opengl.org/registry/specs/AMD/transform_feedback3_lines_triangles.txt"/>
    <hyperlink ref="A128" r:id="rId82" display="http://www.opengl.org/registry/specs/AMD/sample_positions.txt"/>
    <hyperlink ref="A100" r:id="rId83" display="http://www.opengl.org/registry/specs/NV/texture_multisample.txt"/>
    <hyperlink ref="A91" r:id="rId84" display="http://www.opengl.org/registry/specs/EXT/texture_sRGB_decode.txt"/>
    <hyperlink ref="A125" r:id="rId85" display="http://www.opengl.org/registry/specs/AMD/shader_trinary_minmax.txt"/>
    <hyperlink ref="A123" r:id="rId86" display="http://www.opengl.org/registry/specs/AMD/sparse_texture.txt"/>
    <hyperlink ref="A129" r:id="rId87" display="http://www.opengl.org/registry/specs/AMD/query_buffer_object.txt"/>
    <hyperlink ref="A106" r:id="rId88" display="http://www.opengl.org/registry/specs/NV/shader_atomic_float.txt"/>
    <hyperlink ref="A118" r:id="rId89" display="http://www.opengl.org/registry/specs/AMD/vertex_shader_layer.txt"/>
    <hyperlink ref="A117" r:id="rId90" display="http://www.opengl.org/registry/specs/AMD/vertex_shader_viewport_index.txt"/>
    <hyperlink ref="A121" r:id="rId91" display="http://www.opengl.org/registry/specs/AMD/stencil_operation_extended.txt"/>
    <hyperlink ref="A130" r:id="rId92" display="http://www.opengl.org/registry/specs/AMD/pinned_memory.txt"/>
    <hyperlink ref="A104" r:id="rId93" display="http://www.opengl.org/registry/specs/NV/shader_buffer_store.txt"/>
    <hyperlink ref="A105" r:id="rId94" display="http://www.opengl.org/registry/specs/NV/shader_buffer_load.txt"/>
    <hyperlink ref="A99" r:id="rId95" display="http://www.opengl.org/registry/specs/NV/vertex_buffer_unified_memory.txt"/>
    <hyperlink ref="A110" r:id="rId96" display="http://www.opengl.org/registry/specs/NV/copy_image.txt"/>
    <hyperlink ref="A108" r:id="rId97" display="http://www.opengl.org/registry/specs/NV/explicit_multisample.txt"/>
    <hyperlink ref="A96" r:id="rId98" display="http://www.opengl.org/registry/specs/EXT/direct_state_access.txt"/>
    <hyperlink ref="A136" r:id="rId99" display="http://www.opengl.org/registry/specs/AMD/blend_minmax_factor.txt"/>
    <hyperlink ref="A95" r:id="rId100" display="http://www.opengl.org/registry/specs/EXT/framebuffer_multisample_blit_scaled.txt"/>
    <hyperlink ref="A107" r:id="rId101" display="http://www.opengl.org/registry/specs/NV/multisample_coverage.txt"/>
    <hyperlink ref="A4" r:id="rId102" display="http://www.g-truc.net"/>
    <hyperlink ref="A97" r:id="rId103" display="http://www.opengl.org/registry/specs/EXT/depth_bounds_test.txt"/>
    <hyperlink ref="A137" r:id="rId104" display="http://www.opengl.org/registry/specs/INTEL/map_texture.txt"/>
    <hyperlink ref="A143" r:id="rId105" display="http://www.opengl.org/registry/specs/ARB/texture_storage_multisample.txt"/>
    <hyperlink ref="A144" r:id="rId106" display="http://www.opengl.org/registry/specs/ARB/texture_query_levels.txt"/>
    <hyperlink ref="A146" r:id="rId107" display="http://www.opengl.org/registry/specs/ARB/stencil_texturing.txt"/>
    <hyperlink ref="A147" r:id="rId108" display="http://www.opengl.org/registry/specs/ARB/shader_storage_buffer_object.txt"/>
    <hyperlink ref="A148" r:id="rId109" display="http://www.opengl.org/registry/specs/ARB/shader_image_size.txt"/>
    <hyperlink ref="A141" r:id="rId110" display="http://www.opengl.org/registry/specs/ARB/vertex_attrib_binding.txt"/>
    <hyperlink ref="A142" r:id="rId111" display="http://www.opengl.org/registry/specs/ARB/texture_view.txt"/>
    <hyperlink ref="A145" r:id="rId112" display="http://www.opengl.org/registry/specs/ARB/texture_buffer_range.txt"/>
    <hyperlink ref="A111" r:id="rId113" display="http://www.opengl.org/registry/specs/NV/bindless_texture.txt"/>
    <hyperlink ref="A113" r:id="rId114" display="http://www.opengl.org/registry/specs/NV/copy_image.txt"/>
    <hyperlink ref="A87" r:id="rId115" display="http://www.opengl.org/registry/specs/ARB/cl_event.txt"/>
    <hyperlink ref="A79" r:id="rId116" display="http://www.opengl.org/registry/specs/ARB/shader_stencil_export.txt"/>
    <hyperlink ref="A84" r:id="rId117" display="http://www.opengl.org/registry/specs/ARB/debug_output.txt"/>
    <hyperlink ref="A83" r:id="rId118" display="http://www.opengl.org/registry/specs/ARB/debug_output.txt"/>
    <hyperlink ref="A76" r:id="rId119" display="http://www.opengl.org/registry/specs/ARB/shader_stencil_export.txt"/>
    <hyperlink ref="A77" r:id="rId120" display="http://www.opengl.org/registry/specs/ARB/shader_stencil_export.txt"/>
    <hyperlink ref="A74" r:id="rId121" display="http://www.opengl.org/registry/specs/ARB/shader_stencil_export.txt"/>
    <hyperlink ref="A112" r:id="rId122" display="http://www.opengl.org/registry/specs/NV/copy_image.txt"/>
    <hyperlink ref="A101" r:id="rId123"/>
    <hyperlink ref="A114" r:id="rId124" display="http://www.opengl.org/registry/specs/INTEL/map_texture.txt"/>
    <hyperlink ref="A115" r:id="rId125"/>
    <hyperlink ref="A98" r:id="rId126"/>
    <hyperlink ref="A116" r:id="rId127"/>
    <hyperlink ref="A135" r:id="rId128" display="http://www.opengl.org/registry/specs/AMD/blend_minmax_factor.txt"/>
    <hyperlink ref="A119" r:id="rId129"/>
    <hyperlink ref="A124" r:id="rId130" display="http://www.opengl.org/registry/specs/AMD/shader_trinary_minmax.txt"/>
    <hyperlink ref="A126" r:id="rId131" display="AMD_shader_stencil_value_export"/>
    <hyperlink ref="A122" r:id="rId132" display="http://www.opengl.org/registry/specs/AMD/sparse_texture.txt"/>
    <hyperlink ref="A109" r:id="rId133" display="http://www.opengl.org/registry/specs/NV/copy_image.txt"/>
    <hyperlink ref="A103" r:id="rId134"/>
    <hyperlink ref="A102" r:id="rId135"/>
    <hyperlink ref="A94" r:id="rId136"/>
    <hyperlink ref="A93" r:id="rId137" display="EXT_shader_image_load_formatted"/>
    <hyperlink ref="A1:M1" r:id="rId138" location="menu" display="OpenGL extensions matrix"/>
  </hyperlinks>
  <printOptions horizontalCentered="1"/>
  <pageMargins left="0.25" right="0.25" top="0.75" bottom="0.75" header="0.3" footer="0.3"/>
  <pageSetup paperSize="9" orientation="landscape" r:id="rId139"/>
  <drawing r:id="rId140"/>
  <legacyDrawing r:id="rId1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105"/>
    </row>
    <row r="2" spans="1:15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02"/>
      <c r="O2" s="102"/>
    </row>
    <row r="3" spans="1:15" x14ac:dyDescent="0.25">
      <c r="N3" s="86"/>
      <c r="O3" s="86"/>
    </row>
    <row r="4" spans="1:15" x14ac:dyDescent="0.25">
      <c r="A4" s="91" t="s">
        <v>328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103"/>
      <c r="O4" s="103"/>
    </row>
    <row r="6" spans="1:15" x14ac:dyDescent="0.25">
      <c r="A6" s="83" t="s">
        <v>231</v>
      </c>
      <c r="B6" s="27"/>
      <c r="C6" s="87"/>
      <c r="D6" s="87"/>
      <c r="E6" s="87"/>
      <c r="F6" s="87"/>
      <c r="G6" s="27"/>
      <c r="H6" s="87"/>
      <c r="I6" s="87"/>
      <c r="J6" s="87"/>
      <c r="K6" s="87"/>
      <c r="L6" s="87"/>
      <c r="M6" s="27"/>
      <c r="N6" s="27"/>
      <c r="O6" s="27"/>
    </row>
    <row r="7" spans="1:15" x14ac:dyDescent="0.25">
      <c r="A7" s="84" t="s">
        <v>230</v>
      </c>
      <c r="B7" s="27"/>
      <c r="C7" s="87"/>
      <c r="D7" s="87"/>
      <c r="E7" s="87"/>
      <c r="F7" s="87"/>
      <c r="G7" s="27"/>
      <c r="H7" s="87"/>
      <c r="I7" s="87"/>
      <c r="J7" s="87"/>
      <c r="K7" s="87"/>
      <c r="L7" s="87"/>
      <c r="M7" s="27"/>
      <c r="N7" s="27"/>
      <c r="O7" s="27"/>
    </row>
    <row r="8" spans="1:15" x14ac:dyDescent="0.25">
      <c r="A8" s="85" t="s">
        <v>229</v>
      </c>
      <c r="B8" s="27"/>
      <c r="C8" s="87"/>
      <c r="D8" s="87"/>
      <c r="E8" s="87"/>
      <c r="F8" s="87"/>
      <c r="G8" s="27"/>
      <c r="H8" s="87"/>
      <c r="I8" s="87"/>
      <c r="J8" s="87"/>
      <c r="K8" s="87"/>
      <c r="L8" s="87"/>
      <c r="M8" s="27"/>
      <c r="N8" s="27"/>
      <c r="O8" s="27"/>
    </row>
    <row r="9" spans="1:15" ht="15.75" thickBot="1" x14ac:dyDescent="0.3">
      <c r="A9" s="81"/>
      <c r="B9" s="81"/>
      <c r="C9" s="82"/>
      <c r="D9" s="82"/>
      <c r="E9" s="82"/>
      <c r="F9" s="82"/>
      <c r="G9" s="81"/>
      <c r="H9" s="82"/>
      <c r="I9" s="82"/>
      <c r="J9" s="82"/>
      <c r="K9" s="82"/>
      <c r="L9" s="82"/>
      <c r="M9" s="81"/>
      <c r="N9" s="27"/>
      <c r="O9" s="27"/>
    </row>
    <row r="10" spans="1:15" ht="15.75" thickBot="1" x14ac:dyDescent="0.3">
      <c r="A10" s="14" t="s">
        <v>173</v>
      </c>
      <c r="B10" s="94" t="s">
        <v>3</v>
      </c>
      <c r="C10" s="94"/>
      <c r="D10" s="94"/>
      <c r="E10" s="94"/>
      <c r="F10" s="94"/>
      <c r="G10" s="94" t="s">
        <v>9</v>
      </c>
      <c r="H10" s="94"/>
      <c r="I10" s="94"/>
      <c r="J10" s="94"/>
      <c r="K10" s="94"/>
      <c r="L10" s="94"/>
      <c r="M10" s="23" t="s">
        <v>169</v>
      </c>
    </row>
    <row r="11" spans="1:15" x14ac:dyDescent="0.25">
      <c r="A11" s="24" t="s">
        <v>174</v>
      </c>
      <c r="B11" s="89" t="s">
        <v>172</v>
      </c>
      <c r="C11" s="89"/>
      <c r="D11" s="89"/>
      <c r="E11" s="89"/>
      <c r="F11" s="89"/>
      <c r="G11" s="89" t="s">
        <v>171</v>
      </c>
      <c r="H11" s="89"/>
      <c r="I11" s="89"/>
      <c r="J11" s="89"/>
      <c r="K11" s="89"/>
      <c r="L11" s="89"/>
      <c r="M11" s="25" t="s">
        <v>170</v>
      </c>
    </row>
    <row r="12" spans="1:15" ht="15.75" thickBot="1" x14ac:dyDescent="0.3">
      <c r="A12" s="24" t="s">
        <v>175</v>
      </c>
      <c r="B12" s="93">
        <v>41261</v>
      </c>
      <c r="C12" s="94"/>
      <c r="D12" s="94"/>
      <c r="E12" s="94"/>
      <c r="F12" s="94"/>
      <c r="G12" s="93">
        <v>41250</v>
      </c>
      <c r="H12" s="94"/>
      <c r="I12" s="94"/>
      <c r="J12" s="94"/>
      <c r="K12" s="94"/>
      <c r="L12" s="94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tabSelected="1" workbookViewId="0">
      <selection activeCell="M58" sqref="M58"/>
    </sheetView>
  </sheetViews>
  <sheetFormatPr defaultColWidth="8.85546875" defaultRowHeight="15" x14ac:dyDescent="0.25"/>
  <cols>
    <col min="1" max="1" width="41" bestFit="1" customWidth="1"/>
    <col min="2" max="4" width="5.28515625" bestFit="1" customWidth="1"/>
    <col min="5" max="5" width="6.140625" bestFit="1" customWidth="1"/>
    <col min="6" max="6" width="5.28515625" bestFit="1" customWidth="1"/>
    <col min="7" max="7" width="6.140625" bestFit="1" customWidth="1"/>
    <col min="8" max="8" width="6.42578125" bestFit="1" customWidth="1"/>
  </cols>
  <sheetData>
    <row r="1" spans="1:13" ht="45" x14ac:dyDescent="0.6">
      <c r="A1" s="104" t="s">
        <v>318</v>
      </c>
      <c r="B1" s="104"/>
      <c r="C1" s="104"/>
      <c r="D1" s="104"/>
      <c r="E1" s="104"/>
      <c r="F1" s="104"/>
      <c r="G1" s="104"/>
      <c r="H1" s="104"/>
      <c r="I1" s="101"/>
      <c r="J1" s="101"/>
      <c r="K1" s="101"/>
      <c r="L1" s="101"/>
      <c r="M1" s="101"/>
    </row>
    <row r="2" spans="1:13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102"/>
      <c r="J2" s="102"/>
      <c r="K2" s="102"/>
      <c r="L2" s="102"/>
      <c r="M2" s="102"/>
    </row>
    <row r="4" spans="1:13" x14ac:dyDescent="0.25">
      <c r="A4" s="91" t="s">
        <v>319</v>
      </c>
      <c r="B4" s="91"/>
      <c r="C4" s="91"/>
      <c r="D4" s="91"/>
      <c r="E4" s="91"/>
      <c r="F4" s="91"/>
      <c r="G4" s="91"/>
      <c r="H4" s="91"/>
      <c r="I4" s="103"/>
      <c r="J4" s="103"/>
      <c r="K4" s="103"/>
      <c r="L4" s="103"/>
      <c r="M4" s="103"/>
    </row>
    <row r="5" spans="1:13" x14ac:dyDescent="0.25">
      <c r="A5" s="86"/>
      <c r="B5" s="86"/>
      <c r="C5" s="86"/>
      <c r="D5" s="86"/>
      <c r="E5" s="86"/>
      <c r="F5" s="86"/>
      <c r="G5" s="86"/>
      <c r="H5" s="86"/>
      <c r="I5" s="103"/>
      <c r="J5" s="103"/>
      <c r="K5" s="103"/>
      <c r="L5" s="103"/>
      <c r="M5" s="103"/>
    </row>
    <row r="6" spans="1:13" x14ac:dyDescent="0.25">
      <c r="A6" s="24"/>
      <c r="B6" s="24"/>
      <c r="C6" s="24"/>
      <c r="D6" s="24"/>
      <c r="E6" s="24"/>
      <c r="F6" s="24"/>
      <c r="G6" s="24"/>
      <c r="H6" s="24"/>
    </row>
    <row r="7" spans="1:13" x14ac:dyDescent="0.25">
      <c r="A7" s="106" t="s">
        <v>173</v>
      </c>
      <c r="B7" s="106"/>
      <c r="C7" s="107" t="s">
        <v>3</v>
      </c>
      <c r="D7" s="107"/>
      <c r="E7" s="107"/>
      <c r="F7" s="107" t="s">
        <v>9</v>
      </c>
      <c r="G7" s="107"/>
      <c r="H7" s="107"/>
    </row>
    <row r="8" spans="1:13" x14ac:dyDescent="0.25">
      <c r="A8" s="24" t="s">
        <v>174</v>
      </c>
      <c r="B8" s="24"/>
      <c r="C8" s="89" t="s">
        <v>299</v>
      </c>
      <c r="D8" s="89"/>
      <c r="E8" s="89"/>
      <c r="F8" s="89" t="s">
        <v>278</v>
      </c>
      <c r="G8" s="89"/>
      <c r="H8" s="89"/>
    </row>
    <row r="9" spans="1:13" ht="15.75" thickBot="1" x14ac:dyDescent="0.3">
      <c r="A9" s="14" t="s">
        <v>175</v>
      </c>
      <c r="B9" s="14"/>
      <c r="C9" s="93">
        <v>41736</v>
      </c>
      <c r="D9" s="94"/>
      <c r="E9" s="94"/>
      <c r="F9" s="93">
        <v>41744</v>
      </c>
      <c r="G9" s="94"/>
      <c r="H9" s="94"/>
    </row>
    <row r="10" spans="1:13" x14ac:dyDescent="0.25">
      <c r="A10" s="36" t="s">
        <v>218</v>
      </c>
      <c r="B10" s="37" t="s">
        <v>167</v>
      </c>
      <c r="C10" s="37" t="s">
        <v>300</v>
      </c>
      <c r="D10" s="37" t="s">
        <v>295</v>
      </c>
      <c r="E10" s="37" t="s">
        <v>176</v>
      </c>
      <c r="F10" s="37" t="s">
        <v>7</v>
      </c>
      <c r="G10" s="37" t="s">
        <v>164</v>
      </c>
      <c r="H10" s="37" t="s">
        <v>6</v>
      </c>
    </row>
    <row r="11" spans="1:13" x14ac:dyDescent="0.25">
      <c r="A11" s="38" t="s">
        <v>297</v>
      </c>
      <c r="B11" s="39">
        <f t="shared" ref="B11:H11" si="0">COUNTIF(B$57:B$72,"V") / (COUNTIF(B$57:B$72,"V") + COUNTIF(B$57:B$72,"X"))</f>
        <v>0.375</v>
      </c>
      <c r="C11" s="39">
        <f t="shared" si="0"/>
        <v>0.375</v>
      </c>
      <c r="D11" s="39">
        <f t="shared" si="0"/>
        <v>0.375</v>
      </c>
      <c r="E11" s="39">
        <f t="shared" si="0"/>
        <v>0.375</v>
      </c>
      <c r="F11" s="39">
        <f t="shared" si="0"/>
        <v>0.125</v>
      </c>
      <c r="G11" s="39">
        <f t="shared" si="0"/>
        <v>0.125</v>
      </c>
      <c r="H11" s="39">
        <f t="shared" si="0"/>
        <v>0.125</v>
      </c>
    </row>
    <row r="12" spans="1:13" x14ac:dyDescent="0.25">
      <c r="A12" s="36" t="s">
        <v>240</v>
      </c>
      <c r="B12" s="39">
        <f>COUNTIF(B$126:B$133,"V") / (COUNTIF(B$126:B$133,"V") + COUNTIF(B$126:B$133,"X"))</f>
        <v>0.625</v>
      </c>
      <c r="C12" s="39">
        <f>COUNTIF(C$126:C$133,"V") / (COUNTIF(C$126:C$133,"V") + COUNTIF(C$126:C$133,"X"))</f>
        <v>0.625</v>
      </c>
      <c r="D12" s="39">
        <f t="shared" ref="D12:H12" si="1">COUNTIF(D$126:D$133,"V") / (COUNTIF(D$126:D$133,"V") + COUNTIF(D$126:D$133,"X"))</f>
        <v>0.625</v>
      </c>
      <c r="E12" s="39">
        <f t="shared" si="1"/>
        <v>0.625</v>
      </c>
      <c r="F12" s="39">
        <f t="shared" si="1"/>
        <v>0</v>
      </c>
      <c r="G12" s="39">
        <f t="shared" si="1"/>
        <v>0</v>
      </c>
      <c r="H12" s="39">
        <f t="shared" si="1"/>
        <v>0</v>
      </c>
    </row>
    <row r="13" spans="1:13" x14ac:dyDescent="0.25">
      <c r="A13" s="36" t="s">
        <v>33</v>
      </c>
      <c r="B13" s="39">
        <f t="shared" ref="B13:H13" si="2">COUNTIF(B$137:B$157,"V") / (COUNTIF(B$137:B$157,"V") + COUNTIF(B$137:B$157,"X"))</f>
        <v>0.76190476190476186</v>
      </c>
      <c r="C13" s="39">
        <f t="shared" si="2"/>
        <v>0.80952380952380953</v>
      </c>
      <c r="D13" s="39">
        <f t="shared" si="2"/>
        <v>0.80952380952380953</v>
      </c>
      <c r="E13" s="39">
        <f t="shared" si="2"/>
        <v>0.80952380952380953</v>
      </c>
      <c r="F13" s="39">
        <f t="shared" si="2"/>
        <v>0</v>
      </c>
      <c r="G13" s="39">
        <f t="shared" si="2"/>
        <v>0</v>
      </c>
      <c r="H13" s="39">
        <f t="shared" si="2"/>
        <v>0</v>
      </c>
    </row>
    <row r="14" spans="1:13" x14ac:dyDescent="0.25">
      <c r="A14" s="36" t="s">
        <v>34</v>
      </c>
      <c r="B14" s="39">
        <f t="shared" ref="B14:H14" si="3">COUNTIF(B$161:B$172,"V") / (COUNTIF(B$161:B$172,"V") + COUNTIF(B$161:B$172,"X"))</f>
        <v>0.66666666666666663</v>
      </c>
      <c r="C14" s="39">
        <f t="shared" si="3"/>
        <v>0.66666666666666663</v>
      </c>
      <c r="D14" s="39">
        <f t="shared" si="3"/>
        <v>0.66666666666666663</v>
      </c>
      <c r="E14" s="39">
        <f t="shared" si="3"/>
        <v>0.66666666666666663</v>
      </c>
      <c r="F14" s="39">
        <f t="shared" si="3"/>
        <v>0.75</v>
      </c>
      <c r="G14" s="39">
        <f t="shared" si="3"/>
        <v>0.75</v>
      </c>
      <c r="H14" s="39">
        <f t="shared" si="3"/>
        <v>0.75</v>
      </c>
    </row>
    <row r="15" spans="1:13" x14ac:dyDescent="0.25">
      <c r="A15" s="36" t="s">
        <v>124</v>
      </c>
      <c r="B15" s="39">
        <f t="shared" ref="B15:H15" si="4">COUNTIF(B$176:B$181,"V") / (COUNTIF(B$176:B$181,"V") + COUNTIF(B$176:B$181,"X"))</f>
        <v>0.66666666666666663</v>
      </c>
      <c r="C15" s="39">
        <f t="shared" si="4"/>
        <v>0.66666666666666663</v>
      </c>
      <c r="D15" s="39">
        <f t="shared" si="4"/>
        <v>0.66666666666666663</v>
      </c>
      <c r="E15" s="39">
        <f t="shared" si="4"/>
        <v>0.66666666666666663</v>
      </c>
      <c r="F15" s="39">
        <f t="shared" si="4"/>
        <v>0.83333333333333337</v>
      </c>
      <c r="G15" s="39">
        <f t="shared" si="4"/>
        <v>0.83333333333333337</v>
      </c>
      <c r="H15" s="39">
        <f t="shared" si="4"/>
        <v>0.83333333333333337</v>
      </c>
    </row>
    <row r="16" spans="1:13" x14ac:dyDescent="0.25">
      <c r="A16" s="36" t="s">
        <v>125</v>
      </c>
      <c r="B16" s="39">
        <f t="shared" ref="B16:H16" si="5">COUNTIF(B$185:B$197,"V") / (COUNTIF(B$185:B$197,"V") + COUNTIF(B$185:B$197,"X"))</f>
        <v>0</v>
      </c>
      <c r="C16" s="39">
        <f t="shared" si="5"/>
        <v>0</v>
      </c>
      <c r="D16" s="39">
        <f t="shared" si="5"/>
        <v>7.6923076923076927E-2</v>
      </c>
      <c r="E16" s="39">
        <f t="shared" si="5"/>
        <v>0.46153846153846156</v>
      </c>
      <c r="F16" s="39">
        <f t="shared" si="5"/>
        <v>0.30769230769230771</v>
      </c>
      <c r="G16" s="39">
        <f t="shared" si="5"/>
        <v>0.53846153846153844</v>
      </c>
      <c r="H16" s="39">
        <f t="shared" si="5"/>
        <v>0.61538461538461542</v>
      </c>
    </row>
    <row r="17" spans="1:8" x14ac:dyDescent="0.25">
      <c r="A17" s="36" t="s">
        <v>126</v>
      </c>
      <c r="B17" s="39">
        <f t="shared" ref="B17:H17" si="6">COUNTIF(B$201:B$210,"V") / (COUNTIF(B$201:B$210,"V") + COUNTIF(B$201:B$210,"X"))</f>
        <v>1</v>
      </c>
      <c r="C17" s="39">
        <f t="shared" si="6"/>
        <v>1</v>
      </c>
      <c r="D17" s="39">
        <f t="shared" si="6"/>
        <v>1</v>
      </c>
      <c r="E17" s="39">
        <f t="shared" si="6"/>
        <v>1</v>
      </c>
      <c r="F17" s="39">
        <f t="shared" si="6"/>
        <v>1</v>
      </c>
      <c r="G17" s="39">
        <f t="shared" si="6"/>
        <v>1</v>
      </c>
      <c r="H17" s="39">
        <f t="shared" si="6"/>
        <v>1</v>
      </c>
    </row>
    <row r="18" spans="1:8" x14ac:dyDescent="0.25">
      <c r="A18" s="36" t="s">
        <v>127</v>
      </c>
      <c r="B18" s="39">
        <f t="shared" ref="B18:H18" si="7">COUNTIF(B$214:B$222,"V") / (COUNTIF(B$214:B$222,"V") + COUNTIF(B$214:B$222,"X"))</f>
        <v>1</v>
      </c>
      <c r="C18" s="39">
        <f t="shared" si="7"/>
        <v>1</v>
      </c>
      <c r="D18" s="39">
        <f t="shared" si="7"/>
        <v>1</v>
      </c>
      <c r="E18" s="39">
        <f t="shared" si="7"/>
        <v>1</v>
      </c>
      <c r="F18" s="39">
        <f t="shared" si="7"/>
        <v>1</v>
      </c>
      <c r="G18" s="39">
        <f t="shared" si="7"/>
        <v>1</v>
      </c>
      <c r="H18" s="39">
        <f t="shared" si="7"/>
        <v>1</v>
      </c>
    </row>
    <row r="19" spans="1:8" x14ac:dyDescent="0.25">
      <c r="A19" s="36" t="s">
        <v>128</v>
      </c>
      <c r="B19" s="39">
        <f t="shared" ref="B19:H19" si="8">COUNTIF(B$226:B$232,"V") / (COUNTIF(B$226:B$232,"V") + COUNTIF(B$226:B$232,"X"))</f>
        <v>1</v>
      </c>
      <c r="C19" s="39">
        <f t="shared" si="8"/>
        <v>1</v>
      </c>
      <c r="D19" s="39">
        <f t="shared" si="8"/>
        <v>1</v>
      </c>
      <c r="E19" s="39">
        <f t="shared" si="8"/>
        <v>1</v>
      </c>
      <c r="F19" s="39">
        <f t="shared" si="8"/>
        <v>1</v>
      </c>
      <c r="G19" s="39">
        <f t="shared" si="8"/>
        <v>1</v>
      </c>
      <c r="H19" s="39">
        <f t="shared" si="8"/>
        <v>1</v>
      </c>
    </row>
    <row r="20" spans="1:8" x14ac:dyDescent="0.25">
      <c r="A20" s="36" t="s">
        <v>129</v>
      </c>
      <c r="B20" s="39">
        <f>COUNTIF(B$258:B$259,"V") / (COUNTIF(B$258:B$259,"V") + COUNTIF(B$258:B$259,"X"))</f>
        <v>1</v>
      </c>
      <c r="C20" s="39">
        <f>COUNTIF(C$258:C$259,"V") / (COUNTIF(C$258:C$259,"V") + COUNTIF(C$258:C$259,"X"))</f>
        <v>1</v>
      </c>
      <c r="D20" s="39">
        <f t="shared" ref="D20:H20" si="9">COUNTIF(D$236:D$254,"V") / (COUNTIF(D$236:D$254,"V") + COUNTIF(D$236:D$254,"X"))</f>
        <v>1</v>
      </c>
      <c r="E20" s="39">
        <f t="shared" si="9"/>
        <v>1</v>
      </c>
      <c r="F20" s="39">
        <f t="shared" si="9"/>
        <v>1</v>
      </c>
      <c r="G20" s="39">
        <f t="shared" si="9"/>
        <v>1</v>
      </c>
      <c r="H20" s="39">
        <f t="shared" si="9"/>
        <v>1</v>
      </c>
    </row>
    <row r="21" spans="1:8" x14ac:dyDescent="0.25">
      <c r="A21" s="36" t="s">
        <v>132</v>
      </c>
      <c r="B21" s="39">
        <f>COUNTIF(B$258:B$259,"V") / (COUNTIF(B$258:B$259,"V") + COUNTIF(B$258:B$259,"X"))</f>
        <v>1</v>
      </c>
      <c r="C21" s="39">
        <f>COUNTIF(C$258:C$259,"V") / (COUNTIF(C$258:C$259,"V") + COUNTIF(C$258:C$259,"X"))</f>
        <v>1</v>
      </c>
      <c r="D21" s="39">
        <f t="shared" ref="D21:H21" si="10">COUNTIF(D$258:D$259,"V") / (COUNTIF(D$258:D$259,"V") + COUNTIF(D$258:D$259,"X"))</f>
        <v>1</v>
      </c>
      <c r="E21" s="39">
        <f t="shared" si="10"/>
        <v>1</v>
      </c>
      <c r="F21" s="39">
        <f t="shared" si="10"/>
        <v>1</v>
      </c>
      <c r="G21" s="39">
        <f t="shared" si="10"/>
        <v>1</v>
      </c>
      <c r="H21" s="39">
        <f t="shared" si="10"/>
        <v>1</v>
      </c>
    </row>
    <row r="22" spans="1:8" ht="15.75" thickBot="1" x14ac:dyDescent="0.3">
      <c r="A22" s="40" t="s">
        <v>136</v>
      </c>
      <c r="B22" s="35">
        <f t="shared" ref="B22:H22" si="11">COUNTIF(B$263:B$271,"V") / (COUNTIF(B$263:B$271,"V") + COUNTIF(B$263:B$271,"X"))</f>
        <v>1</v>
      </c>
      <c r="C22" s="35">
        <f t="shared" si="11"/>
        <v>1</v>
      </c>
      <c r="D22" s="35">
        <f t="shared" si="11"/>
        <v>1</v>
      </c>
      <c r="E22" s="35">
        <f t="shared" si="11"/>
        <v>1</v>
      </c>
      <c r="F22" s="35">
        <f t="shared" si="11"/>
        <v>1</v>
      </c>
      <c r="G22" s="35">
        <f t="shared" si="11"/>
        <v>1</v>
      </c>
      <c r="H22" s="35">
        <f t="shared" si="11"/>
        <v>1</v>
      </c>
    </row>
    <row r="23" spans="1:8" x14ac:dyDescent="0.25">
      <c r="A23" s="24"/>
      <c r="B23" s="27"/>
      <c r="C23" s="27"/>
      <c r="D23" s="67"/>
      <c r="E23" s="67"/>
      <c r="F23" s="27"/>
      <c r="G23" s="67"/>
      <c r="H23" s="67"/>
    </row>
    <row r="24" spans="1:8" x14ac:dyDescent="0.25">
      <c r="A24" s="24" t="s">
        <v>301</v>
      </c>
      <c r="B24" s="27"/>
      <c r="C24" s="27"/>
      <c r="D24" s="67"/>
      <c r="E24" s="67"/>
      <c r="F24" s="27"/>
      <c r="G24" s="67"/>
      <c r="H24" s="67"/>
    </row>
    <row r="25" spans="1:8" x14ac:dyDescent="0.25">
      <c r="A25" s="24" t="s">
        <v>303</v>
      </c>
      <c r="B25" s="27"/>
      <c r="C25" s="27"/>
      <c r="D25" s="67"/>
      <c r="E25" s="67"/>
      <c r="F25" s="27"/>
      <c r="G25" s="67"/>
      <c r="H25" s="67"/>
    </row>
    <row r="26" spans="1:8" x14ac:dyDescent="0.25">
      <c r="A26" s="24" t="s">
        <v>302</v>
      </c>
      <c r="B26" s="27"/>
      <c r="C26" s="27"/>
      <c r="D26" s="67"/>
      <c r="E26" s="67"/>
      <c r="F26" s="27"/>
      <c r="G26" s="67"/>
      <c r="H26" s="67"/>
    </row>
    <row r="27" spans="1:8" x14ac:dyDescent="0.25">
      <c r="A27" s="88" t="s">
        <v>304</v>
      </c>
      <c r="B27" s="27"/>
      <c r="C27" s="27"/>
      <c r="D27" s="67"/>
      <c r="E27" s="67"/>
      <c r="F27" s="27"/>
      <c r="G27" s="67"/>
      <c r="H27" s="67"/>
    </row>
    <row r="28" spans="1:8" x14ac:dyDescent="0.25">
      <c r="A28" s="88" t="s">
        <v>305</v>
      </c>
      <c r="B28" s="27"/>
      <c r="C28" s="27"/>
      <c r="D28" s="78"/>
      <c r="E28" s="78"/>
      <c r="F28" s="27"/>
      <c r="G28" s="78"/>
      <c r="H28" s="78"/>
    </row>
    <row r="29" spans="1:8" x14ac:dyDescent="0.25">
      <c r="A29" s="88" t="s">
        <v>306</v>
      </c>
      <c r="B29" s="27"/>
      <c r="C29" s="27"/>
      <c r="D29" s="67"/>
      <c r="E29" s="67"/>
      <c r="F29" s="27"/>
      <c r="G29" s="67"/>
      <c r="H29" s="67"/>
    </row>
    <row r="30" spans="1:8" x14ac:dyDescent="0.25">
      <c r="A30" s="88" t="s">
        <v>307</v>
      </c>
      <c r="B30" s="27"/>
      <c r="C30" s="27"/>
      <c r="D30" s="78"/>
      <c r="E30" s="78"/>
      <c r="F30" s="27"/>
      <c r="G30" s="78"/>
      <c r="H30" s="78"/>
    </row>
    <row r="31" spans="1:8" x14ac:dyDescent="0.25">
      <c r="A31" s="88"/>
      <c r="B31" s="27"/>
      <c r="C31" s="27"/>
      <c r="D31" s="78"/>
      <c r="E31" s="78"/>
      <c r="F31" s="27"/>
      <c r="G31" s="78"/>
      <c r="H31" s="78"/>
    </row>
    <row r="32" spans="1:8" x14ac:dyDescent="0.25">
      <c r="A32" s="24"/>
      <c r="B32" s="27"/>
      <c r="C32" s="27"/>
      <c r="D32" s="67"/>
      <c r="E32" s="67"/>
      <c r="F32" s="27"/>
      <c r="G32" s="67"/>
      <c r="H32" s="67"/>
    </row>
    <row r="33" spans="1:8" x14ac:dyDescent="0.25">
      <c r="A33" s="24"/>
      <c r="B33" s="27"/>
      <c r="C33" s="27"/>
      <c r="D33" s="67"/>
      <c r="E33" s="67"/>
      <c r="F33" s="27"/>
      <c r="G33" s="67"/>
      <c r="H33" s="67"/>
    </row>
    <row r="34" spans="1:8" x14ac:dyDescent="0.25">
      <c r="A34" s="24"/>
      <c r="B34" s="27"/>
      <c r="C34" s="27"/>
      <c r="D34" s="67"/>
      <c r="E34" s="67"/>
      <c r="F34" s="27"/>
      <c r="G34" s="67"/>
      <c r="H34" s="67"/>
    </row>
    <row r="35" spans="1:8" x14ac:dyDescent="0.25">
      <c r="A35" s="24"/>
      <c r="B35" s="27"/>
      <c r="C35" s="27"/>
      <c r="D35" s="67"/>
      <c r="E35" s="67"/>
      <c r="F35" s="27"/>
      <c r="G35" s="67"/>
      <c r="H35" s="67"/>
    </row>
    <row r="36" spans="1:8" x14ac:dyDescent="0.25">
      <c r="A36" s="24"/>
      <c r="B36" s="27"/>
      <c r="C36" s="27"/>
      <c r="D36" s="67"/>
      <c r="E36" s="67"/>
      <c r="F36" s="27"/>
      <c r="G36" s="67"/>
      <c r="H36" s="67"/>
    </row>
    <row r="37" spans="1:8" x14ac:dyDescent="0.25">
      <c r="A37" s="24"/>
      <c r="B37" s="27"/>
      <c r="C37" s="27"/>
      <c r="D37" s="67"/>
      <c r="E37" s="67"/>
      <c r="F37" s="27"/>
      <c r="G37" s="67"/>
      <c r="H37" s="67"/>
    </row>
    <row r="38" spans="1:8" x14ac:dyDescent="0.25">
      <c r="A38" s="24"/>
      <c r="B38" s="27"/>
      <c r="C38" s="27"/>
      <c r="D38" s="67"/>
      <c r="E38" s="67"/>
      <c r="F38" s="27"/>
      <c r="G38" s="67"/>
      <c r="H38" s="67"/>
    </row>
    <row r="39" spans="1:8" x14ac:dyDescent="0.25">
      <c r="A39" s="24"/>
      <c r="B39" s="27"/>
      <c r="C39" s="27"/>
      <c r="D39" s="67"/>
      <c r="E39" s="67"/>
      <c r="F39" s="27"/>
      <c r="G39" s="67"/>
      <c r="H39" s="67"/>
    </row>
    <row r="40" spans="1:8" x14ac:dyDescent="0.25">
      <c r="A40" s="24"/>
      <c r="B40" s="27"/>
      <c r="C40" s="27"/>
      <c r="D40" s="67"/>
      <c r="E40" s="67"/>
      <c r="F40" s="27"/>
      <c r="G40" s="67"/>
      <c r="H40" s="67"/>
    </row>
    <row r="41" spans="1:8" x14ac:dyDescent="0.25">
      <c r="A41" s="24"/>
      <c r="B41" s="27"/>
      <c r="C41" s="27"/>
      <c r="D41" s="67"/>
      <c r="E41" s="67"/>
      <c r="F41" s="27"/>
      <c r="G41" s="67"/>
      <c r="H41" s="67"/>
    </row>
    <row r="42" spans="1:8" x14ac:dyDescent="0.25">
      <c r="A42" s="24"/>
      <c r="B42" s="27"/>
      <c r="C42" s="27"/>
      <c r="D42" s="67"/>
      <c r="E42" s="67"/>
      <c r="F42" s="27"/>
      <c r="G42" s="67"/>
      <c r="H42" s="67"/>
    </row>
    <row r="43" spans="1:8" x14ac:dyDescent="0.25">
      <c r="A43" s="24"/>
      <c r="B43" s="27"/>
      <c r="C43" s="27"/>
      <c r="D43" s="67"/>
      <c r="E43" s="67"/>
      <c r="F43" s="27"/>
      <c r="G43" s="67"/>
      <c r="H43" s="67"/>
    </row>
    <row r="44" spans="1:8" x14ac:dyDescent="0.25">
      <c r="A44" s="24"/>
      <c r="B44" s="27"/>
      <c r="C44" s="27"/>
      <c r="D44" s="67"/>
      <c r="E44" s="67"/>
      <c r="F44" s="27"/>
      <c r="G44" s="67"/>
      <c r="H44" s="67"/>
    </row>
    <row r="45" spans="1:8" x14ac:dyDescent="0.25">
      <c r="A45" s="24"/>
      <c r="B45" s="27"/>
      <c r="C45" s="27"/>
      <c r="D45" s="67"/>
      <c r="E45" s="67"/>
      <c r="F45" s="27"/>
      <c r="G45" s="67"/>
      <c r="H45" s="67"/>
    </row>
    <row r="46" spans="1:8" x14ac:dyDescent="0.25">
      <c r="A46" s="24"/>
      <c r="B46" s="27"/>
      <c r="C46" s="27"/>
      <c r="D46" s="67"/>
      <c r="E46" s="67"/>
      <c r="F46" s="27"/>
      <c r="G46" s="67"/>
      <c r="H46" s="67"/>
    </row>
    <row r="47" spans="1:8" x14ac:dyDescent="0.25">
      <c r="A47" s="24"/>
      <c r="B47" s="27"/>
      <c r="C47" s="27"/>
      <c r="D47" s="67"/>
      <c r="E47" s="67"/>
      <c r="F47" s="27"/>
      <c r="G47" s="67"/>
      <c r="H47" s="67"/>
    </row>
    <row r="48" spans="1:8" x14ac:dyDescent="0.25">
      <c r="A48" s="24"/>
      <c r="B48" s="27"/>
      <c r="C48" s="27"/>
      <c r="D48" s="67"/>
      <c r="E48" s="67"/>
      <c r="F48" s="27"/>
      <c r="G48" s="67"/>
      <c r="H48" s="67"/>
    </row>
    <row r="49" spans="1:8" x14ac:dyDescent="0.25">
      <c r="A49" s="24"/>
      <c r="B49" s="27"/>
      <c r="C49" s="27"/>
      <c r="D49" s="67"/>
      <c r="E49" s="67"/>
      <c r="F49" s="27"/>
      <c r="G49" s="67"/>
      <c r="H49" s="67"/>
    </row>
    <row r="50" spans="1:8" x14ac:dyDescent="0.25">
      <c r="A50" s="95" t="s">
        <v>231</v>
      </c>
      <c r="B50" s="95"/>
      <c r="C50" s="95"/>
      <c r="D50" s="95"/>
      <c r="E50" s="95"/>
      <c r="F50" s="95"/>
      <c r="G50" s="95"/>
      <c r="H50" s="95"/>
    </row>
    <row r="51" spans="1:8" x14ac:dyDescent="0.25">
      <c r="A51" s="96" t="s">
        <v>230</v>
      </c>
      <c r="B51" s="96"/>
      <c r="C51" s="96"/>
      <c r="D51" s="96"/>
      <c r="E51" s="96"/>
      <c r="F51" s="96"/>
      <c r="G51" s="96"/>
      <c r="H51" s="96"/>
    </row>
    <row r="52" spans="1:8" x14ac:dyDescent="0.25">
      <c r="A52" s="97" t="s">
        <v>229</v>
      </c>
      <c r="B52" s="97"/>
      <c r="C52" s="97"/>
      <c r="D52" s="97"/>
      <c r="E52" s="97"/>
      <c r="F52" s="97"/>
      <c r="G52" s="97"/>
      <c r="H52" s="97"/>
    </row>
    <row r="53" spans="1:8" x14ac:dyDescent="0.25">
      <c r="A53" s="92" t="s">
        <v>261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24"/>
      <c r="B54" s="27"/>
      <c r="C54" s="27"/>
      <c r="D54" s="67"/>
      <c r="E54" s="67"/>
      <c r="F54" s="27"/>
      <c r="G54" s="67"/>
      <c r="H54" s="67"/>
    </row>
    <row r="55" spans="1:8" ht="15.75" thickBot="1" x14ac:dyDescent="0.3">
      <c r="A55" s="24"/>
      <c r="B55" s="27"/>
      <c r="C55" s="27"/>
      <c r="D55" s="67"/>
      <c r="E55" s="67"/>
      <c r="F55" s="27"/>
      <c r="G55" s="67"/>
      <c r="H55" s="67"/>
    </row>
    <row r="56" spans="1:8" x14ac:dyDescent="0.25">
      <c r="A56" s="33" t="s">
        <v>137</v>
      </c>
      <c r="B56" s="33" t="s">
        <v>167</v>
      </c>
      <c r="C56" s="33" t="s">
        <v>300</v>
      </c>
      <c r="D56" s="33" t="s">
        <v>295</v>
      </c>
      <c r="E56" s="33" t="s">
        <v>176</v>
      </c>
      <c r="F56" s="33" t="s">
        <v>7</v>
      </c>
      <c r="G56" s="33" t="s">
        <v>164</v>
      </c>
      <c r="H56" s="33" t="s">
        <v>6</v>
      </c>
    </row>
    <row r="57" spans="1:8" x14ac:dyDescent="0.25">
      <c r="A57" s="10" t="s">
        <v>186</v>
      </c>
      <c r="B57" s="58" t="s">
        <v>163</v>
      </c>
      <c r="C57" s="58" t="s">
        <v>163</v>
      </c>
      <c r="D57" s="58" t="s">
        <v>163</v>
      </c>
      <c r="E57" s="58" t="s">
        <v>163</v>
      </c>
      <c r="F57" s="58" t="s">
        <v>163</v>
      </c>
      <c r="G57" s="58" t="s">
        <v>163</v>
      </c>
      <c r="H57" s="58" t="s">
        <v>163</v>
      </c>
    </row>
    <row r="58" spans="1:8" x14ac:dyDescent="0.25">
      <c r="A58" s="10" t="s">
        <v>189</v>
      </c>
      <c r="B58" s="80" t="s">
        <v>138</v>
      </c>
      <c r="C58" s="5" t="s">
        <v>138</v>
      </c>
      <c r="D58" s="5" t="s">
        <v>138</v>
      </c>
      <c r="E58" s="5" t="s">
        <v>138</v>
      </c>
      <c r="F58" s="4" t="s">
        <v>163</v>
      </c>
      <c r="G58" s="4" t="s">
        <v>163</v>
      </c>
      <c r="H58" s="4" t="s">
        <v>163</v>
      </c>
    </row>
    <row r="59" spans="1:8" x14ac:dyDescent="0.25">
      <c r="A59" s="10" t="s">
        <v>256</v>
      </c>
      <c r="B59" s="58" t="s">
        <v>163</v>
      </c>
      <c r="C59" s="58" t="s">
        <v>163</v>
      </c>
      <c r="D59" s="58" t="s">
        <v>163</v>
      </c>
      <c r="E59" s="58" t="s">
        <v>163</v>
      </c>
      <c r="F59" s="58" t="s">
        <v>163</v>
      </c>
      <c r="G59" s="58" t="s">
        <v>163</v>
      </c>
      <c r="H59" s="58" t="s">
        <v>163</v>
      </c>
    </row>
    <row r="60" spans="1:8" x14ac:dyDescent="0.25">
      <c r="A60" s="10" t="s">
        <v>192</v>
      </c>
      <c r="B60" s="80" t="s">
        <v>138</v>
      </c>
      <c r="C60" s="5" t="s">
        <v>138</v>
      </c>
      <c r="D60" s="5" t="s">
        <v>138</v>
      </c>
      <c r="E60" s="5" t="s">
        <v>138</v>
      </c>
      <c r="F60" s="4" t="s">
        <v>163</v>
      </c>
      <c r="G60" s="4" t="s">
        <v>163</v>
      </c>
      <c r="H60" s="4" t="s">
        <v>163</v>
      </c>
    </row>
    <row r="61" spans="1:8" x14ac:dyDescent="0.25">
      <c r="A61" s="10" t="s">
        <v>194</v>
      </c>
      <c r="B61" s="58" t="s">
        <v>163</v>
      </c>
      <c r="C61" s="58" t="s">
        <v>163</v>
      </c>
      <c r="D61" s="58" t="s">
        <v>163</v>
      </c>
      <c r="E61" s="58" t="s">
        <v>163</v>
      </c>
      <c r="F61" s="58" t="s">
        <v>163</v>
      </c>
      <c r="G61" s="58" t="s">
        <v>163</v>
      </c>
      <c r="H61" s="58" t="s">
        <v>163</v>
      </c>
    </row>
    <row r="62" spans="1:8" x14ac:dyDescent="0.25">
      <c r="A62" s="10" t="s">
        <v>255</v>
      </c>
      <c r="B62" s="79" t="s">
        <v>163</v>
      </c>
      <c r="C62" s="4" t="s">
        <v>163</v>
      </c>
      <c r="D62" s="4" t="s">
        <v>163</v>
      </c>
      <c r="E62" s="4" t="s">
        <v>163</v>
      </c>
      <c r="F62" s="4" t="s">
        <v>163</v>
      </c>
      <c r="G62" s="4" t="s">
        <v>163</v>
      </c>
      <c r="H62" s="4" t="s">
        <v>163</v>
      </c>
    </row>
    <row r="63" spans="1:8" x14ac:dyDescent="0.25">
      <c r="A63" s="10" t="s">
        <v>254</v>
      </c>
      <c r="B63" s="58" t="s">
        <v>163</v>
      </c>
      <c r="C63" s="58" t="s">
        <v>163</v>
      </c>
      <c r="D63" s="58" t="s">
        <v>163</v>
      </c>
      <c r="E63" s="58" t="s">
        <v>163</v>
      </c>
      <c r="F63" s="58" t="s">
        <v>163</v>
      </c>
      <c r="G63" s="58" t="s">
        <v>163</v>
      </c>
      <c r="H63" s="58" t="s">
        <v>163</v>
      </c>
    </row>
    <row r="64" spans="1:8" x14ac:dyDescent="0.25">
      <c r="A64" s="10" t="s">
        <v>251</v>
      </c>
      <c r="B64" s="79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</row>
    <row r="65" spans="1:8" x14ac:dyDescent="0.25">
      <c r="A65" s="10" t="s">
        <v>234</v>
      </c>
      <c r="B65" s="57" t="s">
        <v>138</v>
      </c>
      <c r="C65" s="57" t="s">
        <v>138</v>
      </c>
      <c r="D65" s="57" t="s">
        <v>138</v>
      </c>
      <c r="E65" s="57" t="s">
        <v>138</v>
      </c>
      <c r="F65" s="58" t="s">
        <v>163</v>
      </c>
      <c r="G65" s="58" t="s">
        <v>163</v>
      </c>
      <c r="H65" s="58" t="s">
        <v>163</v>
      </c>
    </row>
    <row r="66" spans="1:8" x14ac:dyDescent="0.25">
      <c r="A66" s="10" t="s">
        <v>235</v>
      </c>
      <c r="B66" s="80" t="s">
        <v>138</v>
      </c>
      <c r="C66" s="5" t="s">
        <v>138</v>
      </c>
      <c r="D66" s="5" t="s">
        <v>138</v>
      </c>
      <c r="E66" s="5" t="s">
        <v>138</v>
      </c>
      <c r="F66" s="4" t="s">
        <v>163</v>
      </c>
      <c r="G66" s="4" t="s">
        <v>163</v>
      </c>
      <c r="H66" s="4" t="s">
        <v>163</v>
      </c>
    </row>
    <row r="67" spans="1:8" x14ac:dyDescent="0.25">
      <c r="A67" s="10" t="s">
        <v>207</v>
      </c>
      <c r="B67" s="57" t="s">
        <v>138</v>
      </c>
      <c r="C67" s="57" t="s">
        <v>138</v>
      </c>
      <c r="D67" s="57" t="s">
        <v>138</v>
      </c>
      <c r="E67" s="57" t="s">
        <v>138</v>
      </c>
      <c r="F67" s="57" t="s">
        <v>138</v>
      </c>
      <c r="G67" s="57" t="s">
        <v>138</v>
      </c>
      <c r="H67" s="57" t="s">
        <v>138</v>
      </c>
    </row>
    <row r="68" spans="1:8" x14ac:dyDescent="0.25">
      <c r="A68" s="10" t="s">
        <v>253</v>
      </c>
      <c r="B68" s="79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</row>
    <row r="69" spans="1:8" x14ac:dyDescent="0.25">
      <c r="A69" s="10" t="s">
        <v>252</v>
      </c>
      <c r="B69" s="58" t="s">
        <v>163</v>
      </c>
      <c r="C69" s="58" t="s">
        <v>163</v>
      </c>
      <c r="D69" s="58" t="s">
        <v>163</v>
      </c>
      <c r="E69" s="58" t="s">
        <v>163</v>
      </c>
      <c r="F69" s="58" t="s">
        <v>163</v>
      </c>
      <c r="G69" s="58" t="s">
        <v>163</v>
      </c>
      <c r="H69" s="58" t="s">
        <v>163</v>
      </c>
    </row>
    <row r="70" spans="1:8" x14ac:dyDescent="0.25">
      <c r="A70" s="9" t="s">
        <v>216</v>
      </c>
      <c r="B70" s="3" t="s">
        <v>138</v>
      </c>
      <c r="C70" s="3" t="s">
        <v>138</v>
      </c>
      <c r="D70" s="3" t="s">
        <v>138</v>
      </c>
      <c r="E70" s="3" t="s">
        <v>138</v>
      </c>
      <c r="F70" s="3" t="s">
        <v>138</v>
      </c>
      <c r="G70" s="3" t="s">
        <v>138</v>
      </c>
      <c r="H70" s="3" t="s">
        <v>138</v>
      </c>
    </row>
    <row r="71" spans="1:8" x14ac:dyDescent="0.25">
      <c r="A71" s="10" t="s">
        <v>209</v>
      </c>
      <c r="B71" s="58" t="s">
        <v>163</v>
      </c>
      <c r="C71" s="58" t="s">
        <v>163</v>
      </c>
      <c r="D71" s="58" t="s">
        <v>163</v>
      </c>
      <c r="E71" s="58" t="s">
        <v>163</v>
      </c>
      <c r="F71" s="58" t="s">
        <v>163</v>
      </c>
      <c r="G71" s="58" t="s">
        <v>163</v>
      </c>
      <c r="H71" s="58" t="s">
        <v>163</v>
      </c>
    </row>
    <row r="72" spans="1:8" x14ac:dyDescent="0.25">
      <c r="A72" s="10" t="s">
        <v>250</v>
      </c>
      <c r="B72" s="79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</row>
    <row r="73" spans="1:8" ht="15.75" thickBot="1" x14ac:dyDescent="0.3">
      <c r="A73" s="32" t="s">
        <v>123</v>
      </c>
      <c r="B73" s="6">
        <f t="shared" ref="B73:H73" si="12">COUNTIF(B$57:B$72,"V") / (COUNTIF(B$57:B$72,"V") + COUNTIF(B$57:B$72,"X"))</f>
        <v>0.375</v>
      </c>
      <c r="C73" s="6">
        <f t="shared" si="12"/>
        <v>0.375</v>
      </c>
      <c r="D73" s="6">
        <f t="shared" si="12"/>
        <v>0.375</v>
      </c>
      <c r="E73" s="6">
        <f t="shared" si="12"/>
        <v>0.375</v>
      </c>
      <c r="F73" s="6">
        <f t="shared" si="12"/>
        <v>0.125</v>
      </c>
      <c r="G73" s="6">
        <f t="shared" si="12"/>
        <v>0.125</v>
      </c>
      <c r="H73" s="6">
        <f t="shared" si="12"/>
        <v>0.125</v>
      </c>
    </row>
    <row r="74" spans="1:8" ht="15.75" thickBot="1" x14ac:dyDescent="0.3"/>
    <row r="75" spans="1:8" x14ac:dyDescent="0.25">
      <c r="A75" s="33" t="s">
        <v>137</v>
      </c>
      <c r="B75" s="33" t="s">
        <v>167</v>
      </c>
      <c r="C75" s="33" t="s">
        <v>300</v>
      </c>
      <c r="D75" s="33" t="s">
        <v>295</v>
      </c>
      <c r="E75" s="33" t="s">
        <v>176</v>
      </c>
      <c r="F75" s="33" t="s">
        <v>7</v>
      </c>
      <c r="G75" s="33" t="s">
        <v>164</v>
      </c>
      <c r="H75" s="33" t="s">
        <v>6</v>
      </c>
    </row>
    <row r="76" spans="1:8" x14ac:dyDescent="0.25">
      <c r="A76" s="10" t="s">
        <v>185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</row>
    <row r="77" spans="1:8" x14ac:dyDescent="0.25">
      <c r="A77" s="10" t="s">
        <v>188</v>
      </c>
      <c r="B77" s="80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</row>
    <row r="78" spans="1:8" x14ac:dyDescent="0.25">
      <c r="A78" s="56" t="s">
        <v>298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8" t="s">
        <v>163</v>
      </c>
    </row>
    <row r="79" spans="1:8" x14ac:dyDescent="0.25">
      <c r="A79" s="56" t="s">
        <v>290</v>
      </c>
      <c r="B79" s="79" t="s">
        <v>163</v>
      </c>
      <c r="C79" s="70" t="s">
        <v>163</v>
      </c>
      <c r="D79" s="70" t="s">
        <v>163</v>
      </c>
      <c r="E79" s="70" t="s">
        <v>163</v>
      </c>
      <c r="F79" s="70" t="s">
        <v>163</v>
      </c>
      <c r="G79" s="70" t="s">
        <v>163</v>
      </c>
      <c r="H79" s="70" t="s">
        <v>163</v>
      </c>
    </row>
    <row r="80" spans="1:8" x14ac:dyDescent="0.25">
      <c r="A80" s="10" t="s">
        <v>182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8" t="s">
        <v>163</v>
      </c>
      <c r="G80" s="58" t="s">
        <v>163</v>
      </c>
      <c r="H80" s="58" t="s">
        <v>163</v>
      </c>
    </row>
    <row r="81" spans="1:8" x14ac:dyDescent="0.25">
      <c r="A81" s="10" t="s">
        <v>205</v>
      </c>
      <c r="B81" s="57" t="s">
        <v>138</v>
      </c>
      <c r="C81" s="57" t="s">
        <v>138</v>
      </c>
      <c r="D81" s="57" t="s">
        <v>138</v>
      </c>
      <c r="E81" s="57" t="s">
        <v>138</v>
      </c>
      <c r="F81" s="57" t="s">
        <v>138</v>
      </c>
      <c r="G81" s="57" t="s">
        <v>138</v>
      </c>
      <c r="H81" s="57" t="s">
        <v>138</v>
      </c>
    </row>
    <row r="82" spans="1:8" x14ac:dyDescent="0.25">
      <c r="A82" s="31" t="s">
        <v>206</v>
      </c>
      <c r="B82" s="80" t="s">
        <v>138</v>
      </c>
      <c r="C82" s="5" t="s">
        <v>138</v>
      </c>
      <c r="D82" s="5" t="s">
        <v>138</v>
      </c>
      <c r="E82" s="5" t="s">
        <v>138</v>
      </c>
      <c r="F82" s="58" t="s">
        <v>163</v>
      </c>
      <c r="G82" s="58" t="s">
        <v>163</v>
      </c>
      <c r="H82" s="58" t="s">
        <v>163</v>
      </c>
    </row>
    <row r="83" spans="1:8" x14ac:dyDescent="0.25">
      <c r="A83" s="56" t="s">
        <v>275</v>
      </c>
      <c r="B83" s="79" t="s">
        <v>163</v>
      </c>
      <c r="C83" s="70" t="s">
        <v>163</v>
      </c>
      <c r="D83" s="70" t="s">
        <v>163</v>
      </c>
      <c r="E83" s="70" t="s">
        <v>163</v>
      </c>
      <c r="F83" s="70" t="s">
        <v>163</v>
      </c>
      <c r="G83" s="70" t="s">
        <v>163</v>
      </c>
      <c r="H83" s="70" t="s">
        <v>163</v>
      </c>
    </row>
    <row r="84" spans="1:8" x14ac:dyDescent="0.25">
      <c r="A84" s="56" t="s">
        <v>183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</row>
    <row r="85" spans="1:8" x14ac:dyDescent="0.25">
      <c r="A85" s="56" t="s">
        <v>187</v>
      </c>
      <c r="B85" s="80" t="s">
        <v>138</v>
      </c>
      <c r="C85" s="5" t="s">
        <v>138</v>
      </c>
      <c r="D85" s="5" t="s">
        <v>138</v>
      </c>
      <c r="E85" s="5" t="s">
        <v>138</v>
      </c>
      <c r="F85" s="4" t="s">
        <v>163</v>
      </c>
      <c r="G85" s="4" t="s">
        <v>163</v>
      </c>
      <c r="H85" s="4" t="s">
        <v>163</v>
      </c>
    </row>
    <row r="86" spans="1:8" x14ac:dyDescent="0.25">
      <c r="A86" s="56" t="s">
        <v>260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</row>
    <row r="87" spans="1:8" x14ac:dyDescent="0.25">
      <c r="A87" s="56" t="s">
        <v>288</v>
      </c>
      <c r="B87" s="79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</row>
    <row r="88" spans="1:8" x14ac:dyDescent="0.25">
      <c r="A88" s="56" t="s">
        <v>289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</row>
    <row r="89" spans="1:8" x14ac:dyDescent="0.25">
      <c r="A89" s="56" t="s">
        <v>195</v>
      </c>
      <c r="B89" s="79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</row>
    <row r="90" spans="1:8" x14ac:dyDescent="0.25">
      <c r="A90" s="56" t="s">
        <v>196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8" t="s">
        <v>163</v>
      </c>
      <c r="G90" s="58" t="s">
        <v>163</v>
      </c>
      <c r="H90" s="58" t="s">
        <v>163</v>
      </c>
    </row>
    <row r="91" spans="1:8" x14ac:dyDescent="0.25">
      <c r="A91" s="56" t="s">
        <v>197</v>
      </c>
      <c r="B91" s="79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</row>
    <row r="92" spans="1:8" x14ac:dyDescent="0.25">
      <c r="A92" s="31" t="s">
        <v>202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8" t="s">
        <v>163</v>
      </c>
    </row>
    <row r="93" spans="1:8" x14ac:dyDescent="0.25">
      <c r="A93" s="56" t="s">
        <v>204</v>
      </c>
      <c r="B93" s="80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5" t="s">
        <v>138</v>
      </c>
      <c r="H93" s="5" t="s">
        <v>138</v>
      </c>
    </row>
    <row r="94" spans="1:8" x14ac:dyDescent="0.25">
      <c r="A94" s="56" t="s">
        <v>287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</row>
    <row r="95" spans="1:8" x14ac:dyDescent="0.25">
      <c r="A95" s="56" t="s">
        <v>208</v>
      </c>
      <c r="B95" s="80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</row>
    <row r="96" spans="1:8" x14ac:dyDescent="0.25">
      <c r="A96" s="56" t="s">
        <v>211</v>
      </c>
      <c r="B96" s="58" t="s">
        <v>163</v>
      </c>
      <c r="C96" s="58" t="s">
        <v>163</v>
      </c>
      <c r="D96" s="58" t="s">
        <v>163</v>
      </c>
      <c r="E96" s="58" t="s">
        <v>163</v>
      </c>
      <c r="F96" s="58" t="s">
        <v>163</v>
      </c>
      <c r="G96" s="58" t="s">
        <v>163</v>
      </c>
      <c r="H96" s="58" t="s">
        <v>163</v>
      </c>
    </row>
    <row r="97" spans="1:8" x14ac:dyDescent="0.25">
      <c r="A97" s="56" t="s">
        <v>257</v>
      </c>
      <c r="B97" s="79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</row>
    <row r="98" spans="1:8" x14ac:dyDescent="0.25">
      <c r="A98" s="56" t="s">
        <v>249</v>
      </c>
      <c r="B98" s="58" t="s">
        <v>163</v>
      </c>
      <c r="C98" s="58" t="s">
        <v>163</v>
      </c>
      <c r="D98" s="58" t="s">
        <v>163</v>
      </c>
      <c r="E98" s="58" t="s">
        <v>163</v>
      </c>
      <c r="F98" s="58" t="s">
        <v>163</v>
      </c>
      <c r="G98" s="58" t="s">
        <v>163</v>
      </c>
      <c r="H98" s="58" t="s">
        <v>163</v>
      </c>
    </row>
    <row r="99" spans="1:8" x14ac:dyDescent="0.25">
      <c r="A99" s="56" t="s">
        <v>203</v>
      </c>
      <c r="B99" s="79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</row>
    <row r="100" spans="1:8" x14ac:dyDescent="0.25">
      <c r="A100" s="56" t="s">
        <v>270</v>
      </c>
      <c r="B100" s="58" t="s">
        <v>163</v>
      </c>
      <c r="C100" s="58" t="s">
        <v>163</v>
      </c>
      <c r="D100" s="58" t="s">
        <v>163</v>
      </c>
      <c r="E100" s="58" t="s">
        <v>163</v>
      </c>
      <c r="F100" s="58" t="s">
        <v>163</v>
      </c>
      <c r="G100" s="58" t="s">
        <v>163</v>
      </c>
      <c r="H100" s="58" t="s">
        <v>163</v>
      </c>
    </row>
    <row r="101" spans="1:8" x14ac:dyDescent="0.25">
      <c r="A101" s="56" t="s">
        <v>276</v>
      </c>
      <c r="B101" s="79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</row>
    <row r="102" spans="1:8" x14ac:dyDescent="0.25">
      <c r="A102" s="56" t="s">
        <v>180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8" t="s">
        <v>163</v>
      </c>
      <c r="G102" s="58" t="s">
        <v>163</v>
      </c>
      <c r="H102" s="58" t="s">
        <v>163</v>
      </c>
    </row>
    <row r="103" spans="1:8" x14ac:dyDescent="0.25">
      <c r="A103" s="56" t="s">
        <v>184</v>
      </c>
      <c r="B103" s="79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</row>
    <row r="104" spans="1:8" x14ac:dyDescent="0.25">
      <c r="A104" s="56" t="s">
        <v>279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8" t="s">
        <v>163</v>
      </c>
      <c r="G104" s="58" t="s">
        <v>163</v>
      </c>
      <c r="H104" s="58" t="s">
        <v>163</v>
      </c>
    </row>
    <row r="105" spans="1:8" x14ac:dyDescent="0.25">
      <c r="A105" s="56" t="s">
        <v>181</v>
      </c>
      <c r="B105" s="79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</row>
    <row r="106" spans="1:8" x14ac:dyDescent="0.25">
      <c r="A106" s="56" t="s">
        <v>190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</row>
    <row r="107" spans="1:8" x14ac:dyDescent="0.25">
      <c r="A107" s="56" t="s">
        <v>286</v>
      </c>
      <c r="B107" s="79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</row>
    <row r="108" spans="1:8" x14ac:dyDescent="0.25">
      <c r="A108" s="56" t="s">
        <v>191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</row>
    <row r="109" spans="1:8" x14ac:dyDescent="0.25">
      <c r="A109" s="56" t="s">
        <v>193</v>
      </c>
      <c r="B109" s="79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</row>
    <row r="110" spans="1:8" x14ac:dyDescent="0.25">
      <c r="A110" s="56" t="s">
        <v>282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</row>
    <row r="111" spans="1:8" x14ac:dyDescent="0.25">
      <c r="A111" s="31" t="s">
        <v>283</v>
      </c>
      <c r="B111" s="69" t="s">
        <v>163</v>
      </c>
      <c r="C111" s="69" t="s">
        <v>163</v>
      </c>
      <c r="D111" s="69" t="s">
        <v>163</v>
      </c>
      <c r="E111" s="69" t="s">
        <v>163</v>
      </c>
      <c r="F111" s="69" t="s">
        <v>163</v>
      </c>
      <c r="G111" s="69" t="s">
        <v>163</v>
      </c>
      <c r="H111" s="5" t="s">
        <v>138</v>
      </c>
    </row>
    <row r="112" spans="1:8" x14ac:dyDescent="0.25">
      <c r="A112" s="56" t="s">
        <v>198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7" t="s">
        <v>138</v>
      </c>
    </row>
    <row r="113" spans="1:8" x14ac:dyDescent="0.25">
      <c r="A113" s="56" t="s">
        <v>199</v>
      </c>
      <c r="B113" s="79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5" t="s">
        <v>138</v>
      </c>
      <c r="H113" s="5" t="s">
        <v>138</v>
      </c>
    </row>
    <row r="114" spans="1:8" x14ac:dyDescent="0.25">
      <c r="A114" s="56" t="s">
        <v>200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</row>
    <row r="115" spans="1:8" x14ac:dyDescent="0.25">
      <c r="A115" s="56" t="s">
        <v>201</v>
      </c>
      <c r="B115" s="79" t="s">
        <v>163</v>
      </c>
      <c r="C115" s="4" t="s">
        <v>163</v>
      </c>
      <c r="D115" s="4" t="s">
        <v>163</v>
      </c>
      <c r="E115" s="4" t="s">
        <v>163</v>
      </c>
      <c r="F115" s="5" t="s">
        <v>138</v>
      </c>
      <c r="G115" s="5" t="s">
        <v>138</v>
      </c>
      <c r="H115" s="5" t="s">
        <v>138</v>
      </c>
    </row>
    <row r="116" spans="1:8" x14ac:dyDescent="0.25">
      <c r="A116" s="71" t="s">
        <v>269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</row>
    <row r="117" spans="1:8" x14ac:dyDescent="0.25">
      <c r="A117" s="71" t="s">
        <v>284</v>
      </c>
      <c r="B117" s="79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</row>
    <row r="118" spans="1:8" x14ac:dyDescent="0.25">
      <c r="A118" s="71" t="s">
        <v>281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</row>
    <row r="119" spans="1:8" x14ac:dyDescent="0.25">
      <c r="A119" s="71" t="s">
        <v>280</v>
      </c>
      <c r="B119" s="79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</row>
    <row r="120" spans="1:8" x14ac:dyDescent="0.25">
      <c r="A120" s="56" t="s">
        <v>285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</row>
    <row r="121" spans="1:8" x14ac:dyDescent="0.25">
      <c r="A121" s="56" t="s">
        <v>210</v>
      </c>
      <c r="B121" s="79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</row>
    <row r="122" spans="1:8" x14ac:dyDescent="0.25">
      <c r="A122" s="56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</row>
    <row r="123" spans="1:8" ht="15.75" thickBot="1" x14ac:dyDescent="0.3">
      <c r="A123" s="32" t="s">
        <v>123</v>
      </c>
      <c r="B123" s="6">
        <f t="shared" ref="B123:H123" si="13">COUNTIF(B$57:B$122,"V") / (COUNTIF(B$58:B$122,"V") + COUNTIF(B$57:B$122,"X"))</f>
        <v>0.31746031746031744</v>
      </c>
      <c r="C123" s="6">
        <f t="shared" si="13"/>
        <v>0.31746031746031744</v>
      </c>
      <c r="D123" s="6">
        <f t="shared" si="13"/>
        <v>0.31746031746031744</v>
      </c>
      <c r="E123" s="6">
        <f t="shared" si="13"/>
        <v>0.31746031746031744</v>
      </c>
      <c r="F123" s="6">
        <f t="shared" si="13"/>
        <v>0.17460317460317459</v>
      </c>
      <c r="G123" s="6">
        <f t="shared" si="13"/>
        <v>0.17460317460317459</v>
      </c>
      <c r="H123" s="6">
        <f t="shared" si="13"/>
        <v>0.20634920634920634</v>
      </c>
    </row>
    <row r="124" spans="1:8" ht="15.75" thickBot="1" x14ac:dyDescent="0.3">
      <c r="A124" s="13"/>
      <c r="B124" s="14"/>
      <c r="C124" s="14"/>
      <c r="D124" s="14"/>
      <c r="E124" s="14"/>
      <c r="F124" s="14"/>
      <c r="G124" s="14"/>
      <c r="H124" s="14"/>
    </row>
    <row r="125" spans="1:8" x14ac:dyDescent="0.25">
      <c r="A125" s="33" t="s">
        <v>240</v>
      </c>
      <c r="B125" s="33" t="s">
        <v>167</v>
      </c>
      <c r="C125" s="33" t="s">
        <v>300</v>
      </c>
      <c r="D125" s="33" t="s">
        <v>295</v>
      </c>
      <c r="E125" s="33" t="s">
        <v>176</v>
      </c>
      <c r="F125" s="33" t="s">
        <v>7</v>
      </c>
      <c r="G125" s="33" t="s">
        <v>164</v>
      </c>
      <c r="H125" s="33" t="s">
        <v>6</v>
      </c>
    </row>
    <row r="126" spans="1:8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8" t="s">
        <v>163</v>
      </c>
      <c r="H126" s="58" t="s">
        <v>163</v>
      </c>
    </row>
    <row r="127" spans="1:8" x14ac:dyDescent="0.25">
      <c r="A127" s="10" t="s">
        <v>242</v>
      </c>
      <c r="B127" s="79" t="s">
        <v>163</v>
      </c>
      <c r="C127" s="4" t="s">
        <v>163</v>
      </c>
      <c r="D127" s="4" t="s">
        <v>163</v>
      </c>
      <c r="E127" s="4" t="s">
        <v>163</v>
      </c>
      <c r="F127" s="4" t="s">
        <v>163</v>
      </c>
      <c r="G127" s="4" t="s">
        <v>163</v>
      </c>
      <c r="H127" s="4" t="s">
        <v>163</v>
      </c>
    </row>
    <row r="128" spans="1:8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</row>
    <row r="129" spans="1:8" x14ac:dyDescent="0.25">
      <c r="A129" s="10" t="s">
        <v>244</v>
      </c>
      <c r="B129" s="80" t="s">
        <v>138</v>
      </c>
      <c r="C129" s="5" t="s">
        <v>138</v>
      </c>
      <c r="D129" s="5" t="s">
        <v>138</v>
      </c>
      <c r="E129" s="5" t="s">
        <v>138</v>
      </c>
      <c r="F129" s="4" t="s">
        <v>163</v>
      </c>
      <c r="G129" s="4" t="s">
        <v>163</v>
      </c>
      <c r="H129" s="4" t="s">
        <v>163</v>
      </c>
    </row>
    <row r="130" spans="1:8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8" t="s">
        <v>163</v>
      </c>
      <c r="H130" s="58" t="s">
        <v>163</v>
      </c>
    </row>
    <row r="131" spans="1:8" x14ac:dyDescent="0.25">
      <c r="A131" s="10" t="s">
        <v>246</v>
      </c>
      <c r="B131" s="80" t="s">
        <v>138</v>
      </c>
      <c r="C131" s="5" t="s">
        <v>138</v>
      </c>
      <c r="D131" s="5" t="s">
        <v>138</v>
      </c>
      <c r="E131" s="5" t="s">
        <v>138</v>
      </c>
      <c r="F131" s="4" t="s">
        <v>163</v>
      </c>
      <c r="G131" s="4" t="s">
        <v>163</v>
      </c>
      <c r="H131" s="4" t="s">
        <v>163</v>
      </c>
    </row>
    <row r="132" spans="1:8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</row>
    <row r="133" spans="1:8" x14ac:dyDescent="0.25">
      <c r="A133" s="10" t="s">
        <v>248</v>
      </c>
      <c r="B133" s="80" t="s">
        <v>138</v>
      </c>
      <c r="C133" s="5" t="s">
        <v>138</v>
      </c>
      <c r="D133" s="5" t="s">
        <v>138</v>
      </c>
      <c r="E133" s="5" t="s">
        <v>138</v>
      </c>
      <c r="F133" s="4" t="s">
        <v>163</v>
      </c>
      <c r="G133" s="4" t="s">
        <v>163</v>
      </c>
      <c r="H133" s="4" t="s">
        <v>163</v>
      </c>
    </row>
    <row r="134" spans="1:8" ht="15.75" thickBot="1" x14ac:dyDescent="0.3">
      <c r="A134" s="32" t="s">
        <v>123</v>
      </c>
      <c r="B134" s="6">
        <f t="shared" ref="B134:H134" si="14">COUNTIF(B$126:B$133,"V") / (COUNTIF(B$126:B$133,"V") + COUNTIF(B$126:B$133,"X"))</f>
        <v>0.625</v>
      </c>
      <c r="C134" s="6">
        <f t="shared" si="14"/>
        <v>0.625</v>
      </c>
      <c r="D134" s="6">
        <f t="shared" si="14"/>
        <v>0.625</v>
      </c>
      <c r="E134" s="6">
        <f t="shared" si="14"/>
        <v>0.625</v>
      </c>
      <c r="F134" s="6">
        <f t="shared" si="14"/>
        <v>0</v>
      </c>
      <c r="G134" s="6">
        <f t="shared" si="14"/>
        <v>0</v>
      </c>
      <c r="H134" s="6">
        <f t="shared" si="14"/>
        <v>0</v>
      </c>
    </row>
    <row r="135" spans="1:8" ht="15.75" thickBot="1" x14ac:dyDescent="0.3">
      <c r="A135" s="18"/>
      <c r="B135" s="12"/>
      <c r="C135" s="12"/>
      <c r="D135" s="12"/>
      <c r="E135" s="12"/>
      <c r="F135" s="12"/>
      <c r="G135" s="12"/>
      <c r="H135" s="12"/>
    </row>
    <row r="136" spans="1:8" x14ac:dyDescent="0.25">
      <c r="A136" s="33" t="s">
        <v>33</v>
      </c>
      <c r="B136" s="33" t="s">
        <v>167</v>
      </c>
      <c r="C136" s="33" t="s">
        <v>300</v>
      </c>
      <c r="D136" s="33" t="s">
        <v>295</v>
      </c>
      <c r="E136" s="33" t="s">
        <v>176</v>
      </c>
      <c r="F136" s="33" t="s">
        <v>7</v>
      </c>
      <c r="G136" s="33" t="s">
        <v>164</v>
      </c>
      <c r="H136" s="33" t="s">
        <v>6</v>
      </c>
    </row>
    <row r="137" spans="1:8" x14ac:dyDescent="0.25">
      <c r="A137" s="10" t="s">
        <v>25</v>
      </c>
      <c r="B137" s="80" t="s">
        <v>138</v>
      </c>
      <c r="C137" s="5" t="s">
        <v>138</v>
      </c>
      <c r="D137" s="5" t="s">
        <v>138</v>
      </c>
      <c r="E137" s="5" t="s">
        <v>138</v>
      </c>
      <c r="F137" s="4" t="s">
        <v>163</v>
      </c>
      <c r="G137" s="4" t="s">
        <v>163</v>
      </c>
      <c r="H137" s="4" t="s">
        <v>163</v>
      </c>
    </row>
    <row r="138" spans="1:8" x14ac:dyDescent="0.25">
      <c r="A138" s="10" t="s">
        <v>26</v>
      </c>
      <c r="B138" s="58" t="s">
        <v>163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</row>
    <row r="139" spans="1:8" x14ac:dyDescent="0.25">
      <c r="A139" s="10" t="s">
        <v>4</v>
      </c>
      <c r="B139" s="80" t="s">
        <v>138</v>
      </c>
      <c r="C139" s="5" t="s">
        <v>138</v>
      </c>
      <c r="D139" s="5" t="s">
        <v>138</v>
      </c>
      <c r="E139" s="5" t="s">
        <v>138</v>
      </c>
      <c r="F139" s="4" t="s">
        <v>163</v>
      </c>
      <c r="G139" s="4" t="s">
        <v>163</v>
      </c>
      <c r="H139" s="4" t="s">
        <v>163</v>
      </c>
    </row>
    <row r="140" spans="1:8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</row>
    <row r="141" spans="1:8" x14ac:dyDescent="0.25">
      <c r="A141" s="10" t="s">
        <v>11</v>
      </c>
      <c r="B141" s="80" t="s">
        <v>138</v>
      </c>
      <c r="C141" s="5" t="s">
        <v>138</v>
      </c>
      <c r="D141" s="5" t="s">
        <v>138</v>
      </c>
      <c r="E141" s="5" t="s">
        <v>138</v>
      </c>
      <c r="F141" s="4" t="s">
        <v>163</v>
      </c>
      <c r="G141" s="4" t="s">
        <v>163</v>
      </c>
      <c r="H141" s="4" t="s">
        <v>163</v>
      </c>
    </row>
    <row r="142" spans="1:8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</row>
    <row r="143" spans="1:8" x14ac:dyDescent="0.25">
      <c r="A143" s="10" t="s">
        <v>13</v>
      </c>
      <c r="B143" s="79" t="s">
        <v>163</v>
      </c>
      <c r="C143" s="4" t="s">
        <v>163</v>
      </c>
      <c r="D143" s="4" t="s">
        <v>163</v>
      </c>
      <c r="E143" s="4" t="s">
        <v>163</v>
      </c>
      <c r="F143" s="4" t="s">
        <v>163</v>
      </c>
      <c r="G143" s="4" t="s">
        <v>163</v>
      </c>
      <c r="H143" s="4" t="s">
        <v>163</v>
      </c>
    </row>
    <row r="144" spans="1:8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</row>
    <row r="145" spans="1:8" x14ac:dyDescent="0.25">
      <c r="A145" s="10" t="s">
        <v>16</v>
      </c>
      <c r="B145" s="80" t="s">
        <v>138</v>
      </c>
      <c r="C145" s="5" t="s">
        <v>138</v>
      </c>
      <c r="D145" s="5" t="s">
        <v>138</v>
      </c>
      <c r="E145" s="5" t="s">
        <v>138</v>
      </c>
      <c r="F145" s="4" t="s">
        <v>163</v>
      </c>
      <c r="G145" s="4" t="s">
        <v>163</v>
      </c>
      <c r="H145" s="4" t="s">
        <v>163</v>
      </c>
    </row>
    <row r="146" spans="1:8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</row>
    <row r="147" spans="1:8" x14ac:dyDescent="0.25">
      <c r="A147" s="10" t="s">
        <v>18</v>
      </c>
      <c r="B147" s="80" t="s">
        <v>138</v>
      </c>
      <c r="C147" s="5" t="s">
        <v>138</v>
      </c>
      <c r="D147" s="5" t="s">
        <v>138</v>
      </c>
      <c r="E147" s="5" t="s">
        <v>138</v>
      </c>
      <c r="F147" s="4" t="s">
        <v>163</v>
      </c>
      <c r="G147" s="4" t="s">
        <v>163</v>
      </c>
      <c r="H147" s="4" t="s">
        <v>163</v>
      </c>
    </row>
    <row r="148" spans="1:8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8" t="s">
        <v>163</v>
      </c>
      <c r="G148" s="58" t="s">
        <v>163</v>
      </c>
      <c r="H148" s="58" t="s">
        <v>163</v>
      </c>
    </row>
    <row r="149" spans="1:8" x14ac:dyDescent="0.25">
      <c r="A149" s="10" t="s">
        <v>20</v>
      </c>
      <c r="B149" s="80" t="s">
        <v>138</v>
      </c>
      <c r="C149" s="5" t="s">
        <v>138</v>
      </c>
      <c r="D149" s="5" t="s">
        <v>138</v>
      </c>
      <c r="E149" s="5" t="s">
        <v>138</v>
      </c>
      <c r="F149" s="4" t="s">
        <v>163</v>
      </c>
      <c r="G149" s="4" t="s">
        <v>163</v>
      </c>
      <c r="H149" s="4" t="s">
        <v>163</v>
      </c>
    </row>
    <row r="150" spans="1:8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8" t="s">
        <v>163</v>
      </c>
      <c r="G150" s="58" t="s">
        <v>163</v>
      </c>
      <c r="H150" s="58" t="s">
        <v>163</v>
      </c>
    </row>
    <row r="151" spans="1:8" x14ac:dyDescent="0.25">
      <c r="A151" s="10" t="s">
        <v>22</v>
      </c>
      <c r="B151" s="80" t="s">
        <v>138</v>
      </c>
      <c r="C151" s="5" t="s">
        <v>138</v>
      </c>
      <c r="D151" s="5" t="s">
        <v>138</v>
      </c>
      <c r="E151" s="5" t="s">
        <v>138</v>
      </c>
      <c r="F151" s="4" t="s">
        <v>163</v>
      </c>
      <c r="G151" s="4" t="s">
        <v>163</v>
      </c>
      <c r="H151" s="4" t="s">
        <v>163</v>
      </c>
    </row>
    <row r="152" spans="1:8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8" t="s">
        <v>163</v>
      </c>
      <c r="G152" s="58" t="s">
        <v>163</v>
      </c>
      <c r="H152" s="58" t="s">
        <v>163</v>
      </c>
    </row>
    <row r="153" spans="1:8" x14ac:dyDescent="0.25">
      <c r="A153" s="10" t="s">
        <v>31</v>
      </c>
      <c r="B153" s="80" t="s">
        <v>138</v>
      </c>
      <c r="C153" s="5" t="s">
        <v>138</v>
      </c>
      <c r="D153" s="5" t="s">
        <v>138</v>
      </c>
      <c r="E153" s="5" t="s">
        <v>138</v>
      </c>
      <c r="F153" s="4" t="s">
        <v>163</v>
      </c>
      <c r="G153" s="4" t="s">
        <v>163</v>
      </c>
      <c r="H153" s="4" t="s">
        <v>163</v>
      </c>
    </row>
    <row r="154" spans="1:8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8" t="s">
        <v>163</v>
      </c>
      <c r="G154" s="58" t="s">
        <v>163</v>
      </c>
      <c r="H154" s="58" t="s">
        <v>163</v>
      </c>
    </row>
    <row r="155" spans="1:8" x14ac:dyDescent="0.25">
      <c r="A155" s="10" t="s">
        <v>28</v>
      </c>
      <c r="B155" s="79" t="s">
        <v>163</v>
      </c>
      <c r="C155" s="4" t="s">
        <v>163</v>
      </c>
      <c r="D155" s="4" t="s">
        <v>163</v>
      </c>
      <c r="E155" s="4" t="s">
        <v>163</v>
      </c>
      <c r="F155" s="4" t="s">
        <v>163</v>
      </c>
      <c r="G155" s="4" t="s">
        <v>163</v>
      </c>
      <c r="H155" s="4" t="s">
        <v>163</v>
      </c>
    </row>
    <row r="156" spans="1:8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</row>
    <row r="157" spans="1:8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7" t="s">
        <v>163</v>
      </c>
      <c r="G157" s="7" t="s">
        <v>163</v>
      </c>
      <c r="H157" s="7" t="s">
        <v>163</v>
      </c>
    </row>
    <row r="158" spans="1:8" ht="15.75" thickBot="1" x14ac:dyDescent="0.3">
      <c r="A158" s="32" t="s">
        <v>123</v>
      </c>
      <c r="B158" s="6">
        <f t="shared" ref="B158:H158" si="15">COUNTIF(B$137:B$157,"V") / (COUNTIF(B$137:B$157,"V") + COUNTIF(B$137:B$157,"X"))</f>
        <v>0.76190476190476186</v>
      </c>
      <c r="C158" s="6">
        <f t="shared" si="15"/>
        <v>0.80952380952380953</v>
      </c>
      <c r="D158" s="6">
        <f t="shared" si="15"/>
        <v>0.80952380952380953</v>
      </c>
      <c r="E158" s="6">
        <f t="shared" si="15"/>
        <v>0.80952380952380953</v>
      </c>
      <c r="F158" s="6">
        <f t="shared" si="15"/>
        <v>0</v>
      </c>
      <c r="G158" s="6">
        <f t="shared" si="15"/>
        <v>0</v>
      </c>
      <c r="H158" s="6">
        <f t="shared" si="15"/>
        <v>0</v>
      </c>
    </row>
    <row r="159" spans="1:8" ht="15.75" thickBot="1" x14ac:dyDescent="0.3">
      <c r="A159" s="18"/>
      <c r="B159" s="12"/>
      <c r="C159" s="12"/>
      <c r="D159" s="12"/>
      <c r="E159" s="12"/>
      <c r="F159" s="12"/>
      <c r="G159" s="12"/>
      <c r="H159" s="12"/>
    </row>
    <row r="160" spans="1:8" x14ac:dyDescent="0.25">
      <c r="A160" s="33" t="s">
        <v>34</v>
      </c>
      <c r="B160" s="33" t="s">
        <v>167</v>
      </c>
      <c r="C160" s="33" t="s">
        <v>300</v>
      </c>
      <c r="D160" s="33" t="s">
        <v>295</v>
      </c>
      <c r="E160" s="33" t="s">
        <v>176</v>
      </c>
      <c r="F160" s="33" t="s">
        <v>7</v>
      </c>
      <c r="G160" s="33" t="s">
        <v>164</v>
      </c>
      <c r="H160" s="33" t="s">
        <v>6</v>
      </c>
    </row>
    <row r="161" spans="1:8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</row>
    <row r="162" spans="1:8" x14ac:dyDescent="0.25">
      <c r="A162" s="10" t="s">
        <v>73</v>
      </c>
      <c r="B162" s="79" t="s">
        <v>163</v>
      </c>
      <c r="C162" s="4" t="s">
        <v>163</v>
      </c>
      <c r="D162" s="4" t="s">
        <v>163</v>
      </c>
      <c r="E162" s="4" t="s">
        <v>163</v>
      </c>
      <c r="F162" s="4" t="s">
        <v>163</v>
      </c>
      <c r="G162" s="4" t="s">
        <v>163</v>
      </c>
      <c r="H162" s="4" t="s">
        <v>163</v>
      </c>
    </row>
    <row r="163" spans="1:8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</row>
    <row r="164" spans="1:8" x14ac:dyDescent="0.25">
      <c r="A164" s="10" t="s">
        <v>36</v>
      </c>
      <c r="B164" s="80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</row>
    <row r="165" spans="1:8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</row>
    <row r="166" spans="1:8" x14ac:dyDescent="0.25">
      <c r="A166" s="10" t="s">
        <v>37</v>
      </c>
      <c r="B166" s="79" t="s">
        <v>163</v>
      </c>
      <c r="C166" s="4" t="s">
        <v>163</v>
      </c>
      <c r="D166" s="4" t="s">
        <v>163</v>
      </c>
      <c r="E166" s="4" t="s">
        <v>163</v>
      </c>
      <c r="F166" s="4" t="s">
        <v>163</v>
      </c>
      <c r="G166" s="4" t="s">
        <v>163</v>
      </c>
      <c r="H166" s="4" t="s">
        <v>163</v>
      </c>
    </row>
    <row r="167" spans="1:8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8" t="s">
        <v>163</v>
      </c>
      <c r="H167" s="58" t="s">
        <v>163</v>
      </c>
    </row>
    <row r="168" spans="1:8" x14ac:dyDescent="0.25">
      <c r="A168" s="10" t="s">
        <v>39</v>
      </c>
      <c r="B168" s="80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</row>
    <row r="169" spans="1:8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</row>
    <row r="170" spans="1:8" x14ac:dyDescent="0.25">
      <c r="A170" s="10" t="s">
        <v>41</v>
      </c>
      <c r="B170" s="80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</row>
    <row r="171" spans="1:8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</row>
    <row r="172" spans="1:8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</row>
    <row r="173" spans="1:8" ht="15.75" thickBot="1" x14ac:dyDescent="0.3">
      <c r="A173" s="32" t="s">
        <v>123</v>
      </c>
      <c r="B173" s="6">
        <f t="shared" ref="B173:H173" si="16">COUNTIF(B$161:B$172,"V") / (COUNTIF(B$161:B$172,"V") + COUNTIF(B$161:B$172,"X"))</f>
        <v>0.66666666666666663</v>
      </c>
      <c r="C173" s="6">
        <f t="shared" si="16"/>
        <v>0.66666666666666663</v>
      </c>
      <c r="D173" s="6">
        <f t="shared" si="16"/>
        <v>0.66666666666666663</v>
      </c>
      <c r="E173" s="6">
        <f t="shared" si="16"/>
        <v>0.66666666666666663</v>
      </c>
      <c r="F173" s="6">
        <f t="shared" si="16"/>
        <v>0.75</v>
      </c>
      <c r="G173" s="6">
        <f t="shared" si="16"/>
        <v>0.75</v>
      </c>
      <c r="H173" s="6">
        <f t="shared" si="16"/>
        <v>0.75</v>
      </c>
    </row>
    <row r="174" spans="1:8" ht="15.75" thickBot="1" x14ac:dyDescent="0.3">
      <c r="A174" s="18"/>
      <c r="B174" s="12"/>
      <c r="C174" s="12"/>
      <c r="D174" s="12"/>
      <c r="E174" s="12"/>
      <c r="F174" s="12"/>
      <c r="G174" s="12"/>
      <c r="H174" s="12"/>
    </row>
    <row r="175" spans="1:8" x14ac:dyDescent="0.25">
      <c r="A175" s="33" t="s">
        <v>124</v>
      </c>
      <c r="B175" s="33" t="s">
        <v>167</v>
      </c>
      <c r="C175" s="33" t="s">
        <v>300</v>
      </c>
      <c r="D175" s="33" t="s">
        <v>295</v>
      </c>
      <c r="E175" s="33" t="s">
        <v>176</v>
      </c>
      <c r="F175" s="33" t="s">
        <v>7</v>
      </c>
      <c r="G175" s="33" t="s">
        <v>164</v>
      </c>
      <c r="H175" s="33" t="s">
        <v>6</v>
      </c>
    </row>
    <row r="176" spans="1:8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</row>
    <row r="177" spans="1:8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1" t="s">
        <v>163</v>
      </c>
      <c r="F177" s="1" t="s">
        <v>163</v>
      </c>
      <c r="G177" s="1" t="s">
        <v>163</v>
      </c>
      <c r="H177" s="1" t="s">
        <v>163</v>
      </c>
    </row>
    <row r="178" spans="1:8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</row>
    <row r="179" spans="1:8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</row>
    <row r="180" spans="1:8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</row>
    <row r="181" spans="1:8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</row>
    <row r="182" spans="1:8" ht="15.75" thickBot="1" x14ac:dyDescent="0.3">
      <c r="A182" s="32" t="s">
        <v>123</v>
      </c>
      <c r="B182" s="6">
        <f t="shared" ref="B182:H182" si="17">COUNTIF(B$176:B$181,"V") / (COUNTIF(B$176:B$181,"V") + COUNTIF(B$176:B$181,"X"))</f>
        <v>0.66666666666666663</v>
      </c>
      <c r="C182" s="6">
        <f t="shared" si="17"/>
        <v>0.66666666666666663</v>
      </c>
      <c r="D182" s="6">
        <f t="shared" si="17"/>
        <v>0.66666666666666663</v>
      </c>
      <c r="E182" s="6">
        <f t="shared" si="17"/>
        <v>0.66666666666666663</v>
      </c>
      <c r="F182" s="6">
        <f t="shared" si="17"/>
        <v>0.83333333333333337</v>
      </c>
      <c r="G182" s="6">
        <f t="shared" si="17"/>
        <v>0.83333333333333337</v>
      </c>
      <c r="H182" s="6">
        <f t="shared" si="17"/>
        <v>0.83333333333333337</v>
      </c>
    </row>
    <row r="183" spans="1:8" ht="15.75" thickBot="1" x14ac:dyDescent="0.3">
      <c r="A183" s="18"/>
      <c r="B183" s="12"/>
      <c r="C183" s="12"/>
      <c r="D183" s="12"/>
      <c r="E183" s="12"/>
      <c r="F183" s="12"/>
      <c r="G183" s="12"/>
      <c r="H183" s="12"/>
    </row>
    <row r="184" spans="1:8" x14ac:dyDescent="0.25">
      <c r="A184" s="34" t="s">
        <v>125</v>
      </c>
      <c r="B184" s="33" t="s">
        <v>167</v>
      </c>
      <c r="C184" s="33" t="s">
        <v>300</v>
      </c>
      <c r="D184" s="33" t="s">
        <v>295</v>
      </c>
      <c r="E184" s="33" t="s">
        <v>176</v>
      </c>
      <c r="F184" s="33" t="s">
        <v>7</v>
      </c>
      <c r="G184" s="33" t="s">
        <v>164</v>
      </c>
      <c r="H184" s="33" t="s">
        <v>6</v>
      </c>
    </row>
    <row r="185" spans="1:8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1" t="s">
        <v>163</v>
      </c>
      <c r="F185" s="3" t="s">
        <v>138</v>
      </c>
      <c r="G185" s="3" t="s">
        <v>138</v>
      </c>
      <c r="H185" s="3" t="s">
        <v>138</v>
      </c>
    </row>
    <row r="186" spans="1:8" x14ac:dyDescent="0.25">
      <c r="A186" s="9" t="s">
        <v>57</v>
      </c>
      <c r="B186" s="58" t="s">
        <v>163</v>
      </c>
      <c r="C186" s="58" t="s">
        <v>163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</row>
    <row r="187" spans="1:8" x14ac:dyDescent="0.25">
      <c r="A187" s="9" t="s">
        <v>75</v>
      </c>
      <c r="B187" s="1" t="s">
        <v>163</v>
      </c>
      <c r="C187" s="1" t="s">
        <v>163</v>
      </c>
      <c r="D187" s="1" t="s">
        <v>163</v>
      </c>
      <c r="E187" s="3" t="s">
        <v>138</v>
      </c>
      <c r="F187" s="1" t="s">
        <v>163</v>
      </c>
      <c r="G187" s="1" t="s">
        <v>163</v>
      </c>
      <c r="H187" s="3" t="s">
        <v>138</v>
      </c>
    </row>
    <row r="188" spans="1:8" x14ac:dyDescent="0.25">
      <c r="A188" s="9" t="s">
        <v>76</v>
      </c>
      <c r="B188" s="58" t="s">
        <v>163</v>
      </c>
      <c r="C188" s="58" t="s">
        <v>163</v>
      </c>
      <c r="D188" s="58" t="s">
        <v>163</v>
      </c>
      <c r="E188" s="57" t="s">
        <v>138</v>
      </c>
      <c r="F188" s="58" t="s">
        <v>163</v>
      </c>
      <c r="G188" s="57" t="s">
        <v>138</v>
      </c>
      <c r="H188" s="57" t="s">
        <v>138</v>
      </c>
    </row>
    <row r="189" spans="1:8" x14ac:dyDescent="0.25">
      <c r="A189" s="9" t="s">
        <v>77</v>
      </c>
      <c r="B189" s="1" t="s">
        <v>163</v>
      </c>
      <c r="C189" s="1" t="s">
        <v>163</v>
      </c>
      <c r="D189" s="1" t="s">
        <v>163</v>
      </c>
      <c r="E189" s="3" t="s">
        <v>138</v>
      </c>
      <c r="F189" s="1" t="s">
        <v>163</v>
      </c>
      <c r="G189" s="3" t="s">
        <v>138</v>
      </c>
      <c r="H189" s="3" t="s">
        <v>138</v>
      </c>
    </row>
    <row r="190" spans="1:8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8" t="s">
        <v>163</v>
      </c>
      <c r="F190" s="57" t="s">
        <v>138</v>
      </c>
      <c r="G190" s="57" t="s">
        <v>138</v>
      </c>
      <c r="H190" s="57" t="s">
        <v>138</v>
      </c>
    </row>
    <row r="191" spans="1:8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1" t="s">
        <v>163</v>
      </c>
      <c r="F191" s="1" t="s">
        <v>163</v>
      </c>
      <c r="G191" s="1" t="s">
        <v>163</v>
      </c>
      <c r="H191" s="1" t="s">
        <v>163</v>
      </c>
    </row>
    <row r="192" spans="1:8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8" t="s">
        <v>163</v>
      </c>
      <c r="F192" s="58" t="s">
        <v>163</v>
      </c>
      <c r="G192" s="58" t="s">
        <v>163</v>
      </c>
      <c r="H192" s="58" t="s">
        <v>163</v>
      </c>
    </row>
    <row r="193" spans="1:8" x14ac:dyDescent="0.25">
      <c r="A193" s="9" t="s">
        <v>78</v>
      </c>
      <c r="B193" s="1" t="s">
        <v>163</v>
      </c>
      <c r="C193" s="1" t="s">
        <v>163</v>
      </c>
      <c r="D193" s="1" t="s">
        <v>163</v>
      </c>
      <c r="E193" s="3" t="s">
        <v>138</v>
      </c>
      <c r="F193" s="1" t="s">
        <v>163</v>
      </c>
      <c r="G193" s="3" t="s">
        <v>138</v>
      </c>
      <c r="H193" s="3" t="s">
        <v>138</v>
      </c>
    </row>
    <row r="194" spans="1:8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8" t="s">
        <v>163</v>
      </c>
      <c r="F194" s="58" t="s">
        <v>163</v>
      </c>
      <c r="G194" s="58" t="s">
        <v>163</v>
      </c>
      <c r="H194" s="58" t="s">
        <v>163</v>
      </c>
    </row>
    <row r="195" spans="1:8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1" t="s">
        <v>163</v>
      </c>
      <c r="F195" s="1" t="s">
        <v>163</v>
      </c>
      <c r="G195" s="1" t="s">
        <v>163</v>
      </c>
      <c r="H195" s="1" t="s">
        <v>163</v>
      </c>
    </row>
    <row r="196" spans="1:8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8" t="s">
        <v>163</v>
      </c>
      <c r="F196" s="58" t="s">
        <v>163</v>
      </c>
      <c r="G196" s="58" t="s">
        <v>163</v>
      </c>
      <c r="H196" s="58" t="s">
        <v>163</v>
      </c>
    </row>
    <row r="197" spans="1:8" x14ac:dyDescent="0.25">
      <c r="A197" s="9" t="s">
        <v>79</v>
      </c>
      <c r="B197" s="1" t="s">
        <v>163</v>
      </c>
      <c r="C197" s="1" t="s">
        <v>163</v>
      </c>
      <c r="D197" s="1" t="s">
        <v>163</v>
      </c>
      <c r="E197" s="3" t="s">
        <v>138</v>
      </c>
      <c r="F197" s="3" t="s">
        <v>138</v>
      </c>
      <c r="G197" s="3" t="s">
        <v>138</v>
      </c>
      <c r="H197" s="3" t="s">
        <v>138</v>
      </c>
    </row>
    <row r="198" spans="1:8" ht="15.75" thickBot="1" x14ac:dyDescent="0.3">
      <c r="A198" s="32" t="s">
        <v>123</v>
      </c>
      <c r="B198" s="21">
        <f t="shared" ref="B198:H198" si="18">COUNTIF(B$185:B$197,"V") / (COUNTIF(B$185:B$197,"V") + COUNTIF(B$185:B$197,"X"))</f>
        <v>0</v>
      </c>
      <c r="C198" s="21">
        <f t="shared" si="18"/>
        <v>0</v>
      </c>
      <c r="D198" s="21">
        <f t="shared" si="18"/>
        <v>7.6923076923076927E-2</v>
      </c>
      <c r="E198" s="21">
        <f t="shared" si="18"/>
        <v>0.46153846153846156</v>
      </c>
      <c r="F198" s="21">
        <f t="shared" si="18"/>
        <v>0.30769230769230771</v>
      </c>
      <c r="G198" s="21">
        <f t="shared" si="18"/>
        <v>0.53846153846153844</v>
      </c>
      <c r="H198" s="21">
        <f t="shared" si="18"/>
        <v>0.61538461538461542</v>
      </c>
    </row>
    <row r="199" spans="1:8" ht="15.75" thickBot="1" x14ac:dyDescent="0.3">
      <c r="A199" s="18"/>
      <c r="B199" s="12"/>
      <c r="C199" s="12"/>
      <c r="D199" s="12"/>
      <c r="E199" s="12"/>
      <c r="F199" s="12"/>
      <c r="G199" s="12"/>
      <c r="H199" s="12"/>
    </row>
    <row r="200" spans="1:8" x14ac:dyDescent="0.25">
      <c r="A200" s="33" t="s">
        <v>126</v>
      </c>
      <c r="B200" s="33" t="s">
        <v>167</v>
      </c>
      <c r="C200" s="33" t="s">
        <v>300</v>
      </c>
      <c r="D200" s="33" t="s">
        <v>295</v>
      </c>
      <c r="E200" s="33" t="s">
        <v>176</v>
      </c>
      <c r="F200" s="33" t="s">
        <v>7</v>
      </c>
      <c r="G200" s="33" t="s">
        <v>164</v>
      </c>
      <c r="H200" s="33" t="s">
        <v>6</v>
      </c>
    </row>
    <row r="201" spans="1:8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</row>
    <row r="202" spans="1:8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</row>
    <row r="203" spans="1:8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</row>
    <row r="204" spans="1:8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</row>
    <row r="205" spans="1:8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</row>
    <row r="206" spans="1:8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</row>
    <row r="207" spans="1:8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</row>
    <row r="208" spans="1:8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</row>
    <row r="209" spans="1:8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</row>
    <row r="210" spans="1:8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</row>
    <row r="211" spans="1:8" ht="15.75" thickBot="1" x14ac:dyDescent="0.3">
      <c r="A211" s="32" t="s">
        <v>123</v>
      </c>
      <c r="B211" s="21">
        <f t="shared" ref="B211:H211" si="19">COUNTIF(B$201:B$210,"V") / (COUNTIF(B$201:B$210,"V") + COUNTIF(B$201:B$210,"X"))</f>
        <v>1</v>
      </c>
      <c r="C211" s="21">
        <f t="shared" si="19"/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</row>
    <row r="212" spans="1:8" ht="15.75" thickBot="1" x14ac:dyDescent="0.3">
      <c r="A212" s="18"/>
      <c r="B212" s="12"/>
      <c r="C212" s="12"/>
      <c r="D212" s="12"/>
      <c r="E212" s="12"/>
      <c r="F212" s="12"/>
      <c r="G212" s="12"/>
      <c r="H212" s="12"/>
    </row>
    <row r="213" spans="1:8" x14ac:dyDescent="0.25">
      <c r="A213" s="33" t="s">
        <v>127</v>
      </c>
      <c r="B213" s="33" t="s">
        <v>167</v>
      </c>
      <c r="C213" s="33" t="s">
        <v>300</v>
      </c>
      <c r="D213" s="33" t="s">
        <v>295</v>
      </c>
      <c r="E213" s="33" t="s">
        <v>176</v>
      </c>
      <c r="F213" s="33" t="s">
        <v>7</v>
      </c>
      <c r="G213" s="33" t="s">
        <v>164</v>
      </c>
      <c r="H213" s="33" t="s">
        <v>6</v>
      </c>
    </row>
    <row r="214" spans="1:8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</row>
    <row r="215" spans="1:8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</row>
    <row r="216" spans="1:8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</row>
    <row r="217" spans="1:8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</row>
    <row r="218" spans="1:8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</row>
    <row r="219" spans="1:8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</row>
    <row r="220" spans="1:8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</row>
    <row r="221" spans="1:8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</row>
    <row r="222" spans="1:8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</row>
    <row r="223" spans="1:8" ht="15.75" thickBot="1" x14ac:dyDescent="0.3">
      <c r="A223" s="32" t="s">
        <v>123</v>
      </c>
      <c r="B223" s="21">
        <f t="shared" ref="B223:H223" si="20">COUNTIF(B$214:B$222,"V") / (COUNTIF(B$214:B$222,"V") + COUNTIF(B$214:B$222,"X"))</f>
        <v>1</v>
      </c>
      <c r="C223" s="21">
        <f t="shared" si="20"/>
        <v>1</v>
      </c>
      <c r="D223" s="21">
        <f t="shared" si="20"/>
        <v>1</v>
      </c>
      <c r="E223" s="21">
        <f t="shared" si="20"/>
        <v>1</v>
      </c>
      <c r="F223" s="21">
        <f t="shared" si="20"/>
        <v>1</v>
      </c>
      <c r="G223" s="21">
        <f t="shared" si="20"/>
        <v>1</v>
      </c>
      <c r="H223" s="21">
        <f t="shared" si="20"/>
        <v>1</v>
      </c>
    </row>
    <row r="224" spans="1:8" ht="15.75" thickBot="1" x14ac:dyDescent="0.3">
      <c r="A224" s="18"/>
      <c r="B224" s="12"/>
      <c r="C224" s="12"/>
      <c r="D224" s="12"/>
      <c r="E224" s="12"/>
      <c r="F224" s="12"/>
      <c r="G224" s="12"/>
      <c r="H224" s="12"/>
    </row>
    <row r="225" spans="1:8" x14ac:dyDescent="0.25">
      <c r="A225" s="33" t="s">
        <v>128</v>
      </c>
      <c r="B225" s="33" t="s">
        <v>167</v>
      </c>
      <c r="C225" s="33" t="s">
        <v>300</v>
      </c>
      <c r="D225" s="33" t="s">
        <v>295</v>
      </c>
      <c r="E225" s="33" t="s">
        <v>176</v>
      </c>
      <c r="F225" s="33" t="s">
        <v>7</v>
      </c>
      <c r="G225" s="33" t="s">
        <v>164</v>
      </c>
      <c r="H225" s="33" t="s">
        <v>6</v>
      </c>
    </row>
    <row r="226" spans="1:8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</row>
    <row r="227" spans="1:8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</row>
    <row r="228" spans="1:8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</row>
    <row r="229" spans="1:8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</row>
    <row r="230" spans="1:8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</row>
    <row r="231" spans="1:8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</row>
    <row r="232" spans="1:8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</row>
    <row r="233" spans="1:8" ht="15.75" thickBot="1" x14ac:dyDescent="0.3">
      <c r="A233" s="32" t="s">
        <v>123</v>
      </c>
      <c r="B233" s="21">
        <f t="shared" ref="B233:H233" si="21">COUNTIF(B$226:B$232,"V") / (COUNTIF(B$226:B$232,"V") + COUNTIF(B$226:B$232,"X"))</f>
        <v>1</v>
      </c>
      <c r="C233" s="21">
        <f t="shared" si="21"/>
        <v>1</v>
      </c>
      <c r="D233" s="21">
        <f t="shared" si="21"/>
        <v>1</v>
      </c>
      <c r="E233" s="21">
        <f t="shared" si="21"/>
        <v>1</v>
      </c>
      <c r="F233" s="21">
        <f t="shared" si="21"/>
        <v>1</v>
      </c>
      <c r="G233" s="21">
        <f t="shared" si="21"/>
        <v>1</v>
      </c>
      <c r="H233" s="21">
        <f t="shared" si="21"/>
        <v>1</v>
      </c>
    </row>
    <row r="234" spans="1:8" ht="15.75" thickBot="1" x14ac:dyDescent="0.3">
      <c r="A234" s="18"/>
      <c r="B234" s="12"/>
      <c r="C234" s="12"/>
      <c r="D234" s="12"/>
      <c r="E234" s="12"/>
      <c r="F234" s="12"/>
      <c r="G234" s="12"/>
      <c r="H234" s="12"/>
    </row>
    <row r="235" spans="1:8" x14ac:dyDescent="0.25">
      <c r="A235" s="33" t="s">
        <v>129</v>
      </c>
      <c r="B235" s="33" t="s">
        <v>167</v>
      </c>
      <c r="C235" s="33" t="s">
        <v>300</v>
      </c>
      <c r="D235" s="33" t="s">
        <v>295</v>
      </c>
      <c r="E235" s="33" t="s">
        <v>176</v>
      </c>
      <c r="F235" s="33" t="s">
        <v>7</v>
      </c>
      <c r="G235" s="33" t="s">
        <v>164</v>
      </c>
      <c r="H235" s="33" t="s">
        <v>6</v>
      </c>
    </row>
    <row r="236" spans="1:8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</row>
    <row r="237" spans="1:8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</row>
    <row r="238" spans="1:8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</row>
    <row r="239" spans="1:8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</row>
    <row r="240" spans="1:8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</row>
    <row r="241" spans="1:8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</row>
    <row r="242" spans="1:8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</row>
    <row r="243" spans="1:8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</row>
    <row r="244" spans="1:8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</row>
    <row r="245" spans="1:8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</row>
    <row r="246" spans="1:8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</row>
    <row r="247" spans="1:8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</row>
    <row r="248" spans="1:8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</row>
    <row r="249" spans="1:8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</row>
    <row r="250" spans="1:8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</row>
    <row r="251" spans="1:8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</row>
    <row r="252" spans="1:8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</row>
    <row r="253" spans="1:8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</row>
    <row r="254" spans="1:8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</row>
    <row r="255" spans="1:8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>COUNTIF(C$258:C$259,"V") / (COUNTIF(C$258:C$259,"V") + COUNTIF(C$258:C$259,"X"))</f>
        <v>1</v>
      </c>
      <c r="D255" s="21">
        <f t="shared" ref="D255:H255" si="22">COUNTIF(D$236:D$254,"V") / (COUNTIF(D$236:D$254,"V") + COUNTIF(D$236:D$254,"X"))</f>
        <v>1</v>
      </c>
      <c r="E255" s="21">
        <f t="shared" si="22"/>
        <v>1</v>
      </c>
      <c r="F255" s="21">
        <f t="shared" si="22"/>
        <v>1</v>
      </c>
      <c r="G255" s="21">
        <f t="shared" si="22"/>
        <v>1</v>
      </c>
      <c r="H255" s="21">
        <f t="shared" si="22"/>
        <v>1</v>
      </c>
    </row>
    <row r="256" spans="1:8" ht="15.75" thickBot="1" x14ac:dyDescent="0.3">
      <c r="A256" s="18"/>
      <c r="B256" s="12"/>
      <c r="C256" s="12"/>
      <c r="D256" s="12"/>
      <c r="E256" s="12"/>
      <c r="F256" s="12"/>
      <c r="G256" s="12"/>
      <c r="H256" s="12"/>
    </row>
    <row r="257" spans="1:8" x14ac:dyDescent="0.25">
      <c r="A257" s="34" t="s">
        <v>132</v>
      </c>
      <c r="B257" s="33" t="s">
        <v>167</v>
      </c>
      <c r="C257" s="33" t="s">
        <v>300</v>
      </c>
      <c r="D257" s="33" t="s">
        <v>295</v>
      </c>
      <c r="E257" s="33" t="s">
        <v>176</v>
      </c>
      <c r="F257" s="33" t="s">
        <v>7</v>
      </c>
      <c r="G257" s="33" t="s">
        <v>164</v>
      </c>
      <c r="H257" s="33" t="s">
        <v>6</v>
      </c>
    </row>
    <row r="258" spans="1:8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</row>
    <row r="259" spans="1:8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</row>
    <row r="260" spans="1:8" ht="15.75" thickBot="1" x14ac:dyDescent="0.3">
      <c r="A260" s="32" t="s">
        <v>123</v>
      </c>
      <c r="B260" s="21">
        <f t="shared" ref="B260:H260" si="23">COUNTIF(B$258:B$259,"V") / (COUNTIF(B$258:B$259,"V") + COUNTIF(B$258:B$259,"X"))</f>
        <v>1</v>
      </c>
      <c r="C260" s="21">
        <f t="shared" si="23"/>
        <v>1</v>
      </c>
      <c r="D260" s="21">
        <f t="shared" si="23"/>
        <v>1</v>
      </c>
      <c r="E260" s="21">
        <f t="shared" si="23"/>
        <v>1</v>
      </c>
      <c r="F260" s="21">
        <f t="shared" si="23"/>
        <v>1</v>
      </c>
      <c r="G260" s="21">
        <f t="shared" si="23"/>
        <v>1</v>
      </c>
      <c r="H260" s="21">
        <f t="shared" si="23"/>
        <v>1</v>
      </c>
    </row>
    <row r="261" spans="1:8" ht="15.75" thickBot="1" x14ac:dyDescent="0.3">
      <c r="A261" s="18"/>
      <c r="B261" s="12"/>
      <c r="C261" s="12"/>
      <c r="D261" s="12"/>
      <c r="E261" s="12"/>
      <c r="F261" s="12"/>
      <c r="G261" s="12"/>
      <c r="H261" s="12"/>
    </row>
    <row r="262" spans="1:8" x14ac:dyDescent="0.25">
      <c r="A262" s="33" t="s">
        <v>136</v>
      </c>
      <c r="B262" s="33" t="s">
        <v>167</v>
      </c>
      <c r="C262" s="33" t="s">
        <v>300</v>
      </c>
      <c r="D262" s="33" t="s">
        <v>295</v>
      </c>
      <c r="E262" s="33" t="s">
        <v>176</v>
      </c>
      <c r="F262" s="33" t="s">
        <v>7</v>
      </c>
      <c r="G262" s="33" t="s">
        <v>164</v>
      </c>
      <c r="H262" s="33" t="s">
        <v>6</v>
      </c>
    </row>
    <row r="263" spans="1:8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</row>
    <row r="264" spans="1:8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</row>
    <row r="265" spans="1:8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</row>
    <row r="266" spans="1:8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</row>
    <row r="267" spans="1:8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</row>
    <row r="268" spans="1:8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</row>
    <row r="269" spans="1:8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</row>
    <row r="270" spans="1:8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</row>
    <row r="271" spans="1:8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</row>
    <row r="272" spans="1:8" ht="15.75" thickBot="1" x14ac:dyDescent="0.3">
      <c r="A272" s="32" t="s">
        <v>123</v>
      </c>
      <c r="B272" s="21">
        <f t="shared" ref="B272:H272" si="24">COUNTIF(B$263:B$271,"V") / (COUNTIF(B$263:B$271,"V") + COUNTIF(B$263:B$271,"X"))</f>
        <v>1</v>
      </c>
      <c r="C272" s="21">
        <f t="shared" si="24"/>
        <v>1</v>
      </c>
      <c r="D272" s="21">
        <f t="shared" si="24"/>
        <v>1</v>
      </c>
      <c r="E272" s="21">
        <f t="shared" si="24"/>
        <v>1</v>
      </c>
      <c r="F272" s="21">
        <f t="shared" si="24"/>
        <v>1</v>
      </c>
      <c r="G272" s="21">
        <f t="shared" si="24"/>
        <v>1</v>
      </c>
      <c r="H272" s="21">
        <f t="shared" si="24"/>
        <v>1</v>
      </c>
    </row>
  </sheetData>
  <mergeCells count="13">
    <mergeCell ref="A1:H1"/>
    <mergeCell ref="A2:H2"/>
    <mergeCell ref="A4:H4"/>
    <mergeCell ref="A53:H53"/>
    <mergeCell ref="A52:H52"/>
    <mergeCell ref="A51:H51"/>
    <mergeCell ref="A50:H50"/>
    <mergeCell ref="C9:E9"/>
    <mergeCell ref="F9:H9"/>
    <mergeCell ref="C8:E8"/>
    <mergeCell ref="F8:H8"/>
    <mergeCell ref="C7:E7"/>
    <mergeCell ref="F7:H7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66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65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63" r:id="rId35" display="http://www.opengl.org/registry/specs/ARB/shader_stencil_export.txt"/>
    <hyperlink ref="A58" r:id="rId36" display="http://www.opengl.org/registry/specs/ARB/robustness.txt"/>
    <hyperlink ref="A67" r:id="rId37" display="http://www.opengl.org/registry/specs/ARB/debug_output.txt"/>
    <hyperlink ref="A71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60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70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77" r:id="rId114" display="http://www.opengl.org/registry/specs/EXT/texture_mirror_clamp.txt"/>
    <hyperlink ref="A112" r:id="rId115" display="http://www.opengl.org/registry/specs/AMD/seamless_cubemap_per_texture.txt"/>
    <hyperlink ref="A105" r:id="rId116" display="http://www.opengl.org/registry/specs/AMD/transform_feedback3_lines_triangles.txt"/>
    <hyperlink ref="A113" r:id="rId117" display="http://www.opengl.org/registry/specs/AMD/sample_positions.txt"/>
    <hyperlink ref="A85" r:id="rId118" display="http://www.opengl.org/registry/specs/NV/texture_multisample.txt"/>
    <hyperlink ref="A76" r:id="rId119" display="http://www.opengl.org/registry/specs/EXT/texture_sRGB_decode.txt"/>
    <hyperlink ref="A110" r:id="rId120" display="http://www.opengl.org/registry/specs/AMD/shader_trinary_minmax.txt"/>
    <hyperlink ref="A108" r:id="rId121" display="http://www.opengl.org/registry/specs/AMD/sparse_texture.txt"/>
    <hyperlink ref="A114" r:id="rId122" display="http://www.opengl.org/registry/specs/AMD/query_buffer_object.txt"/>
    <hyperlink ref="A91" r:id="rId123" display="http://www.opengl.org/registry/specs/NV/shader_atomic_float.txt"/>
    <hyperlink ref="A103" r:id="rId124" display="http://www.opengl.org/registry/specs/AMD/vertex_shader_layer.txt"/>
    <hyperlink ref="A102" r:id="rId125" display="http://www.opengl.org/registry/specs/AMD/vertex_shader_viewport_index.txt"/>
    <hyperlink ref="A106" r:id="rId126" display="http://www.opengl.org/registry/specs/AMD/stencil_operation_extended.txt"/>
    <hyperlink ref="A115" r:id="rId127" display="http://www.opengl.org/registry/specs/AMD/pinned_memory.txt"/>
    <hyperlink ref="A89" r:id="rId128" display="http://www.opengl.org/registry/specs/NV/shader_buffer_store.txt"/>
    <hyperlink ref="A90" r:id="rId129" display="http://www.opengl.org/registry/specs/NV/shader_buffer_load.txt"/>
    <hyperlink ref="A84" r:id="rId130" display="http://www.opengl.org/registry/specs/NV/vertex_buffer_unified_memory.txt"/>
    <hyperlink ref="A95" r:id="rId131" display="http://www.opengl.org/registry/specs/NV/copy_image.txt"/>
    <hyperlink ref="A93" r:id="rId132" display="http://www.opengl.org/registry/specs/NV/explicit_multisample.txt"/>
    <hyperlink ref="A81" r:id="rId133" display="http://www.opengl.org/registry/specs/EXT/direct_state_access.txt"/>
    <hyperlink ref="A121" r:id="rId134" display="http://www.opengl.org/registry/specs/AMD/blend_minmax_factor.txt"/>
    <hyperlink ref="A80" r:id="rId135" display="http://www.opengl.org/registry/specs/EXT/framebuffer_multisample_blit_scaled.txt"/>
    <hyperlink ref="A92" r:id="rId136" display="http://www.opengl.org/registry/specs/NV/multisample_coverage.txt"/>
    <hyperlink ref="A8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96" r:id="rId147" display="http://www.opengl.org/registry/specs/NV/bindless_texture.txt"/>
    <hyperlink ref="A98" r:id="rId148" display="http://www.opengl.org/registry/specs/NV/copy_image.txt"/>
    <hyperlink ref="A72" r:id="rId149" display="http://www.opengl.org/registry/specs/ARB/cl_event.txt"/>
    <hyperlink ref="A64" r:id="rId150" display="http://www.opengl.org/registry/specs/ARB/shader_stencil_export.txt"/>
    <hyperlink ref="A69" r:id="rId151" display="http://www.opengl.org/registry/specs/ARB/debug_output.txt"/>
    <hyperlink ref="A68" r:id="rId152" display="http://www.opengl.org/registry/specs/ARB/debug_output.txt"/>
    <hyperlink ref="A61" r:id="rId153" display="http://www.opengl.org/registry/specs/ARB/shader_stencil_export.txt"/>
    <hyperlink ref="A62" r:id="rId154" display="http://www.opengl.org/registry/specs/ARB/shader_stencil_export.txt"/>
    <hyperlink ref="A59" r:id="rId155" display="http://www.opengl.org/registry/specs/ARB/shader_stencil_export.txt"/>
    <hyperlink ref="A97" r:id="rId156" display="http://www.opengl.org/registry/specs/NV/copy_image.txt"/>
    <hyperlink ref="A86" r:id="rId157"/>
    <hyperlink ref="A99" r:id="rId158" display="http://www.opengl.org/registry/specs/INTEL/map_texture.txt"/>
    <hyperlink ref="A100" r:id="rId159"/>
    <hyperlink ref="A83" r:id="rId160"/>
    <hyperlink ref="A101" r:id="rId161"/>
    <hyperlink ref="A120" r:id="rId162" display="http://www.opengl.org/registry/specs/AMD/blend_minmax_factor.txt"/>
    <hyperlink ref="A104" r:id="rId163"/>
    <hyperlink ref="A109" r:id="rId164" display="http://www.opengl.org/registry/specs/AMD/shader_trinary_minmax.txt"/>
    <hyperlink ref="A111" r:id="rId165" display="AMD_shader_stencil_value_export"/>
    <hyperlink ref="A107" r:id="rId166" display="http://www.opengl.org/registry/specs/AMD/sparse_texture.txt"/>
    <hyperlink ref="A94" r:id="rId167" display="http://www.opengl.org/registry/specs/NV/copy_image.txt"/>
    <hyperlink ref="A88" r:id="rId168"/>
    <hyperlink ref="A87" r:id="rId169"/>
    <hyperlink ref="A79" r:id="rId170"/>
    <hyperlink ref="A78" r:id="rId171" display="EXT_shader_image_load_formatted"/>
    <hyperlink ref="A4" r:id="rId172" display="http://www.g-truc.net"/>
  </hyperlinks>
  <printOptions horizontalCentered="1"/>
  <pageMargins left="0.25" right="0.25" top="0.75" bottom="0.75" header="0.3" footer="0.3"/>
  <pageSetup paperSize="9" orientation="portrait" r:id="rId173"/>
  <drawing r:id="rId17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workbookViewId="0">
      <selection activeCell="A6" sqref="A6:XFD31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91" t="s">
        <v>321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30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30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30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30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30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30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30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30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30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30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7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7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7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7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7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7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7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7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7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7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7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7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7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7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7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7"/>
      <c r="N33" s="107" t="s">
        <v>169</v>
      </c>
      <c r="O33" s="107"/>
      <c r="P33" s="108" t="s">
        <v>215</v>
      </c>
      <c r="Q33" s="108" t="s">
        <v>177</v>
      </c>
    </row>
    <row r="34" spans="1:17" x14ac:dyDescent="0.25">
      <c r="A34" s="24" t="s">
        <v>174</v>
      </c>
      <c r="B34" s="89" t="s">
        <v>272</v>
      </c>
      <c r="C34" s="89"/>
      <c r="D34" s="89"/>
      <c r="E34" s="89"/>
      <c r="F34" s="89"/>
      <c r="G34" s="89" t="s">
        <v>273</v>
      </c>
      <c r="H34" s="89"/>
      <c r="I34" s="89"/>
      <c r="J34" s="89"/>
      <c r="K34" s="89"/>
      <c r="L34" s="89"/>
      <c r="M34" s="89"/>
      <c r="N34" s="90">
        <v>3412</v>
      </c>
      <c r="O34" s="90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93">
        <v>41688</v>
      </c>
      <c r="C35" s="94"/>
      <c r="D35" s="94"/>
      <c r="E35" s="94"/>
      <c r="F35" s="94"/>
      <c r="G35" s="93">
        <v>41671</v>
      </c>
      <c r="H35" s="94"/>
      <c r="I35" s="94"/>
      <c r="J35" s="94"/>
      <c r="K35" s="94"/>
      <c r="L35" s="94"/>
      <c r="M35" s="94"/>
      <c r="N35" s="93">
        <v>41668</v>
      </c>
      <c r="O35" s="93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COUNTIF(B$126:B$133,"V") / (COUNTIF(B$126:B$133,"V") + COUNTIF(B$126:B$133,"X"))</f>
        <v>0.625</v>
      </c>
      <c r="C37" s="39">
        <f>COUNTIF(C$126:C$133,"V") / (COUNTIF(C$126:C$133,"V") + COUNTIF(C$126:C$133,"X"))</f>
        <v>0.625</v>
      </c>
      <c r="D37" s="39">
        <f>COUNTIF(D$126:D$133,"V") / (COUNTIF(D$126:D$133,"V") + COUNTIF(D$126:D$133,"X"))</f>
        <v>0.625</v>
      </c>
      <c r="E37" s="39">
        <f>COUNTIF(E$126:E$133,"V") / (COUNTIF(E$126:E$133,"V") + COUNTIF(E$126:E$133,"X"))</f>
        <v>1</v>
      </c>
      <c r="F37" s="39">
        <f>COUNTIF(F$126:F$133,"V") / (COUNTIF(F$126:F$133,"V") + COUNTIF(F$126:F$133,"X"))</f>
        <v>1</v>
      </c>
      <c r="G37" s="39">
        <f>COUNTIF(G$126:G$133,"V") / (COUNTIF(G$126:G$133,"V") + COUNTIF(G$126:G$133,"X"))</f>
        <v>0</v>
      </c>
      <c r="H37" s="39">
        <f>COUNTIF(H$126:H$133,"V") / (COUNTIF(H$126:H$133,"V") + COUNTIF(H$126:H$133,"X"))</f>
        <v>0</v>
      </c>
      <c r="I37" s="39">
        <f>COUNTIF(I$126:I$133,"V") / (COUNTIF(I$126:I$133,"V") + COUNTIF(I$126:I$133,"X"))</f>
        <v>0</v>
      </c>
      <c r="J37" s="39">
        <f>COUNTIF(J$126:J$133,"V") / (COUNTIF(J$126:J$133,"V") + COUNTIF(J$126:J$133,"X"))</f>
        <v>0.625</v>
      </c>
      <c r="K37" s="39">
        <f>COUNTIF(K$126:K$133,"V") / (COUNTIF(K$126:K$133,"V") + COUNTIF(K$126:K$133,"X"))</f>
        <v>0.625</v>
      </c>
      <c r="L37" s="39">
        <f>COUNTIF(L$126:L$133,"V") / (COUNTIF(L$126:L$133,"V") + COUNTIF(L$126:L$133,"X"))</f>
        <v>0.625</v>
      </c>
      <c r="M37" s="39">
        <f>COUNTIF(M$126:M$133,"V") / (COUNTIF(M$126:M$133,"V") + COUNTIF(M$126:M$133,"X"))</f>
        <v>0.625</v>
      </c>
      <c r="N37" s="39">
        <f t="shared" ref="N37:Q37" si="0">COUNTIF(N$126:N$133,"V") / (COUNTIF(N$126:N$133,"V") + COUNTIF(N$126:N$133,"X"))</f>
        <v>0</v>
      </c>
      <c r="O37" s="39">
        <f t="shared" si="0"/>
        <v>0</v>
      </c>
      <c r="P37" s="39">
        <f t="shared" si="0"/>
        <v>0.375</v>
      </c>
      <c r="Q37" s="39">
        <f t="shared" si="0"/>
        <v>0</v>
      </c>
    </row>
    <row r="38" spans="1:17" x14ac:dyDescent="0.25">
      <c r="A38" s="36" t="s">
        <v>33</v>
      </c>
      <c r="B38" s="39">
        <f>COUNTIF(B$137:B$157,"V") / (COUNTIF(B$137:B$157,"V") + COUNTIF(B$137:B$157,"X"))</f>
        <v>0.80952380952380953</v>
      </c>
      <c r="C38" s="39">
        <f>COUNTIF(C$137:C$157,"V") / (COUNTIF(C$137:C$157,"V") + COUNTIF(C$137:C$157,"X"))</f>
        <v>0.80952380952380953</v>
      </c>
      <c r="D38" s="39">
        <f>COUNTIF(D$137:D$157,"V") / (COUNTIF(D$137:D$157,"V") + COUNTIF(D$137:D$157,"X"))</f>
        <v>0.80952380952380953</v>
      </c>
      <c r="E38" s="39">
        <f>COUNTIF(E$137:E$157,"V") / (COUNTIF(E$137:E$157,"V") + COUNTIF(E$137:E$157,"X"))</f>
        <v>1</v>
      </c>
      <c r="F38" s="39">
        <f>COUNTIF(F$137:F$157,"V") / (COUNTIF(F$137:F$157,"V") + COUNTIF(F$137:F$157,"X"))</f>
        <v>1</v>
      </c>
      <c r="G38" s="39">
        <f>COUNTIF(G$137:G$157,"V") / (COUNTIF(G$137:G$157,"V") + COUNTIF(G$137:G$157,"X"))</f>
        <v>0</v>
      </c>
      <c r="H38" s="39">
        <f>COUNTIF(H$137:H$157,"V") / (COUNTIF(H$137:H$157,"V") + COUNTIF(H$137:H$157,"X"))</f>
        <v>0</v>
      </c>
      <c r="I38" s="39">
        <f>COUNTIF(I$137:I$157,"V") / (COUNTIF(I$137:I$157,"V") + COUNTIF(I$137:I$157,"X"))</f>
        <v>0</v>
      </c>
      <c r="J38" s="39">
        <f>COUNTIF(J$137:J$157,"V") / (COUNTIF(J$137:J$157,"V") + COUNTIF(J$137:J$157,"X"))</f>
        <v>1</v>
      </c>
      <c r="K38" s="39">
        <f>COUNTIF(K$137:K$157,"V") / (COUNTIF(K$137:K$157,"V") + COUNTIF(K$137:K$157,"X"))</f>
        <v>1</v>
      </c>
      <c r="L38" s="39">
        <f>COUNTIF(L$137:L$157,"V") / (COUNTIF(L$137:L$157,"V") + COUNTIF(L$137:L$157,"X"))</f>
        <v>1</v>
      </c>
      <c r="M38" s="39">
        <f>COUNTIF(M$137:M$157,"V") / (COUNTIF(M$137:M$157,"V") + COUNTIF(M$137:M$157,"X"))</f>
        <v>1</v>
      </c>
      <c r="N38" s="39">
        <f t="shared" ref="N38:Q38" si="1">COUNTIF(N$137:N$157,"V") / (COUNTIF(N$137:N$157,"V") + COUNTIF(N$137:N$157,"X"))</f>
        <v>0.5714285714285714</v>
      </c>
      <c r="O38" s="39">
        <f t="shared" si="1"/>
        <v>0.66666666666666663</v>
      </c>
      <c r="P38" s="39">
        <f t="shared" si="1"/>
        <v>0.47619047619047616</v>
      </c>
      <c r="Q38" s="39">
        <f t="shared" si="1"/>
        <v>0</v>
      </c>
    </row>
    <row r="39" spans="1:17" x14ac:dyDescent="0.25">
      <c r="A39" s="36" t="s">
        <v>34</v>
      </c>
      <c r="B39" s="39">
        <f>COUNTIF(B$161:B$172,"V") / (COUNTIF(B$161:B$172,"V") + COUNTIF(B$161:B$172,"X"))</f>
        <v>0.66666666666666663</v>
      </c>
      <c r="C39" s="39">
        <f>COUNTIF(C$161:C$172,"V") / (COUNTIF(C$161:C$172,"V") + COUNTIF(C$161:C$172,"X"))</f>
        <v>0.66666666666666663</v>
      </c>
      <c r="D39" s="39">
        <f>COUNTIF(D$161:D$172,"V") / (COUNTIF(D$161:D$172,"V") + COUNTIF(D$161:D$172,"X"))</f>
        <v>0.66666666666666663</v>
      </c>
      <c r="E39" s="39">
        <f>COUNTIF(E$161:E$172,"V") / (COUNTIF(E$161:E$172,"V") + COUNTIF(E$161:E$172,"X"))</f>
        <v>1</v>
      </c>
      <c r="F39" s="39">
        <f>COUNTIF(F$161:F$172,"V") / (COUNTIF(F$161:F$172,"V") + COUNTIF(F$161:F$172,"X"))</f>
        <v>1</v>
      </c>
      <c r="G39" s="39">
        <f>COUNTIF(G$161:G$172,"V") / (COUNTIF(G$161:G$172,"V") + COUNTIF(G$161:G$172,"X"))</f>
        <v>0.75</v>
      </c>
      <c r="H39" s="39">
        <f>COUNTIF(H$161:H$172,"V") / (COUNTIF(H$161:H$172,"V") + COUNTIF(H$161:H$172,"X"))</f>
        <v>0.75</v>
      </c>
      <c r="I39" s="39">
        <f>COUNTIF(I$161:I$172,"V") / (COUNTIF(I$161:I$172,"V") + COUNTIF(I$161:I$172,"X"))</f>
        <v>0.75</v>
      </c>
      <c r="J39" s="39">
        <f>COUNTIF(J$161:J$172,"V") / (COUNTIF(J$161:J$172,"V") + COUNTIF(J$161:J$172,"X"))</f>
        <v>1</v>
      </c>
      <c r="K39" s="39">
        <f>COUNTIF(K$161:K$172,"V") / (COUNTIF(K$161:K$172,"V") + COUNTIF(K$161:K$172,"X"))</f>
        <v>1</v>
      </c>
      <c r="L39" s="39">
        <f>COUNTIF(L$161:L$172,"V") / (COUNTIF(L$161:L$172,"V") + COUNTIF(L$161:L$172,"X"))</f>
        <v>1</v>
      </c>
      <c r="M39" s="39">
        <f>COUNTIF(M$161:M$172,"V") / (COUNTIF(M$161:M$172,"V") + COUNTIF(M$161:M$172,"X"))</f>
        <v>1</v>
      </c>
      <c r="N39" s="39">
        <f t="shared" ref="N39:Q39" si="2">COUNTIF(N$161:N$172,"V") / (COUNTIF(N$161:N$172,"V") + COUNTIF(N$161:N$172,"X"))</f>
        <v>0.91666666666666663</v>
      </c>
      <c r="O39" s="39">
        <f t="shared" si="2"/>
        <v>1</v>
      </c>
      <c r="P39" s="39">
        <f t="shared" si="2"/>
        <v>0.75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>COUNTIF(B$176:B$181,"V") / (COUNTIF(B$176:B$181,"V") + COUNTIF(B$176:B$181,"X"))</f>
        <v>0.66666666666666663</v>
      </c>
      <c r="C40" s="39">
        <f>COUNTIF(C$176:C$181,"V") / (COUNTIF(C$176:C$181,"V") + COUNTIF(C$176:C$181,"X"))</f>
        <v>0.66666666666666663</v>
      </c>
      <c r="D40" s="39">
        <f>COUNTIF(D$176:D$181,"V") / (COUNTIF(D$176:D$181,"V") + COUNTIF(D$176:D$181,"X"))</f>
        <v>0.66666666666666663</v>
      </c>
      <c r="E40" s="39">
        <f>COUNTIF(E$176:E$181,"V") / (COUNTIF(E$176:E$181,"V") + COUNTIF(E$176:E$181,"X"))</f>
        <v>1</v>
      </c>
      <c r="F40" s="39">
        <f>COUNTIF(F$176:F$181,"V") / (COUNTIF(F$176:F$181,"V") + COUNTIF(F$176:F$181,"X"))</f>
        <v>1</v>
      </c>
      <c r="G40" s="39">
        <f>COUNTIF(G$176:G$181,"V") / (COUNTIF(G$176:G$181,"V") + COUNTIF(G$176:G$181,"X"))</f>
        <v>0.83333333333333337</v>
      </c>
      <c r="H40" s="39">
        <f>COUNTIF(H$176:H$181,"V") / (COUNTIF(H$176:H$181,"V") + COUNTIF(H$176:H$181,"X"))</f>
        <v>0.83333333333333337</v>
      </c>
      <c r="I40" s="39">
        <f>COUNTIF(I$176:I$181,"V") / (COUNTIF(I$176:I$181,"V") + COUNTIF(I$176:I$181,"X"))</f>
        <v>0.83333333333333337</v>
      </c>
      <c r="J40" s="39">
        <f>COUNTIF(J$176:J$181,"V") / (COUNTIF(J$176:J$181,"V") + COUNTIF(J$176:J$181,"X"))</f>
        <v>1</v>
      </c>
      <c r="K40" s="39">
        <f>COUNTIF(K$176:K$181,"V") / (COUNTIF(K$176:K$181,"V") + COUNTIF(K$176:K$181,"X"))</f>
        <v>1</v>
      </c>
      <c r="L40" s="39">
        <f>COUNTIF(L$176:L$181,"V") / (COUNTIF(L$176:L$181,"V") + COUNTIF(L$176:L$181,"X"))</f>
        <v>1</v>
      </c>
      <c r="M40" s="39">
        <f>COUNTIF(M$176:M$181,"V") / (COUNTIF(M$176:M$181,"V") + COUNTIF(M$176:M$181,"X"))</f>
        <v>1</v>
      </c>
      <c r="N40" s="39">
        <f t="shared" ref="N40:Q40" si="3">COUNTIF(N$176:N$181,"V") / (COUNTIF(N$176:N$181,"V") + COUNTIF(N$176:N$181,"X"))</f>
        <v>1</v>
      </c>
      <c r="O40" s="39">
        <f t="shared" si="3"/>
        <v>1</v>
      </c>
      <c r="P40" s="39">
        <f t="shared" si="3"/>
        <v>0.5</v>
      </c>
      <c r="Q40" s="39">
        <f t="shared" si="3"/>
        <v>0.83333333333333337</v>
      </c>
    </row>
    <row r="41" spans="1:17" x14ac:dyDescent="0.25">
      <c r="A41" s="36" t="s">
        <v>125</v>
      </c>
      <c r="B41" s="39">
        <f>COUNTIF(B$185:B$197,"V") / (COUNTIF(B$185:B$197,"V") + COUNTIF(B$185:B$197,"X"))</f>
        <v>0</v>
      </c>
      <c r="C41" s="39">
        <f>COUNTIF(C$185:C$197,"V") / (COUNTIF(C$185:C$197,"V") + COUNTIF(C$185:C$197,"X"))</f>
        <v>7.6923076923076927E-2</v>
      </c>
      <c r="D41" s="39">
        <f>COUNTIF(D$185:D$197,"V") / (COUNTIF(D$185:D$197,"V") + COUNTIF(D$185:D$197,"X"))</f>
        <v>0.46153846153846156</v>
      </c>
      <c r="E41" s="39">
        <f>COUNTIF(E$185:E$197,"V") / (COUNTIF(E$185:E$197,"V") + COUNTIF(E$185:E$197,"X"))</f>
        <v>1</v>
      </c>
      <c r="F41" s="39">
        <f>COUNTIF(F$185:F$197,"V") / (COUNTIF(F$185:F$197,"V") + COUNTIF(F$185:F$197,"X"))</f>
        <v>1</v>
      </c>
      <c r="G41" s="39">
        <f>COUNTIF(G$185:G$197,"V") / (COUNTIF(G$185:G$197,"V") + COUNTIF(G$185:G$197,"X"))</f>
        <v>0.30769230769230771</v>
      </c>
      <c r="H41" s="39">
        <f>COUNTIF(H$185:H$197,"V") / (COUNTIF(H$185:H$197,"V") + COUNTIF(H$185:H$197,"X"))</f>
        <v>0.53846153846153844</v>
      </c>
      <c r="I41" s="39">
        <f>COUNTIF(I$185:I$197,"V") / (COUNTIF(I$185:I$197,"V") + COUNTIF(I$185:I$197,"X"))</f>
        <v>0.61538461538461542</v>
      </c>
      <c r="J41" s="39">
        <f>COUNTIF(J$185:J$197,"V") / (COUNTIF(J$185:J$197,"V") + COUNTIF(J$185:J$197,"X"))</f>
        <v>1</v>
      </c>
      <c r="K41" s="39">
        <f>COUNTIF(K$185:K$197,"V") / (COUNTIF(K$185:K$197,"V") + COUNTIF(K$185:K$197,"X"))</f>
        <v>1</v>
      </c>
      <c r="L41" s="39">
        <f>COUNTIF(L$185:L$197,"V") / (COUNTIF(L$185:L$197,"V") + COUNTIF(L$185:L$197,"X"))</f>
        <v>1</v>
      </c>
      <c r="M41" s="39">
        <f>COUNTIF(M$185:M$197,"V") / (COUNTIF(M$185:M$197,"V") + COUNTIF(M$185:M$197,"X"))</f>
        <v>1</v>
      </c>
      <c r="N41" s="39">
        <f t="shared" ref="N41:Q41" si="4">COUNTIF(N$185:N$197,"V") / (COUNTIF(N$185:N$197,"V") + COUNTIF(N$185:N$197,"X"))</f>
        <v>1</v>
      </c>
      <c r="O41" s="39">
        <f t="shared" si="4"/>
        <v>1</v>
      </c>
      <c r="P41" s="39">
        <f t="shared" si="4"/>
        <v>0.69230769230769229</v>
      </c>
      <c r="Q41" s="39">
        <f t="shared" si="4"/>
        <v>1</v>
      </c>
    </row>
    <row r="42" spans="1:17" x14ac:dyDescent="0.25">
      <c r="A42" s="36" t="s">
        <v>126</v>
      </c>
      <c r="B42" s="39">
        <f>COUNTIF(B$201:B$210,"V") / (COUNTIF(B$201:B$210,"V") + COUNTIF(B$201:B$210,"X"))</f>
        <v>1</v>
      </c>
      <c r="C42" s="39">
        <f>COUNTIF(C$201:C$210,"V") / (COUNTIF(C$201:C$210,"V") + COUNTIF(C$201:C$210,"X"))</f>
        <v>1</v>
      </c>
      <c r="D42" s="39">
        <f>COUNTIF(D$201:D$210,"V") / (COUNTIF(D$201:D$210,"V") + COUNTIF(D$201:D$210,"X"))</f>
        <v>1</v>
      </c>
      <c r="E42" s="39">
        <f>COUNTIF(E$201:E$210,"V") / (COUNTIF(E$201:E$210,"V") + COUNTIF(E$201:E$210,"X"))</f>
        <v>1</v>
      </c>
      <c r="F42" s="39">
        <f>COUNTIF(F$201:F$210,"V") / (COUNTIF(F$201:F$210,"V") + COUNTIF(F$201:F$210,"X"))</f>
        <v>1</v>
      </c>
      <c r="G42" s="39">
        <f>COUNTIF(G$201:G$210,"V") / (COUNTIF(G$201:G$210,"V") + COUNTIF(G$201:G$210,"X"))</f>
        <v>1</v>
      </c>
      <c r="H42" s="39">
        <f>COUNTIF(H$201:H$210,"V") / (COUNTIF(H$201:H$210,"V") + COUNTIF(H$201:H$210,"X"))</f>
        <v>1</v>
      </c>
      <c r="I42" s="39">
        <f>COUNTIF(I$201:I$210,"V") / (COUNTIF(I$201:I$210,"V") + COUNTIF(I$201:I$210,"X"))</f>
        <v>1</v>
      </c>
      <c r="J42" s="39">
        <f>COUNTIF(J$201:J$210,"V") / (COUNTIF(J$201:J$210,"V") + COUNTIF(J$201:J$210,"X"))</f>
        <v>1</v>
      </c>
      <c r="K42" s="39">
        <f>COUNTIF(K$201:K$210,"V") / (COUNTIF(K$201:K$210,"V") + COUNTIF(K$201:K$210,"X"))</f>
        <v>1</v>
      </c>
      <c r="L42" s="39">
        <f>COUNTIF(L$201:L$210,"V") / (COUNTIF(L$201:L$210,"V") + COUNTIF(L$201:L$210,"X"))</f>
        <v>1</v>
      </c>
      <c r="M42" s="39">
        <f>COUNTIF(M$201:M$210,"V") / (COUNTIF(M$201:M$210,"V") + COUNTIF(M$201:M$210,"X"))</f>
        <v>1</v>
      </c>
      <c r="N42" s="39">
        <f t="shared" ref="N42:Q42" si="5">COUNTIF(N$201:N$210,"V") / (COUNTIF(N$201:N$210,"V") + COUNTIF(N$201:N$210,"X"))</f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>COUNTIF(B$214:B$222,"V") / (COUNTIF(B$214:B$222,"V") + COUNTIF(B$214:B$222,"X"))</f>
        <v>1</v>
      </c>
      <c r="C43" s="39">
        <f>COUNTIF(C$214:C$222,"V") / (COUNTIF(C$214:C$222,"V") + COUNTIF(C$214:C$222,"X"))</f>
        <v>1</v>
      </c>
      <c r="D43" s="39">
        <f>COUNTIF(D$214:D$222,"V") / (COUNTIF(D$214:D$222,"V") + COUNTIF(D$214:D$222,"X"))</f>
        <v>1</v>
      </c>
      <c r="E43" s="39">
        <f>COUNTIF(E$214:E$222,"V") / (COUNTIF(E$214:E$222,"V") + COUNTIF(E$214:E$222,"X"))</f>
        <v>1</v>
      </c>
      <c r="F43" s="39">
        <f>COUNTIF(F$214:F$222,"V") / (COUNTIF(F$214:F$222,"V") + COUNTIF(F$214:F$222,"X"))</f>
        <v>1</v>
      </c>
      <c r="G43" s="39">
        <f>COUNTIF(G$214:G$222,"V") / (COUNTIF(G$214:G$222,"V") + COUNTIF(G$214:G$222,"X"))</f>
        <v>1</v>
      </c>
      <c r="H43" s="39">
        <f>COUNTIF(H$214:H$222,"V") / (COUNTIF(H$214:H$222,"V") + COUNTIF(H$214:H$222,"X"))</f>
        <v>1</v>
      </c>
      <c r="I43" s="39">
        <f>COUNTIF(I$214:I$222,"V") / (COUNTIF(I$214:I$222,"V") + COUNTIF(I$214:I$222,"X"))</f>
        <v>1</v>
      </c>
      <c r="J43" s="39">
        <f>COUNTIF(J$214:J$222,"V") / (COUNTIF(J$214:J$222,"V") + COUNTIF(J$214:J$222,"X"))</f>
        <v>1</v>
      </c>
      <c r="K43" s="39">
        <f>COUNTIF(K$214:K$222,"V") / (COUNTIF(K$214:K$222,"V") + COUNTIF(K$214:K$222,"X"))</f>
        <v>1</v>
      </c>
      <c r="L43" s="39">
        <f>COUNTIF(L$214:L$222,"V") / (COUNTIF(L$214:L$222,"V") + COUNTIF(L$214:L$222,"X"))</f>
        <v>1</v>
      </c>
      <c r="M43" s="39">
        <f>COUNTIF(M$214:M$222,"V") / (COUNTIF(M$214:M$222,"V") + COUNTIF(M$214:M$222,"X"))</f>
        <v>1</v>
      </c>
      <c r="N43" s="39">
        <f t="shared" ref="N43:Q43" si="6">COUNTIF(N$214:N$222,"V") / (COUNTIF(N$214:N$222,"V") + COUNTIF(N$214:N$222,"X"))</f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>COUNTIF(B$226:B$232,"V") / (COUNTIF(B$226:B$232,"V") + COUNTIF(B$226:B$232,"X"))</f>
        <v>1</v>
      </c>
      <c r="C44" s="39">
        <f>COUNTIF(C$226:C$232,"V") / (COUNTIF(C$226:C$232,"V") + COUNTIF(C$226:C$232,"X"))</f>
        <v>1</v>
      </c>
      <c r="D44" s="39">
        <f>COUNTIF(D$226:D$232,"V") / (COUNTIF(D$226:D$232,"V") + COUNTIF(D$226:D$232,"X"))</f>
        <v>1</v>
      </c>
      <c r="E44" s="39">
        <f>COUNTIF(E$226:E$232,"V") / (COUNTIF(E$226:E$232,"V") + COUNTIF(E$226:E$232,"X"))</f>
        <v>1</v>
      </c>
      <c r="F44" s="39">
        <f>COUNTIF(F$226:F$232,"V") / (COUNTIF(F$226:F$232,"V") + COUNTIF(F$226:F$232,"X"))</f>
        <v>1</v>
      </c>
      <c r="G44" s="39">
        <f>COUNTIF(G$226:G$232,"V") / (COUNTIF(G$226:G$232,"V") + COUNTIF(G$226:G$232,"X"))</f>
        <v>1</v>
      </c>
      <c r="H44" s="39">
        <f>COUNTIF(H$226:H$232,"V") / (COUNTIF(H$226:H$232,"V") + COUNTIF(H$226:H$232,"X"))</f>
        <v>1</v>
      </c>
      <c r="I44" s="39">
        <f>COUNTIF(I$226:I$232,"V") / (COUNTIF(I$226:I$232,"V") + COUNTIF(I$226:I$232,"X"))</f>
        <v>1</v>
      </c>
      <c r="J44" s="39">
        <f>COUNTIF(J$226:J$232,"V") / (COUNTIF(J$226:J$232,"V") + COUNTIF(J$226:J$232,"X"))</f>
        <v>1</v>
      </c>
      <c r="K44" s="39">
        <f>COUNTIF(K$226:K$232,"V") / (COUNTIF(K$226:K$232,"V") + COUNTIF(K$226:K$232,"X"))</f>
        <v>1</v>
      </c>
      <c r="L44" s="39">
        <f>COUNTIF(L$226:L$232,"V") / (COUNTIF(L$226:L$232,"V") + COUNTIF(L$226:L$232,"X"))</f>
        <v>1</v>
      </c>
      <c r="M44" s="39">
        <f>COUNTIF(M$226:M$232,"V") / (COUNTIF(M$226:M$232,"V") + COUNTIF(M$226:M$232,"X"))</f>
        <v>1</v>
      </c>
      <c r="N44" s="39">
        <f t="shared" ref="N44:Q44" si="7">COUNTIF(N$226:N$232,"V") / (COUNTIF(N$226:N$232,"V") + COUNTIF(N$226:N$232,"X"))</f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>COUNTIF(C$236:C$254,"V") / (COUNTIF(C$236:C$254,"V") + COUNTIF(C$236:C$254,"X"))</f>
        <v>1</v>
      </c>
      <c r="D45" s="39">
        <f>COUNTIF(D$236:D$254,"V") / (COUNTIF(D$236:D$254,"V") + COUNTIF(D$236:D$254,"X"))</f>
        <v>1</v>
      </c>
      <c r="E45" s="39">
        <f>COUNTIF(E$236:E$254,"V") / (COUNTIF(E$236:E$254,"V") + COUNTIF(E$236:E$254,"X"))</f>
        <v>1</v>
      </c>
      <c r="F45" s="39">
        <f>COUNTIF(F$236:F$254,"V") / (COUNTIF(F$236:F$254,"V") + COUNTIF(F$236:F$254,"X"))</f>
        <v>1</v>
      </c>
      <c r="G45" s="39">
        <f>COUNTIF(G$236:G$254,"V") / (COUNTIF(G$236:G$254,"V") + COUNTIF(G$236:G$254,"X"))</f>
        <v>1</v>
      </c>
      <c r="H45" s="39">
        <f>COUNTIF(H$236:H$254,"V") / (COUNTIF(H$236:H$254,"V") + COUNTIF(H$236:H$254,"X"))</f>
        <v>1</v>
      </c>
      <c r="I45" s="39">
        <f>COUNTIF(I$236:I$254,"V") / (COUNTIF(I$236:I$254,"V") + COUNTIF(I$236:I$254,"X"))</f>
        <v>1</v>
      </c>
      <c r="J45" s="39">
        <f>COUNTIF(J$236:J$254,"V") / (COUNTIF(J$236:J$254,"V") + COUNTIF(J$236:J$254,"X"))</f>
        <v>1</v>
      </c>
      <c r="K45" s="39">
        <f>COUNTIF(K$236:K$254,"V") / (COUNTIF(K$236:K$254,"V") + COUNTIF(K$236:K$254,"X"))</f>
        <v>1</v>
      </c>
      <c r="L45" s="39">
        <f>COUNTIF(L$236:L$254,"V") / (COUNTIF(L$236:L$254,"V") + COUNTIF(L$236:L$254,"X"))</f>
        <v>1</v>
      </c>
      <c r="M45" s="39">
        <f>COUNTIF(M$236:M$254,"V") / (COUNTIF(M$236:M$254,"V") + COUNTIF(M$236:M$254,"X"))</f>
        <v>1</v>
      </c>
      <c r="N45" s="39">
        <f t="shared" ref="N45:Q45" si="8">COUNTIF(N$236:N$254,"V") / (COUNTIF(N$236:N$254,"V") + COUNTIF(N$236:N$254,"X"))</f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>COUNTIF(C$258:C$259,"V") / (COUNTIF(C$258:C$259,"V") + COUNTIF(C$258:C$259,"X"))</f>
        <v>1</v>
      </c>
      <c r="D46" s="39">
        <f>COUNTIF(D$258:D$259,"V") / (COUNTIF(D$258:D$259,"V") + COUNTIF(D$258:D$259,"X"))</f>
        <v>1</v>
      </c>
      <c r="E46" s="39">
        <f>COUNTIF(E$258:E$259,"V") / (COUNTIF(E$258:E$259,"V") + COUNTIF(E$258:E$259,"X"))</f>
        <v>1</v>
      </c>
      <c r="F46" s="39">
        <f>COUNTIF(F$258:F$259,"V") / (COUNTIF(F$258:F$259,"V") + COUNTIF(F$258:F$259,"X"))</f>
        <v>1</v>
      </c>
      <c r="G46" s="39">
        <f>COUNTIF(G$258:G$259,"V") / (COUNTIF(G$258:G$259,"V") + COUNTIF(G$258:G$259,"X"))</f>
        <v>1</v>
      </c>
      <c r="H46" s="39">
        <f>COUNTIF(H$258:H$259,"V") / (COUNTIF(H$258:H$259,"V") + COUNTIF(H$258:H$259,"X"))</f>
        <v>1</v>
      </c>
      <c r="I46" s="39">
        <f>COUNTIF(I$258:I$259,"V") / (COUNTIF(I$258:I$259,"V") + COUNTIF(I$258:I$259,"X"))</f>
        <v>1</v>
      </c>
      <c r="J46" s="39">
        <f>COUNTIF(J$258:J$259,"V") / (COUNTIF(J$258:J$259,"V") + COUNTIF(J$258:J$259,"X"))</f>
        <v>1</v>
      </c>
      <c r="K46" s="39">
        <f>COUNTIF(K$258:K$259,"V") / (COUNTIF(K$258:K$259,"V") + COUNTIF(K$258:K$259,"X"))</f>
        <v>1</v>
      </c>
      <c r="L46" s="39">
        <f>COUNTIF(L$258:L$259,"V") / (COUNTIF(L$258:L$259,"V") + COUNTIF(L$258:L$259,"X"))</f>
        <v>1</v>
      </c>
      <c r="M46" s="39">
        <f>COUNTIF(M$258:M$259,"V") / (COUNTIF(M$258:M$259,"V") + COUNTIF(M$258:M$259,"X"))</f>
        <v>1</v>
      </c>
      <c r="N46" s="39">
        <f t="shared" ref="N46:Q46" si="9">COUNTIF(N$258:N$259,"V") / (COUNTIF(N$258:N$259,"V") + COUNTIF(N$258:N$259,"X"))</f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>COUNTIF(B$263:B$271,"V") / (COUNTIF(B$263:B$271,"V") + COUNTIF(B$263:B$271,"X"))</f>
        <v>1</v>
      </c>
      <c r="C47" s="35">
        <f>COUNTIF(C$263:C$271,"V") / (COUNTIF(C$263:C$271,"V") + COUNTIF(C$263:C$271,"X"))</f>
        <v>1</v>
      </c>
      <c r="D47" s="35">
        <f>COUNTIF(D$263:D$271,"V") / (COUNTIF(D$263:D$271,"V") + COUNTIF(D$263:D$271,"X"))</f>
        <v>1</v>
      </c>
      <c r="E47" s="35">
        <f>COUNTIF(E$263:E$271,"V") / (COUNTIF(E$263:E$271,"V") + COUNTIF(E$263:E$271,"X"))</f>
        <v>1</v>
      </c>
      <c r="F47" s="35">
        <f>COUNTIF(F$263:F$271,"V") / (COUNTIF(F$263:F$271,"V") + COUNTIF(F$263:F$271,"X"))</f>
        <v>1</v>
      </c>
      <c r="G47" s="35">
        <f>COUNTIF(G$263:G$271,"V") / (COUNTIF(G$263:G$271,"V") + COUNTIF(G$263:G$271,"X"))</f>
        <v>1</v>
      </c>
      <c r="H47" s="35">
        <f>COUNTIF(H$263:H$271,"V") / (COUNTIF(H$263:H$271,"V") + COUNTIF(H$263:H$271,"X"))</f>
        <v>1</v>
      </c>
      <c r="I47" s="35">
        <f>COUNTIF(I$263:I$271,"V") / (COUNTIF(I$263:I$271,"V") + COUNTIF(I$263:I$271,"X"))</f>
        <v>1</v>
      </c>
      <c r="J47" s="35">
        <f>COUNTIF(J$263:J$271,"V") / (COUNTIF(J$263:J$271,"V") + COUNTIF(J$263:J$271,"X"))</f>
        <v>1</v>
      </c>
      <c r="K47" s="35">
        <f>COUNTIF(K$263:K$271,"V") / (COUNTIF(K$263:K$271,"V") + COUNTIF(K$263:K$271,"X"))</f>
        <v>1</v>
      </c>
      <c r="L47" s="35">
        <f>COUNTIF(L$263:L$271,"V") / (COUNTIF(L$263:L$271,"V") + COUNTIF(L$263:L$271,"X"))</f>
        <v>1</v>
      </c>
      <c r="M47" s="35">
        <f>COUNTIF(M$263:M$271,"V") / (COUNTIF(M$263:M$271,"V") + COUNTIF(M$263:M$271,"X"))</f>
        <v>1</v>
      </c>
      <c r="N47" s="35">
        <f t="shared" ref="N47:Q47" si="10">COUNTIF(N$263:N$271,"V") / (COUNTIF(N$263:N$271,"V") + COUNTIF(N$263:N$271,"X"))</f>
        <v>1</v>
      </c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>COUNTIF(B$72:B$121,"V") / (COUNTIF(B$72:B$121,"V") + COUNTIF(B$72:B$121,"X"))</f>
        <v>0.36</v>
      </c>
      <c r="C123" s="6">
        <f>COUNTIF(C$72:C$121,"V") / (COUNTIF(C$72:C$121,"V") + COUNTIF(C$72:C$121,"X"))</f>
        <v>0.36</v>
      </c>
      <c r="D123" s="6">
        <f>COUNTIF(D$72:D$121,"V") / (COUNTIF(D$72:D$121,"V") + COUNTIF(D$72:D$121,"X"))</f>
        <v>0.36</v>
      </c>
      <c r="E123" s="6">
        <f>COUNTIF(E$72:E$121,"V") / (COUNTIF(E$72:E$121,"V") + COUNTIF(E$72:E$121,"X"))</f>
        <v>0.54</v>
      </c>
      <c r="F123" s="6">
        <f>COUNTIF(F$72:F$121,"V") / (COUNTIF(F$72:F$121,"V") + COUNTIF(F$72:F$121,"X"))</f>
        <v>0.62</v>
      </c>
      <c r="G123" s="6">
        <f>COUNTIF(G$72:G$121,"V") / (COUNTIF(G$72:G$121,"V") + COUNTIF(G$72:G$121,"X"))</f>
        <v>0.18</v>
      </c>
      <c r="H123" s="6">
        <f>COUNTIF(H$72:H$121,"V") / (COUNTIF(H$72:H$121,"V") + COUNTIF(H$72:H$121,"X"))</f>
        <v>0.18</v>
      </c>
      <c r="I123" s="6">
        <f>COUNTIF(I$72:I$121,"V") / (COUNTIF(I$72:I$121,"V") + COUNTIF(I$72:I$121,"X"))</f>
        <v>0.2</v>
      </c>
      <c r="J123" s="6">
        <f>COUNTIF(J$72:J$121,"V") / (COUNTIF(J$72:J$121,"V") + COUNTIF(J$72:J$121,"X"))</f>
        <v>0.32</v>
      </c>
      <c r="K123" s="6">
        <f>COUNTIF(K$72:K$121,"V") / (COUNTIF(K$72:K$121,"V") + COUNTIF(K$72:K$121,"X"))</f>
        <v>0.36</v>
      </c>
      <c r="L123" s="6">
        <f>COUNTIF(L$72:L$121,"V") / (COUNTIF(L$72:L$121,"V") + COUNTIF(L$72:L$121,"X"))</f>
        <v>0.46</v>
      </c>
      <c r="M123" s="6">
        <f>COUNTIF(M$72:M$121,"V") / (COUNTIF(M$72:M$121,"V") + COUNTIF(M$72:M$121,"X"))</f>
        <v>0.48</v>
      </c>
      <c r="N123" s="6">
        <f t="shared" ref="N123:Q123" si="11">COUNTIF(N$72:N$121,"V") / (COUNTIF(N$72:N$121,"V") + COUNTIF(N$72:N$121,"X"))</f>
        <v>0.14000000000000001</v>
      </c>
      <c r="O123" s="6">
        <f t="shared" si="11"/>
        <v>0.18</v>
      </c>
      <c r="P123" s="6">
        <f t="shared" si="11"/>
        <v>0.02</v>
      </c>
      <c r="Q123" s="6">
        <f t="shared" si="11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9" t="s">
        <v>138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>COUNTIF(B$126:B$133,"V") / (COUNTIF(B$126:B$133,"V") + COUNTIF(B$126:B$133,"X"))</f>
        <v>0.625</v>
      </c>
      <c r="C134" s="6">
        <f>COUNTIF(C$126:C$133,"V") / (COUNTIF(C$126:C$133,"V") + COUNTIF(C$126:C$133,"X"))</f>
        <v>0.625</v>
      </c>
      <c r="D134" s="6">
        <f>COUNTIF(D$126:D$133,"V") / (COUNTIF(D$126:D$133,"V") + COUNTIF(D$126:D$133,"X"))</f>
        <v>0.625</v>
      </c>
      <c r="E134" s="6">
        <f>COUNTIF(E$126:E$133,"V") / (COUNTIF(E$126:E$133,"V") + COUNTIF(E$126:E$133,"X"))</f>
        <v>1</v>
      </c>
      <c r="F134" s="6">
        <f>COUNTIF(F$126:F$133,"V") / (COUNTIF(F$126:F$133,"V") + COUNTIF(F$126:F$133,"X"))</f>
        <v>1</v>
      </c>
      <c r="G134" s="6">
        <f>COUNTIF(G$126:G$133,"V") / (COUNTIF(G$126:G$133,"V") + COUNTIF(G$126:G$133,"X"))</f>
        <v>0</v>
      </c>
      <c r="H134" s="6">
        <f>COUNTIF(H$126:H$133,"V") / (COUNTIF(H$126:H$133,"V") + COUNTIF(H$126:H$133,"X"))</f>
        <v>0</v>
      </c>
      <c r="I134" s="6">
        <f>COUNTIF(I$126:I$133,"V") / (COUNTIF(I$126:I$133,"V") + COUNTIF(I$126:I$133,"X"))</f>
        <v>0</v>
      </c>
      <c r="J134" s="6">
        <f>COUNTIF(J$126:J$133,"V") / (COUNTIF(J$126:J$133,"V") + COUNTIF(J$126:J$133,"X"))</f>
        <v>0.625</v>
      </c>
      <c r="K134" s="6">
        <f>COUNTIF(K$126:K$133,"V") / (COUNTIF(K$126:K$133,"V") + COUNTIF(K$126:K$133,"X"))</f>
        <v>0.625</v>
      </c>
      <c r="L134" s="6">
        <f>COUNTIF(L$126:L$133,"V") / (COUNTIF(L$126:L$133,"V") + COUNTIF(L$126:L$133,"X"))</f>
        <v>0.625</v>
      </c>
      <c r="M134" s="6">
        <f>COUNTIF(M$126:M$133,"V") / (COUNTIF(M$126:M$133,"V") + COUNTIF(M$126:M$133,"X"))</f>
        <v>0.625</v>
      </c>
      <c r="N134" s="6">
        <f t="shared" ref="N134:O134" si="12">COUNTIF(N$126:N$133,"V") / (COUNTIF(N$126:N$133,"V") + COUNTIF(N$126:N$133,"X"))</f>
        <v>0</v>
      </c>
      <c r="O134" s="6">
        <f t="shared" si="12"/>
        <v>0</v>
      </c>
      <c r="P134" s="6">
        <f>COUNTIF(P$126:P$133,"V") / (COUNTIF(P$126:P$133,"V") + COUNTIF(P$126:P$133,"X"))</f>
        <v>0.375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>COUNTIF(B$137:B$157,"V") / (COUNTIF(B$137:B$157,"V") + COUNTIF(B$137:B$157,"X"))</f>
        <v>0.80952380952380953</v>
      </c>
      <c r="C158" s="6">
        <f>COUNTIF(C$137:C$157,"V") / (COUNTIF(C$137:C$157,"V") + COUNTIF(C$137:C$157,"X"))</f>
        <v>0.80952380952380953</v>
      </c>
      <c r="D158" s="6">
        <f>COUNTIF(D$137:D$157,"V") / (COUNTIF(D$137:D$157,"V") + COUNTIF(D$137:D$157,"X"))</f>
        <v>0.80952380952380953</v>
      </c>
      <c r="E158" s="6">
        <f>COUNTIF(E$137:E$157,"V") / (COUNTIF(E$137:E$157,"V") + COUNTIF(E$137:E$157,"X"))</f>
        <v>1</v>
      </c>
      <c r="F158" s="6">
        <f>COUNTIF(F$137:F$157,"V") / (COUNTIF(F$137:F$157,"V") + COUNTIF(F$137:F$157,"X"))</f>
        <v>1</v>
      </c>
      <c r="G158" s="6">
        <f>COUNTIF(G$137:G$157,"V") / (COUNTIF(G$137:G$157,"V") + COUNTIF(G$137:G$157,"X"))</f>
        <v>0</v>
      </c>
      <c r="H158" s="6">
        <f>COUNTIF(H$137:H$157,"V") / (COUNTIF(H$137:H$157,"V") + COUNTIF(H$137:H$157,"X"))</f>
        <v>0</v>
      </c>
      <c r="I158" s="6">
        <f>COUNTIF(I$137:I$157,"V") / (COUNTIF(I$137:I$157,"V") + COUNTIF(I$137:I$157,"X"))</f>
        <v>0</v>
      </c>
      <c r="J158" s="6">
        <f>COUNTIF(J$137:J$157,"V") / (COUNTIF(J$137:J$157,"V") + COUNTIF(J$137:J$157,"X"))</f>
        <v>1</v>
      </c>
      <c r="K158" s="6">
        <f>COUNTIF(K$137:K$157,"V") / (COUNTIF(K$137:K$157,"V") + COUNTIF(K$137:K$157,"X"))</f>
        <v>1</v>
      </c>
      <c r="L158" s="6">
        <f>COUNTIF(L$137:L$157,"V") / (COUNTIF(L$137:L$157,"V") + COUNTIF(L$137:L$157,"X"))</f>
        <v>1</v>
      </c>
      <c r="M158" s="6">
        <f>COUNTIF(M$137:M$157,"V") / (COUNTIF(M$137:M$157,"V") + COUNTIF(M$137:M$157,"X"))</f>
        <v>1</v>
      </c>
      <c r="N158" s="6">
        <f t="shared" ref="N158:Q158" si="13">COUNTIF(N$137:N$157,"V") / (COUNTIF(N$137:N$157,"V") + COUNTIF(N$137:N$157,"X"))</f>
        <v>0.5714285714285714</v>
      </c>
      <c r="O158" s="6">
        <f t="shared" si="13"/>
        <v>0.66666666666666663</v>
      </c>
      <c r="P158" s="6">
        <f t="shared" si="13"/>
        <v>0.47619047619047616</v>
      </c>
      <c r="Q158" s="6">
        <f t="shared" si="13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>COUNTIF(B$161:B$172,"V") / (COUNTIF(B$161:B$172,"V") + COUNTIF(B$161:B$172,"X"))</f>
        <v>0.66666666666666663</v>
      </c>
      <c r="C173" s="6">
        <f>COUNTIF(C$161:C$172,"V") / (COUNTIF(C$161:C$172,"V") + COUNTIF(C$161:C$172,"X"))</f>
        <v>0.66666666666666663</v>
      </c>
      <c r="D173" s="6">
        <f>COUNTIF(D$161:D$172,"V") / (COUNTIF(D$161:D$172,"V") + COUNTIF(D$161:D$172,"X"))</f>
        <v>0.66666666666666663</v>
      </c>
      <c r="E173" s="6">
        <f>COUNTIF(E$161:E$172,"V") / (COUNTIF(E$161:E$172,"V") + COUNTIF(E$161:E$172,"X"))</f>
        <v>1</v>
      </c>
      <c r="F173" s="6">
        <f>COUNTIF(F$161:F$172,"V") / (COUNTIF(F$161:F$172,"V") + COUNTIF(F$161:F$172,"X"))</f>
        <v>1</v>
      </c>
      <c r="G173" s="6">
        <f>COUNTIF(G$161:G$172,"V") / (COUNTIF(G$161:G$172,"V") + COUNTIF(G$161:G$172,"X"))</f>
        <v>0.75</v>
      </c>
      <c r="H173" s="6">
        <f>COUNTIF(H$161:H$172,"V") / (COUNTIF(H$161:H$172,"V") + COUNTIF(H$161:H$172,"X"))</f>
        <v>0.75</v>
      </c>
      <c r="I173" s="6">
        <f>COUNTIF(I$161:I$172,"V") / (COUNTIF(I$161:I$172,"V") + COUNTIF(I$161:I$172,"X"))</f>
        <v>0.75</v>
      </c>
      <c r="J173" s="6">
        <f>COUNTIF(J$161:J$172,"V") / (COUNTIF(J$161:J$172,"V") + COUNTIF(J$161:J$172,"X"))</f>
        <v>1</v>
      </c>
      <c r="K173" s="6">
        <f>COUNTIF(K$161:K$172,"V") / (COUNTIF(K$161:K$172,"V") + COUNTIF(K$161:K$172,"X"))</f>
        <v>1</v>
      </c>
      <c r="L173" s="6">
        <f>COUNTIF(L$161:L$172,"V") / (COUNTIF(L$161:L$172,"V") + COUNTIF(L$161:L$172,"X"))</f>
        <v>1</v>
      </c>
      <c r="M173" s="6">
        <f>COUNTIF(M$161:M$172,"V") / (COUNTIF(M$161:M$172,"V") + COUNTIF(M$161:M$172,"X"))</f>
        <v>1</v>
      </c>
      <c r="N173" s="6">
        <f t="shared" ref="N173:Q173" si="14">COUNTIF(N$161:N$172,"V") / (COUNTIF(N$161:N$172,"V") + COUNTIF(N$161:N$172,"X"))</f>
        <v>0.91666666666666663</v>
      </c>
      <c r="O173" s="6">
        <f t="shared" si="14"/>
        <v>1</v>
      </c>
      <c r="P173" s="6">
        <f t="shared" si="14"/>
        <v>0.75</v>
      </c>
      <c r="Q173" s="6">
        <f t="shared" si="14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>COUNTIF(B$176:B$181,"V") / (COUNTIF(B$176:B$181,"V") + COUNTIF(B$176:B$181,"X"))</f>
        <v>0.66666666666666663</v>
      </c>
      <c r="C182" s="6">
        <f>COUNTIF(C$176:C$181,"V") / (COUNTIF(C$176:C$181,"V") + COUNTIF(C$176:C$181,"X"))</f>
        <v>0.66666666666666663</v>
      </c>
      <c r="D182" s="6">
        <f>COUNTIF(D$176:D$181,"V") / (COUNTIF(D$176:D$181,"V") + COUNTIF(D$176:D$181,"X"))</f>
        <v>0.66666666666666663</v>
      </c>
      <c r="E182" s="6">
        <f>COUNTIF(E$176:E$181,"V") / (COUNTIF(E$176:E$181,"V") + COUNTIF(E$176:E$181,"X"))</f>
        <v>1</v>
      </c>
      <c r="F182" s="6">
        <f>COUNTIF(F$176:F$181,"V") / (COUNTIF(F$176:F$181,"V") + COUNTIF(F$176:F$181,"X"))</f>
        <v>1</v>
      </c>
      <c r="G182" s="6">
        <f>COUNTIF(G$176:G$181,"V") / (COUNTIF(G$176:G$181,"V") + COUNTIF(G$176:G$181,"X"))</f>
        <v>0.83333333333333337</v>
      </c>
      <c r="H182" s="6">
        <f>COUNTIF(H$176:H$181,"V") / (COUNTIF(H$176:H$181,"V") + COUNTIF(H$176:H$181,"X"))</f>
        <v>0.83333333333333337</v>
      </c>
      <c r="I182" s="6">
        <f>COUNTIF(I$176:I$181,"V") / (COUNTIF(I$176:I$181,"V") + COUNTIF(I$176:I$181,"X"))</f>
        <v>0.83333333333333337</v>
      </c>
      <c r="J182" s="6">
        <f>COUNTIF(J$176:J$181,"V") / (COUNTIF(J$176:J$181,"V") + COUNTIF(J$176:J$181,"X"))</f>
        <v>1</v>
      </c>
      <c r="K182" s="6">
        <f>COUNTIF(K$176:K$181,"V") / (COUNTIF(K$176:K$181,"V") + COUNTIF(K$176:K$181,"X"))</f>
        <v>1</v>
      </c>
      <c r="L182" s="6">
        <f>COUNTIF(L$176:L$181,"V") / (COUNTIF(L$176:L$181,"V") + COUNTIF(L$176:L$181,"X"))</f>
        <v>1</v>
      </c>
      <c r="M182" s="6">
        <f>COUNTIF(M$176:M$181,"V") / (COUNTIF(M$176:M$181,"V") + COUNTIF(M$176:M$181,"X"))</f>
        <v>1</v>
      </c>
      <c r="N182" s="6">
        <f t="shared" ref="N182:Q182" si="15">COUNTIF(N$176:N$181,"V") / (COUNTIF(N$176:N$181,"V") + COUNTIF(N$176:N$181,"X"))</f>
        <v>1</v>
      </c>
      <c r="O182" s="6">
        <f t="shared" si="15"/>
        <v>1</v>
      </c>
      <c r="P182" s="6">
        <f t="shared" si="15"/>
        <v>0.5</v>
      </c>
      <c r="Q182" s="6">
        <f t="shared" si="15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>COUNTIF(B$185:B$197,"V") / (COUNTIF(B$185:B$197,"V") + COUNTIF(B$185:B$197,"X"))</f>
        <v>0</v>
      </c>
      <c r="C198" s="21">
        <f>COUNTIF(C$185:C$197,"V") / (COUNTIF(C$185:C$197,"V") + COUNTIF(C$185:C$197,"X"))</f>
        <v>7.6923076923076927E-2</v>
      </c>
      <c r="D198" s="21">
        <f>COUNTIF(D$185:D$197,"V") / (COUNTIF(D$185:D$197,"V") + COUNTIF(D$185:D$197,"X"))</f>
        <v>0.46153846153846156</v>
      </c>
      <c r="E198" s="21">
        <f>COUNTIF(E$185:E$197,"V") / (COUNTIF(E$185:E$197,"V") + COUNTIF(E$185:E$197,"X"))</f>
        <v>1</v>
      </c>
      <c r="F198" s="21">
        <f>COUNTIF(F$185:F$197,"V") / (COUNTIF(F$185:F$197,"V") + COUNTIF(F$185:F$197,"X"))</f>
        <v>1</v>
      </c>
      <c r="G198" s="21">
        <f>COUNTIF(G$185:G$197,"V") / (COUNTIF(G$185:G$197,"V") + COUNTIF(G$185:G$197,"X"))</f>
        <v>0.30769230769230771</v>
      </c>
      <c r="H198" s="21">
        <f>COUNTIF(H$185:H$197,"V") / (COUNTIF(H$185:H$197,"V") + COUNTIF(H$185:H$197,"X"))</f>
        <v>0.53846153846153844</v>
      </c>
      <c r="I198" s="21">
        <f>COUNTIF(I$185:I$197,"V") / (COUNTIF(I$185:I$197,"V") + COUNTIF(I$185:I$197,"X"))</f>
        <v>0.61538461538461542</v>
      </c>
      <c r="J198" s="21">
        <f>COUNTIF(J$185:J$197,"V") / (COUNTIF(J$185:J$197,"V") + COUNTIF(J$185:J$197,"X"))</f>
        <v>1</v>
      </c>
      <c r="K198" s="21">
        <f>COUNTIF(K$185:K$197,"V") / (COUNTIF(K$185:K$197,"V") + COUNTIF(K$185:K$197,"X"))</f>
        <v>1</v>
      </c>
      <c r="L198" s="21">
        <f>COUNTIF(L$185:L$197,"V") / (COUNTIF(L$185:L$197,"V") + COUNTIF(L$185:L$197,"X"))</f>
        <v>1</v>
      </c>
      <c r="M198" s="21">
        <f>COUNTIF(M$185:M$197,"V") / (COUNTIF(M$185:M$197,"V") + COUNTIF(M$185:M$197,"X"))</f>
        <v>1</v>
      </c>
      <c r="N198" s="21">
        <f t="shared" ref="N198:Q198" si="16">COUNTIF(N$185:N$197,"V") / (COUNTIF(N$185:N$197,"V") + COUNTIF(N$185:N$197,"X"))</f>
        <v>1</v>
      </c>
      <c r="O198" s="21">
        <f t="shared" si="16"/>
        <v>1</v>
      </c>
      <c r="P198" s="21">
        <f t="shared" si="16"/>
        <v>0.69230769230769229</v>
      </c>
      <c r="Q198" s="21">
        <f t="shared" si="16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>COUNTIF(B$201:B$210,"V") / (COUNTIF(B$201:B$210,"V") + COUNTIF(B$201:B$210,"X"))</f>
        <v>1</v>
      </c>
      <c r="C211" s="21">
        <f>COUNTIF(C$201:C$210,"V") / (COUNTIF(C$201:C$210,"V") + COUNTIF(C$201:C$210,"X"))</f>
        <v>1</v>
      </c>
      <c r="D211" s="21">
        <f>COUNTIF(D$201:D$210,"V") / (COUNTIF(D$201:D$210,"V") + COUNTIF(D$201:D$210,"X"))</f>
        <v>1</v>
      </c>
      <c r="E211" s="21">
        <f>COUNTIF(E$201:E$210,"V") / (COUNTIF(E$201:E$210,"V") + COUNTIF(E$201:E$210,"X"))</f>
        <v>1</v>
      </c>
      <c r="F211" s="21">
        <f>COUNTIF(F$201:F$210,"V") / (COUNTIF(F$201:F$210,"V") + COUNTIF(F$201:F$210,"X"))</f>
        <v>1</v>
      </c>
      <c r="G211" s="21">
        <f>COUNTIF(G$201:G$210,"V") / (COUNTIF(G$201:G$210,"V") + COUNTIF(G$201:G$210,"X"))</f>
        <v>1</v>
      </c>
      <c r="H211" s="21">
        <f>COUNTIF(H$201:H$210,"V") / (COUNTIF(H$201:H$210,"V") + COUNTIF(H$201:H$210,"X"))</f>
        <v>1</v>
      </c>
      <c r="I211" s="21">
        <f>COUNTIF(I$201:I$210,"V") / (COUNTIF(I$201:I$210,"V") + COUNTIF(I$201:I$210,"X"))</f>
        <v>1</v>
      </c>
      <c r="J211" s="21">
        <f>COUNTIF(J$201:J$210,"V") / (COUNTIF(J$201:J$210,"V") + COUNTIF(J$201:J$210,"X"))</f>
        <v>1</v>
      </c>
      <c r="K211" s="21">
        <f>COUNTIF(K$201:K$210,"V") / (COUNTIF(K$201:K$210,"V") + COUNTIF(K$201:K$210,"X"))</f>
        <v>1</v>
      </c>
      <c r="L211" s="21">
        <f>COUNTIF(L$201:L$210,"V") / (COUNTIF(L$201:L$210,"V") + COUNTIF(L$201:L$210,"X"))</f>
        <v>1</v>
      </c>
      <c r="M211" s="21">
        <f>COUNTIF(M$201:M$210,"V") / (COUNTIF(M$201:M$210,"V") + COUNTIF(M$201:M$210,"X"))</f>
        <v>1</v>
      </c>
      <c r="N211" s="21">
        <f t="shared" ref="N211:Q211" si="17">COUNTIF(N$201:N$210,"V") / (COUNTIF(N$201:N$210,"V") + COUNTIF(N$201:N$210,"X"))</f>
        <v>1</v>
      </c>
      <c r="O211" s="21">
        <f t="shared" si="17"/>
        <v>1</v>
      </c>
      <c r="P211" s="21">
        <f t="shared" si="17"/>
        <v>1</v>
      </c>
      <c r="Q211" s="21">
        <f t="shared" si="17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>COUNTIF(B$214:B$222,"V") / (COUNTIF(B$214:B$222,"V") + COUNTIF(B$214:B$222,"X"))</f>
        <v>1</v>
      </c>
      <c r="C223" s="21">
        <f>COUNTIF(C$214:C$222,"V") / (COUNTIF(C$214:C$222,"V") + COUNTIF(C$214:C$222,"X"))</f>
        <v>1</v>
      </c>
      <c r="D223" s="21">
        <f>COUNTIF(D$214:D$222,"V") / (COUNTIF(D$214:D$222,"V") + COUNTIF(D$214:D$222,"X"))</f>
        <v>1</v>
      </c>
      <c r="E223" s="21">
        <f>COUNTIF(E$214:E$222,"V") / (COUNTIF(E$214:E$222,"V") + COUNTIF(E$214:E$222,"X"))</f>
        <v>1</v>
      </c>
      <c r="F223" s="21">
        <f>COUNTIF(F$214:F$222,"V") / (COUNTIF(F$214:F$222,"V") + COUNTIF(F$214:F$222,"X"))</f>
        <v>1</v>
      </c>
      <c r="G223" s="21">
        <f>COUNTIF(G$214:G$222,"V") / (COUNTIF(G$214:G$222,"V") + COUNTIF(G$214:G$222,"X"))</f>
        <v>1</v>
      </c>
      <c r="H223" s="21">
        <f>COUNTIF(H$214:H$222,"V") / (COUNTIF(H$214:H$222,"V") + COUNTIF(H$214:H$222,"X"))</f>
        <v>1</v>
      </c>
      <c r="I223" s="21">
        <f>COUNTIF(I$214:I$222,"V") / (COUNTIF(I$214:I$222,"V") + COUNTIF(I$214:I$222,"X"))</f>
        <v>1</v>
      </c>
      <c r="J223" s="21">
        <f>COUNTIF(J$214:J$222,"V") / (COUNTIF(J$214:J$222,"V") + COUNTIF(J$214:J$222,"X"))</f>
        <v>1</v>
      </c>
      <c r="K223" s="21">
        <f>COUNTIF(K$214:K$222,"V") / (COUNTIF(K$214:K$222,"V") + COUNTIF(K$214:K$222,"X"))</f>
        <v>1</v>
      </c>
      <c r="L223" s="21">
        <f>COUNTIF(L$214:L$222,"V") / (COUNTIF(L$214:L$222,"V") + COUNTIF(L$214:L$222,"X"))</f>
        <v>1</v>
      </c>
      <c r="M223" s="21">
        <f>COUNTIF(M$214:M$222,"V") / (COUNTIF(M$214:M$222,"V") + COUNTIF(M$214:M$222,"X"))</f>
        <v>1</v>
      </c>
      <c r="N223" s="21">
        <f t="shared" ref="N223:Q223" si="18">COUNTIF(N$214:N$222,"V") / (COUNTIF(N$214:N$222,"V") + COUNTIF(N$214:N$222,"X"))</f>
        <v>1</v>
      </c>
      <c r="O223" s="21">
        <f t="shared" si="18"/>
        <v>1</v>
      </c>
      <c r="P223" s="21">
        <f t="shared" si="18"/>
        <v>1</v>
      </c>
      <c r="Q223" s="21">
        <f t="shared" si="18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>COUNTIF(B$226:B$232,"V") / (COUNTIF(B$226:B$232,"V") + COUNTIF(B$226:B$232,"X"))</f>
        <v>1</v>
      </c>
      <c r="C233" s="21">
        <f>COUNTIF(C$226:C$232,"V") / (COUNTIF(C$226:C$232,"V") + COUNTIF(C$226:C$232,"X"))</f>
        <v>1</v>
      </c>
      <c r="D233" s="21">
        <f>COUNTIF(D$226:D$232,"V") / (COUNTIF(D$226:D$232,"V") + COUNTIF(D$226:D$232,"X"))</f>
        <v>1</v>
      </c>
      <c r="E233" s="21">
        <f>COUNTIF(E$226:E$232,"V") / (COUNTIF(E$226:E$232,"V") + COUNTIF(E$226:E$232,"X"))</f>
        <v>1</v>
      </c>
      <c r="F233" s="21">
        <f>COUNTIF(F$226:F$232,"V") / (COUNTIF(F$226:F$232,"V") + COUNTIF(F$226:F$232,"X"))</f>
        <v>1</v>
      </c>
      <c r="G233" s="21">
        <f>COUNTIF(G$226:G$232,"V") / (COUNTIF(G$226:G$232,"V") + COUNTIF(G$226:G$232,"X"))</f>
        <v>1</v>
      </c>
      <c r="H233" s="21">
        <f>COUNTIF(H$226:H$232,"V") / (COUNTIF(H$226:H$232,"V") + COUNTIF(H$226:H$232,"X"))</f>
        <v>1</v>
      </c>
      <c r="I233" s="21">
        <f>COUNTIF(I$226:I$232,"V") / (COUNTIF(I$226:I$232,"V") + COUNTIF(I$226:I$232,"X"))</f>
        <v>1</v>
      </c>
      <c r="J233" s="21">
        <f>COUNTIF(J$226:J$232,"V") / (COUNTIF(J$226:J$232,"V") + COUNTIF(J$226:J$232,"X"))</f>
        <v>1</v>
      </c>
      <c r="K233" s="21">
        <f>COUNTIF(K$226:K$232,"V") / (COUNTIF(K$226:K$232,"V") + COUNTIF(K$226:K$232,"X"))</f>
        <v>1</v>
      </c>
      <c r="L233" s="21">
        <f>COUNTIF(L$226:L$232,"V") / (COUNTIF(L$226:L$232,"V") + COUNTIF(L$226:L$232,"X"))</f>
        <v>1</v>
      </c>
      <c r="M233" s="21">
        <f>COUNTIF(M$226:M$232,"V") / (COUNTIF(M$226:M$232,"V") + COUNTIF(M$226:M$232,"X"))</f>
        <v>1</v>
      </c>
      <c r="N233" s="21">
        <f t="shared" ref="N233:Q233" si="19">COUNTIF(N$226:N$232,"V") / (COUNTIF(N$226:N$232,"V") + COUNTIF(N$226:N$232,"X"))</f>
        <v>1</v>
      </c>
      <c r="O233" s="21">
        <f t="shared" si="19"/>
        <v>1</v>
      </c>
      <c r="P233" s="21">
        <f t="shared" si="19"/>
        <v>1</v>
      </c>
      <c r="Q233" s="21">
        <f t="shared" si="1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>COUNTIF(C$236:C$254,"V") / (COUNTIF(C$236:C$254,"V") + COUNTIF(C$236:C$254,"X"))</f>
        <v>1</v>
      </c>
      <c r="D255" s="21">
        <f>COUNTIF(D$236:D$254,"V") / (COUNTIF(D$236:D$254,"V") + COUNTIF(D$236:D$254,"X"))</f>
        <v>1</v>
      </c>
      <c r="E255" s="21">
        <f>COUNTIF(E$236:E$254,"V") / (COUNTIF(E$236:E$254,"V") + COUNTIF(E$236:E$254,"X"))</f>
        <v>1</v>
      </c>
      <c r="F255" s="21">
        <f>COUNTIF(F$236:F$254,"V") / (COUNTIF(F$236:F$254,"V") + COUNTIF(F$236:F$254,"X"))</f>
        <v>1</v>
      </c>
      <c r="G255" s="21">
        <f>COUNTIF(G$236:G$254,"V") / (COUNTIF(G$236:G$254,"V") + COUNTIF(G$236:G$254,"X"))</f>
        <v>1</v>
      </c>
      <c r="H255" s="21">
        <f>COUNTIF(H$236:H$254,"V") / (COUNTIF(H$236:H$254,"V") + COUNTIF(H$236:H$254,"X"))</f>
        <v>1</v>
      </c>
      <c r="I255" s="21">
        <f>COUNTIF(I$236:I$254,"V") / (COUNTIF(I$236:I$254,"V") + COUNTIF(I$236:I$254,"X"))</f>
        <v>1</v>
      </c>
      <c r="J255" s="21">
        <f>COUNTIF(J$236:J$254,"V") / (COUNTIF(J$236:J$254,"V") + COUNTIF(J$236:J$254,"X"))</f>
        <v>1</v>
      </c>
      <c r="K255" s="21">
        <f>COUNTIF(K$236:K$254,"V") / (COUNTIF(K$236:K$254,"V") + COUNTIF(K$236:K$254,"X"))</f>
        <v>1</v>
      </c>
      <c r="L255" s="21">
        <f>COUNTIF(L$236:L$254,"V") / (COUNTIF(L$236:L$254,"V") + COUNTIF(L$236:L$254,"X"))</f>
        <v>1</v>
      </c>
      <c r="M255" s="21">
        <f>COUNTIF(M$236:M$254,"V") / (COUNTIF(M$236:M$254,"V") + COUNTIF(M$236:M$254,"X"))</f>
        <v>1</v>
      </c>
      <c r="N255" s="21">
        <f t="shared" ref="N255:Q255" si="20">COUNTIF(N$236:N$254,"V") / (COUNTIF(N$236:N$254,"V") + COUNTIF(N$236:N$254,"X"))</f>
        <v>1</v>
      </c>
      <c r="O255" s="21">
        <f t="shared" si="20"/>
        <v>1</v>
      </c>
      <c r="P255" s="21">
        <f t="shared" si="20"/>
        <v>1</v>
      </c>
      <c r="Q255" s="21">
        <f t="shared" si="20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>COUNTIF(B$258:B$259,"V") / (COUNTIF(B$258:B$259,"V") + COUNTIF(B$258:B$259,"X"))</f>
        <v>1</v>
      </c>
      <c r="C260" s="21">
        <f>COUNTIF(C$258:C$259,"V") / (COUNTIF(C$258:C$259,"V") + COUNTIF(C$258:C$259,"X"))</f>
        <v>1</v>
      </c>
      <c r="D260" s="21">
        <f>COUNTIF(D$258:D$259,"V") / (COUNTIF(D$258:D$259,"V") + COUNTIF(D$258:D$259,"X"))</f>
        <v>1</v>
      </c>
      <c r="E260" s="21">
        <f>COUNTIF(E$258:E$259,"V") / (COUNTIF(E$258:E$259,"V") + COUNTIF(E$258:E$259,"X"))</f>
        <v>1</v>
      </c>
      <c r="F260" s="21">
        <f>COUNTIF(F$258:F$259,"V") / (COUNTIF(F$258:F$259,"V") + COUNTIF(F$258:F$259,"X"))</f>
        <v>1</v>
      </c>
      <c r="G260" s="21">
        <f>COUNTIF(G$258:G$259,"V") / (COUNTIF(G$258:G$259,"V") + COUNTIF(G$258:G$259,"X"))</f>
        <v>1</v>
      </c>
      <c r="H260" s="21">
        <f>COUNTIF(H$258:H$259,"V") / (COUNTIF(H$258:H$259,"V") + COUNTIF(H$258:H$259,"X"))</f>
        <v>1</v>
      </c>
      <c r="I260" s="21">
        <f>COUNTIF(I$258:I$259,"V") / (COUNTIF(I$258:I$259,"V") + COUNTIF(I$258:I$259,"X"))</f>
        <v>1</v>
      </c>
      <c r="J260" s="21">
        <f>COUNTIF(J$258:J$259,"V") / (COUNTIF(J$258:J$259,"V") + COUNTIF(J$258:J$259,"X"))</f>
        <v>1</v>
      </c>
      <c r="K260" s="21">
        <f>COUNTIF(K$258:K$259,"V") / (COUNTIF(K$258:K$259,"V") + COUNTIF(K$258:K$259,"X"))</f>
        <v>1</v>
      </c>
      <c r="L260" s="21">
        <f>COUNTIF(L$258:L$259,"V") / (COUNTIF(L$258:L$259,"V") + COUNTIF(L$258:L$259,"X"))</f>
        <v>1</v>
      </c>
      <c r="M260" s="21">
        <f>COUNTIF(M$258:M$259,"V") / (COUNTIF(M$258:M$259,"V") + COUNTIF(M$258:M$259,"X"))</f>
        <v>1</v>
      </c>
      <c r="N260" s="21">
        <f t="shared" ref="N260:Q260" si="21">COUNTIF(N$258:N$259,"V") / (COUNTIF(N$258:N$259,"V") + COUNTIF(N$258:N$259,"X"))</f>
        <v>1</v>
      </c>
      <c r="O260" s="21">
        <f t="shared" si="21"/>
        <v>1</v>
      </c>
      <c r="P260" s="21">
        <f t="shared" si="21"/>
        <v>1</v>
      </c>
      <c r="Q260" s="21">
        <f t="shared" si="21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>COUNTIF(B$263:B$271,"V") / (COUNTIF(B$263:B$271,"V") + COUNTIF(B$263:B$271,"X"))</f>
        <v>1</v>
      </c>
      <c r="C272" s="21">
        <f>COUNTIF(C$263:C$271,"V") / (COUNTIF(C$263:C$271,"V") + COUNTIF(C$263:C$271,"X"))</f>
        <v>1</v>
      </c>
      <c r="D272" s="21">
        <f>COUNTIF(D$263:D$271,"V") / (COUNTIF(D$263:D$271,"V") + COUNTIF(D$263:D$271,"X"))</f>
        <v>1</v>
      </c>
      <c r="E272" s="21">
        <f>COUNTIF(E$263:E$271,"V") / (COUNTIF(E$263:E$271,"V") + COUNTIF(E$263:E$271,"X"))</f>
        <v>1</v>
      </c>
      <c r="F272" s="21">
        <f>COUNTIF(F$263:F$271,"V") / (COUNTIF(F$263:F$271,"V") + COUNTIF(F$263:F$271,"X"))</f>
        <v>1</v>
      </c>
      <c r="G272" s="21">
        <f>COUNTIF(G$263:G$271,"V") / (COUNTIF(G$263:G$271,"V") + COUNTIF(G$263:G$271,"X"))</f>
        <v>1</v>
      </c>
      <c r="H272" s="21">
        <f>COUNTIF(H$263:H$271,"V") / (COUNTIF(H$263:H$271,"V") + COUNTIF(H$263:H$271,"X"))</f>
        <v>1</v>
      </c>
      <c r="I272" s="21">
        <f>COUNTIF(I$263:I$271,"V") / (COUNTIF(I$263:I$271,"V") + COUNTIF(I$263:I$271,"X"))</f>
        <v>1</v>
      </c>
      <c r="J272" s="21">
        <f>COUNTIF(J$263:J$271,"V") / (COUNTIF(J$263:J$271,"V") + COUNTIF(J$263:J$271,"X"))</f>
        <v>1</v>
      </c>
      <c r="K272" s="21">
        <f>COUNTIF(K$263:K$271,"V") / (COUNTIF(K$263:K$271,"V") + COUNTIF(K$263:K$271,"X"))</f>
        <v>1</v>
      </c>
      <c r="L272" s="21">
        <f>COUNTIF(L$263:L$271,"V") / (COUNTIF(L$263:L$271,"V") + COUNTIF(L$263:L$271,"X"))</f>
        <v>1</v>
      </c>
      <c r="M272" s="21">
        <f>COUNTIF(M$263:M$271,"V") / (COUNTIF(M$263:M$271,"V") + COUNTIF(M$263:M$271,"X"))</f>
        <v>1</v>
      </c>
      <c r="N272" s="21">
        <f t="shared" ref="N272:Q272" si="22">COUNTIF(N$263:N$271,"V") / (COUNTIF(N$263:N$271,"V") + COUNTIF(N$263:N$271,"X"))</f>
        <v>1</v>
      </c>
      <c r="O272" s="21">
        <f t="shared" si="22"/>
        <v>1</v>
      </c>
      <c r="P272" s="21">
        <f t="shared" si="22"/>
        <v>1</v>
      </c>
      <c r="Q272" s="21">
        <f t="shared" si="22"/>
        <v>1</v>
      </c>
    </row>
  </sheetData>
  <mergeCells count="12"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  <mergeCell ref="A1:Q1"/>
    <mergeCell ref="A2:Q2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x14ac:dyDescent="0.25">
      <c r="N3" s="86"/>
      <c r="O3" s="86"/>
      <c r="P3" s="86"/>
      <c r="Q3" s="86"/>
    </row>
    <row r="4" spans="1:17" x14ac:dyDescent="0.25">
      <c r="A4" s="91" t="s">
        <v>322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1:17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7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7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7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7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7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7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7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7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7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7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7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7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7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7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7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7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7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7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7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7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7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7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7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7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7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7"/>
      <c r="N33" s="107" t="s">
        <v>169</v>
      </c>
      <c r="O33" s="107"/>
      <c r="P33" s="108" t="s">
        <v>215</v>
      </c>
      <c r="Q33" s="108" t="s">
        <v>177</v>
      </c>
    </row>
    <row r="34" spans="1:17" x14ac:dyDescent="0.25">
      <c r="A34" s="24" t="s">
        <v>174</v>
      </c>
      <c r="B34" s="89" t="s">
        <v>262</v>
      </c>
      <c r="C34" s="89"/>
      <c r="D34" s="89"/>
      <c r="E34" s="89"/>
      <c r="F34" s="89"/>
      <c r="G34" s="89" t="s">
        <v>268</v>
      </c>
      <c r="H34" s="89"/>
      <c r="I34" s="89"/>
      <c r="J34" s="89"/>
      <c r="K34" s="89"/>
      <c r="L34" s="89"/>
      <c r="M34" s="89"/>
      <c r="N34" s="90">
        <v>3325</v>
      </c>
      <c r="O34" s="90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93">
        <v>41549</v>
      </c>
      <c r="C35" s="94"/>
      <c r="D35" s="94"/>
      <c r="E35" s="94"/>
      <c r="F35" s="94"/>
      <c r="G35" s="93">
        <v>41586</v>
      </c>
      <c r="H35" s="94"/>
      <c r="I35" s="94"/>
      <c r="J35" s="94"/>
      <c r="K35" s="94"/>
      <c r="L35" s="94"/>
      <c r="M35" s="94"/>
      <c r="N35" s="93">
        <v>41516</v>
      </c>
      <c r="O35" s="93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  <c r="Q1" s="105"/>
    </row>
    <row r="2" spans="1:17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02"/>
      <c r="Q2" s="102"/>
    </row>
    <row r="3" spans="1:17" x14ac:dyDescent="0.25">
      <c r="N3" s="86"/>
      <c r="O3" s="86"/>
      <c r="P3" s="86"/>
      <c r="Q3" s="86"/>
    </row>
    <row r="4" spans="1:17" x14ac:dyDescent="0.25">
      <c r="A4" s="91" t="s">
        <v>323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103"/>
      <c r="Q4" s="103"/>
    </row>
    <row r="5" spans="1:17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1:17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7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7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7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7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7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7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7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7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7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7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5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5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5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5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5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5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5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5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5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5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5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5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8" t="s">
        <v>169</v>
      </c>
      <c r="N33" s="108" t="s">
        <v>215</v>
      </c>
      <c r="O33" s="108" t="s">
        <v>177</v>
      </c>
    </row>
    <row r="34" spans="1:15" x14ac:dyDescent="0.25">
      <c r="A34" s="24" t="s">
        <v>174</v>
      </c>
      <c r="B34" s="89" t="s">
        <v>258</v>
      </c>
      <c r="C34" s="89"/>
      <c r="D34" s="89"/>
      <c r="E34" s="89"/>
      <c r="F34" s="89"/>
      <c r="G34" s="89" t="s">
        <v>238</v>
      </c>
      <c r="H34" s="89"/>
      <c r="I34" s="89"/>
      <c r="J34" s="89"/>
      <c r="K34" s="89"/>
      <c r="L34" s="89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93">
        <v>41514</v>
      </c>
      <c r="C35" s="94"/>
      <c r="D35" s="94"/>
      <c r="E35" s="94"/>
      <c r="F35" s="94"/>
      <c r="G35" s="93">
        <v>41388</v>
      </c>
      <c r="H35" s="94"/>
      <c r="I35" s="94"/>
      <c r="J35" s="94"/>
      <c r="K35" s="94"/>
      <c r="L35" s="94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x14ac:dyDescent="0.25">
      <c r="N3" s="86"/>
      <c r="O3" s="86"/>
    </row>
    <row r="4" spans="1:15" x14ac:dyDescent="0.25">
      <c r="A4" s="91" t="s">
        <v>324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1:1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5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5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5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5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5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5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5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5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5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5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5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5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5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5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5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5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8" t="s">
        <v>169</v>
      </c>
      <c r="N33" s="108" t="s">
        <v>215</v>
      </c>
      <c r="O33" s="108" t="s">
        <v>177</v>
      </c>
    </row>
    <row r="34" spans="1:15" x14ac:dyDescent="0.25">
      <c r="A34" s="24" t="s">
        <v>174</v>
      </c>
      <c r="B34" s="89" t="s">
        <v>237</v>
      </c>
      <c r="C34" s="89"/>
      <c r="D34" s="89"/>
      <c r="E34" s="89"/>
      <c r="F34" s="89"/>
      <c r="G34" s="89" t="s">
        <v>238</v>
      </c>
      <c r="H34" s="89"/>
      <c r="I34" s="89"/>
      <c r="J34" s="89"/>
      <c r="K34" s="89"/>
      <c r="L34" s="89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93">
        <v>41387</v>
      </c>
      <c r="C35" s="94"/>
      <c r="D35" s="94"/>
      <c r="E35" s="94"/>
      <c r="F35" s="94"/>
      <c r="G35" s="93">
        <v>41388</v>
      </c>
      <c r="H35" s="94"/>
      <c r="I35" s="94"/>
      <c r="J35" s="94"/>
      <c r="K35" s="94"/>
      <c r="L35" s="94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x14ac:dyDescent="0.25">
      <c r="N3" s="86"/>
      <c r="O3" s="86"/>
    </row>
    <row r="4" spans="1:15" x14ac:dyDescent="0.25">
      <c r="A4" s="91" t="s">
        <v>325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1:1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5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5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5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5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5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5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5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5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5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5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5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5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5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5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5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5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8" t="s">
        <v>169</v>
      </c>
      <c r="N33" s="108" t="s">
        <v>221</v>
      </c>
      <c r="O33" s="108" t="s">
        <v>177</v>
      </c>
    </row>
    <row r="34" spans="1:15" x14ac:dyDescent="0.25">
      <c r="A34" s="24" t="s">
        <v>174</v>
      </c>
      <c r="B34" s="89" t="s">
        <v>227</v>
      </c>
      <c r="C34" s="89"/>
      <c r="D34" s="89"/>
      <c r="E34" s="89"/>
      <c r="F34" s="89"/>
      <c r="G34" s="89" t="s">
        <v>228</v>
      </c>
      <c r="H34" s="89"/>
      <c r="I34" s="89"/>
      <c r="J34" s="89"/>
      <c r="K34" s="89"/>
      <c r="L34" s="89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93">
        <v>41349</v>
      </c>
      <c r="C35" s="94"/>
      <c r="D35" s="94"/>
      <c r="E35" s="94"/>
      <c r="F35" s="94"/>
      <c r="G35" s="93">
        <v>41351</v>
      </c>
      <c r="H35" s="94"/>
      <c r="I35" s="94"/>
      <c r="J35" s="94"/>
      <c r="K35" s="94"/>
      <c r="L35" s="94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x14ac:dyDescent="0.25">
      <c r="N3" s="86"/>
      <c r="O3" s="86"/>
    </row>
    <row r="4" spans="1:15" x14ac:dyDescent="0.25">
      <c r="A4" s="91" t="s">
        <v>326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1:1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5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5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5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5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5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5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5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5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5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5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5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5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5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5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5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5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8" t="s">
        <v>169</v>
      </c>
      <c r="N33" s="108" t="s">
        <v>221</v>
      </c>
      <c r="O33" s="108" t="s">
        <v>177</v>
      </c>
    </row>
    <row r="34" spans="1:15" x14ac:dyDescent="0.25">
      <c r="A34" s="24" t="s">
        <v>174</v>
      </c>
      <c r="B34" s="89" t="s">
        <v>222</v>
      </c>
      <c r="C34" s="89"/>
      <c r="D34" s="89"/>
      <c r="E34" s="89"/>
      <c r="F34" s="89"/>
      <c r="G34" s="89" t="s">
        <v>223</v>
      </c>
      <c r="H34" s="89"/>
      <c r="I34" s="89"/>
      <c r="J34" s="89"/>
      <c r="K34" s="89"/>
      <c r="L34" s="89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93">
        <v>40957</v>
      </c>
      <c r="C35" s="94"/>
      <c r="D35" s="94"/>
      <c r="E35" s="94"/>
      <c r="F35" s="94"/>
      <c r="G35" s="93">
        <v>41324</v>
      </c>
      <c r="H35" s="94"/>
      <c r="I35" s="94"/>
      <c r="J35" s="94"/>
      <c r="K35" s="94"/>
      <c r="L35" s="94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83" t="s">
        <v>231</v>
      </c>
      <c r="B66" s="27"/>
      <c r="C66" s="87"/>
      <c r="D66" s="87"/>
      <c r="E66" s="87"/>
      <c r="F66" s="87"/>
      <c r="G66" s="27"/>
      <c r="H66" s="87"/>
      <c r="I66" s="87"/>
      <c r="J66" s="87"/>
      <c r="K66" s="87"/>
      <c r="L66" s="87"/>
      <c r="M66" s="27"/>
      <c r="N66" s="27"/>
      <c r="O66" s="27"/>
    </row>
    <row r="67" spans="1:15" x14ac:dyDescent="0.25">
      <c r="A67" s="84" t="s">
        <v>230</v>
      </c>
      <c r="B67" s="27"/>
      <c r="C67" s="87"/>
      <c r="D67" s="87"/>
      <c r="E67" s="87"/>
      <c r="F67" s="87"/>
      <c r="G67" s="27"/>
      <c r="H67" s="87"/>
      <c r="I67" s="87"/>
      <c r="J67" s="87"/>
      <c r="K67" s="87"/>
      <c r="L67" s="87"/>
      <c r="M67" s="27"/>
      <c r="N67" s="27"/>
      <c r="O67" s="27"/>
    </row>
    <row r="68" spans="1:15" x14ac:dyDescent="0.25">
      <c r="A68" s="85" t="s">
        <v>229</v>
      </c>
      <c r="B68" s="27"/>
      <c r="C68" s="87"/>
      <c r="D68" s="87"/>
      <c r="E68" s="87"/>
      <c r="F68" s="87"/>
      <c r="G68" s="27"/>
      <c r="H68" s="87"/>
      <c r="I68" s="87"/>
      <c r="J68" s="87"/>
      <c r="K68" s="87"/>
      <c r="L68" s="87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04" t="s">
        <v>320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x14ac:dyDescent="0.25">
      <c r="A2" s="99" t="s">
        <v>316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x14ac:dyDescent="0.25">
      <c r="N3" s="86"/>
      <c r="O3" s="86"/>
    </row>
    <row r="4" spans="1:15" x14ac:dyDescent="0.25">
      <c r="A4" s="91" t="s">
        <v>327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1:1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5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5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5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5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1:15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5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1:15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1:15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1:1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1:15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1:15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1:15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5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5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1:15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1:15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5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1:15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106" t="s">
        <v>173</v>
      </c>
      <c r="B33" s="107" t="s">
        <v>3</v>
      </c>
      <c r="C33" s="107"/>
      <c r="D33" s="107"/>
      <c r="E33" s="107"/>
      <c r="F33" s="107"/>
      <c r="G33" s="107" t="s">
        <v>9</v>
      </c>
      <c r="H33" s="107"/>
      <c r="I33" s="107"/>
      <c r="J33" s="107"/>
      <c r="K33" s="107"/>
      <c r="L33" s="107"/>
      <c r="M33" s="108" t="s">
        <v>169</v>
      </c>
      <c r="N33" s="108" t="s">
        <v>221</v>
      </c>
      <c r="O33" s="108" t="s">
        <v>177</v>
      </c>
    </row>
    <row r="34" spans="1:15" x14ac:dyDescent="0.25">
      <c r="A34" s="24" t="s">
        <v>174</v>
      </c>
      <c r="B34" s="89" t="s">
        <v>214</v>
      </c>
      <c r="C34" s="89"/>
      <c r="D34" s="89"/>
      <c r="E34" s="89"/>
      <c r="F34" s="89"/>
      <c r="G34" s="89" t="s">
        <v>213</v>
      </c>
      <c r="H34" s="89"/>
      <c r="I34" s="89"/>
      <c r="J34" s="89"/>
      <c r="K34" s="89"/>
      <c r="L34" s="89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93">
        <v>41302</v>
      </c>
      <c r="C35" s="94"/>
      <c r="D35" s="94"/>
      <c r="E35" s="94"/>
      <c r="F35" s="94"/>
      <c r="G35" s="93">
        <v>41292</v>
      </c>
      <c r="H35" s="94"/>
      <c r="I35" s="94"/>
      <c r="J35" s="94"/>
      <c r="K35" s="94"/>
      <c r="L35" s="94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83" t="s">
        <v>231</v>
      </c>
      <c r="B66" s="27"/>
      <c r="C66" s="87"/>
      <c r="D66" s="87"/>
      <c r="E66" s="87"/>
      <c r="F66" s="87"/>
      <c r="G66" s="27"/>
      <c r="H66" s="87"/>
      <c r="I66" s="87"/>
      <c r="J66" s="87"/>
      <c r="K66" s="87"/>
      <c r="L66" s="87"/>
      <c r="M66" s="27"/>
      <c r="N66" s="27"/>
      <c r="O66" s="27"/>
    </row>
    <row r="67" spans="1:15" x14ac:dyDescent="0.25">
      <c r="A67" s="84" t="s">
        <v>230</v>
      </c>
      <c r="B67" s="27"/>
      <c r="C67" s="87"/>
      <c r="D67" s="87"/>
      <c r="E67" s="87"/>
      <c r="F67" s="87"/>
      <c r="G67" s="27"/>
      <c r="H67" s="87"/>
      <c r="I67" s="87"/>
      <c r="J67" s="87"/>
      <c r="K67" s="87"/>
      <c r="L67" s="87"/>
      <c r="M67" s="27"/>
      <c r="N67" s="27"/>
      <c r="O67" s="27"/>
    </row>
    <row r="68" spans="1:15" x14ac:dyDescent="0.25">
      <c r="A68" s="85" t="s">
        <v>229</v>
      </c>
      <c r="B68" s="27"/>
      <c r="C68" s="87"/>
      <c r="D68" s="87"/>
      <c r="E68" s="87"/>
      <c r="F68" s="87"/>
      <c r="G68" s="27"/>
      <c r="H68" s="87"/>
      <c r="I68" s="87"/>
      <c r="J68" s="87"/>
      <c r="K68" s="87"/>
      <c r="L68" s="87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2014-04-24T01:05:27Z</cp:lastPrinted>
  <dcterms:created xsi:type="dcterms:W3CDTF">2012-12-27T14:16:21Z</dcterms:created>
  <dcterms:modified xsi:type="dcterms:W3CDTF">2014-04-24T01:33:12Z</dcterms:modified>
</cp:coreProperties>
</file>