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6-04" sheetId="16" r:id="rId1"/>
    <sheet name="2015-10" sheetId="15" r:id="rId2"/>
    <sheet name="2015-08" sheetId="14" r:id="rId3"/>
    <sheet name="2015-06-snb" sheetId="13" r:id="rId4"/>
    <sheet name="2015-01" sheetId="12" r:id="rId5"/>
    <sheet name="2014-07" sheetId="11" r:id="rId6"/>
    <sheet name="2014-05" sheetId="10" r:id="rId7"/>
    <sheet name="2014-04-gl3" sheetId="9" r:id="rId8"/>
    <sheet name="2014-02" sheetId="8" r:id="rId9"/>
    <sheet name="2013-11" sheetId="7" r:id="rId10"/>
    <sheet name="2013-09" sheetId="6" r:id="rId11"/>
    <sheet name="2013-04" sheetId="5" r:id="rId12"/>
    <sheet name="2013-03" sheetId="4" r:id="rId13"/>
    <sheet name="2013-02" sheetId="3" r:id="rId14"/>
    <sheet name="2013-01" sheetId="2" r:id="rId15"/>
    <sheet name="2012-12" sheetId="1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6" i="16" l="1"/>
  <c r="O306" i="16"/>
  <c r="N306" i="16"/>
  <c r="M306" i="16"/>
  <c r="L306" i="16"/>
  <c r="K306" i="16"/>
  <c r="J306" i="16"/>
  <c r="I306" i="16"/>
  <c r="H306" i="16"/>
  <c r="G306" i="16"/>
  <c r="F306" i="16"/>
  <c r="E306" i="16"/>
  <c r="D306" i="16"/>
  <c r="C306" i="16"/>
  <c r="B306" i="16"/>
  <c r="P294" i="16"/>
  <c r="O294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B294" i="16"/>
  <c r="P281" i="16"/>
  <c r="O281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B281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B265" i="16"/>
  <c r="P256" i="16"/>
  <c r="O256" i="16"/>
  <c r="N256" i="16"/>
  <c r="M256" i="16"/>
  <c r="L256" i="16"/>
  <c r="K256" i="16"/>
  <c r="J256" i="16"/>
  <c r="I256" i="16"/>
  <c r="H256" i="16"/>
  <c r="G256" i="16"/>
  <c r="F256" i="16"/>
  <c r="E256" i="16"/>
  <c r="D256" i="16"/>
  <c r="C256" i="16"/>
  <c r="B256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P206" i="16"/>
  <c r="O206" i="16"/>
  <c r="N206" i="16"/>
  <c r="M206" i="16"/>
  <c r="L206" i="16"/>
  <c r="K206" i="16"/>
  <c r="J206" i="16"/>
  <c r="I206" i="16"/>
  <c r="H206" i="16"/>
  <c r="G206" i="16"/>
  <c r="F206" i="16"/>
  <c r="E206" i="16"/>
  <c r="D206" i="16"/>
  <c r="C206" i="16"/>
  <c r="B206" i="16"/>
  <c r="P107" i="16"/>
  <c r="P191" i="16" s="1"/>
  <c r="O107" i="16"/>
  <c r="O191" i="16" s="1"/>
  <c r="N107" i="16"/>
  <c r="N191" i="16" s="1"/>
  <c r="M107" i="16"/>
  <c r="M191" i="16" s="1"/>
  <c r="L107" i="16"/>
  <c r="L191" i="16" s="1"/>
  <c r="K107" i="16"/>
  <c r="K191" i="16" s="1"/>
  <c r="J107" i="16"/>
  <c r="J191" i="16" s="1"/>
  <c r="I107" i="16"/>
  <c r="I191" i="16" s="1"/>
  <c r="H107" i="16"/>
  <c r="H191" i="16" s="1"/>
  <c r="G107" i="16"/>
  <c r="G191" i="16" s="1"/>
  <c r="F107" i="16"/>
  <c r="F191" i="16" s="1"/>
  <c r="E107" i="16"/>
  <c r="E191" i="16" s="1"/>
  <c r="D107" i="16"/>
  <c r="D191" i="16" s="1"/>
  <c r="C107" i="16"/>
  <c r="C191" i="16" s="1"/>
  <c r="B107" i="16"/>
  <c r="B191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05" i="15" l="1"/>
  <c r="M293" i="15"/>
  <c r="M280" i="15"/>
  <c r="M264" i="15"/>
  <c r="M255" i="15"/>
  <c r="M240" i="15"/>
  <c r="M216" i="15"/>
  <c r="M205" i="15"/>
  <c r="M107" i="15"/>
  <c r="M190" i="15" s="1"/>
  <c r="M45" i="15"/>
  <c r="M44" i="15"/>
  <c r="M43" i="15"/>
  <c r="M42" i="15"/>
  <c r="M41" i="15"/>
  <c r="M40" i="15"/>
  <c r="M39" i="15"/>
  <c r="M38" i="15"/>
  <c r="M37" i="15"/>
  <c r="P305" i="15" l="1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 s="1"/>
  <c r="O107" i="15"/>
  <c r="O190" i="15" s="1"/>
  <c r="N107" i="15"/>
  <c r="N190" i="15" s="1"/>
  <c r="L107" i="15"/>
  <c r="L190" i="15" s="1"/>
  <c r="K107" i="15"/>
  <c r="K190" i="15" s="1"/>
  <c r="J107" i="15"/>
  <c r="J190" i="15" s="1"/>
  <c r="I107" i="15"/>
  <c r="I190" i="15" s="1"/>
  <c r="H107" i="15"/>
  <c r="H190" i="15" s="1"/>
  <c r="G107" i="15"/>
  <c r="G190" i="15" s="1"/>
  <c r="F107" i="15"/>
  <c r="F190" i="15" s="1"/>
  <c r="E107" i="15"/>
  <c r="E190" i="15" s="1"/>
  <c r="D107" i="15"/>
  <c r="D190" i="15" s="1"/>
  <c r="C107" i="15"/>
  <c r="C190" i="15" s="1"/>
  <c r="B107" i="15"/>
  <c r="B190" i="15" s="1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 l="1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 s="1"/>
  <c r="N92" i="14"/>
  <c r="N172" i="14" s="1"/>
  <c r="M92" i="14"/>
  <c r="M172" i="14" s="1"/>
  <c r="L92" i="14"/>
  <c r="L172" i="14" s="1"/>
  <c r="K92" i="14"/>
  <c r="K172" i="14" s="1"/>
  <c r="J92" i="14"/>
  <c r="J172" i="14" s="1"/>
  <c r="I92" i="14"/>
  <c r="I172" i="14" s="1"/>
  <c r="H92" i="14"/>
  <c r="H172" i="14" s="1"/>
  <c r="G92" i="14"/>
  <c r="G172" i="14" s="1"/>
  <c r="F92" i="14"/>
  <c r="F172" i="14" s="1"/>
  <c r="E92" i="14"/>
  <c r="E172" i="14" s="1"/>
  <c r="D92" i="14"/>
  <c r="D172" i="14" s="1"/>
  <c r="C92" i="14"/>
  <c r="C172" i="14" s="1"/>
  <c r="B92" i="14"/>
  <c r="B172" i="14" s="1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3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sharedStrings.xml><?xml version="1.0" encoding="utf-8"?>
<sst xmlns="http://schemas.openxmlformats.org/spreadsheetml/2006/main" count="42405" uniqueCount="546">
  <si>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</si>
  <si>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</si>
  <si>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</si>
  <si>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</si>
  <si>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</si>
  <si>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</si>
  <si>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</si>
  <si>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</si>
  <si>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</si>
  <si>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</si>
  <si>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</si>
  <si>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</si>
  <si>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</si>
  <si>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</si>
  <si>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</si>
  <si>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</si>
  <si>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</si>
  <si>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</si>
  <si>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</si>
  <si>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</si>
  <si>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</si>
  <si>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</si>
  <si>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</si>
  <si>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</si>
  <si>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</si>
  <si>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</si>
  <si>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</si>
  <si>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</si>
  <si>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</si>
  <si>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</si>
  <si>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</si>
  <si>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</si>
  <si>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</si>
  <si>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</si>
  <si>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</si>
  <si>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</si>
  <si>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</si>
  <si>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</si>
  <si>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</si>
  <si>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</si>
  <si>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</si>
  <si>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</si>
  <si>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</si>
  <si>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</si>
  <si>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</si>
  <si>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</si>
  <si>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</si>
  <si>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</si>
  <si>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</si>
  <si>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</si>
  <si>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</si>
  <si>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</si>
  <si>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</si>
  <si>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</si>
  <si>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</si>
  <si>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</si>
  <si>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</si>
  <si>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</si>
  <si>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</si>
  <si>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</si>
  <si>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</si>
  <si>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</si>
  <si>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</si>
  <si>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</si>
  <si>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</si>
  <si>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</si>
  <si>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</si>
  <si>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</si>
  <si>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</si>
  <si>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</si>
  <si>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</si>
  <si>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</si>
  <si>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</si>
  <si>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</si>
  <si>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</si>
  <si>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</si>
  <si>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</si>
  <si>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</si>
  <si>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</si>
  <si>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</si>
  <si>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</si>
  <si>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</si>
  <si>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</si>
  <si>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</si>
  <si>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</si>
  <si>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</si>
  <si>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</si>
  <si>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</si>
  <si>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</si>
  <si>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</si>
  <si>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</si>
  <si>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</si>
  <si>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</si>
  <si>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</si>
  <si>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</si>
  <si>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</si>
  <si>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</si>
  <si>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</si>
  <si>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</si>
  <si>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</si>
  <si>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</si>
  <si>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</si>
  <si>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</si>
  <si>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</si>
  <si>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</si>
  <si>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</si>
  <si>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</si>
  <si>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</si>
  <si>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</si>
  <si>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</si>
  <si>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</si>
  <si>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</si>
  <si>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</si>
  <si>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</si>
  <si>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</si>
  <si>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</si>
  <si>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</si>
  <si>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</si>
  <si>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</si>
  <si>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</si>
  <si>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</si>
  <si>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</si>
  <si>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</si>
  <si>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</si>
  <si>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</si>
  <si>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</si>
  <si>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</si>
  <si>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</si>
  <si>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</si>
  <si>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</si>
  <si>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</si>
  <si>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</si>
  <si>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</si>
  <si>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</si>
  <si>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</si>
  <si>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</si>
  <si>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</si>
  <si>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</si>
  <si>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</si>
  <si>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</si>
  <si>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</si>
  <si>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</si>
  <si>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</si>
  <si>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</si>
  <si>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</si>
  <si>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</si>
  <si>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</si>
  <si>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</si>
  <si>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</si>
  <si>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</si>
  <si>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</si>
  <si>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</si>
  <si>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</si>
  <si>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</si>
  <si>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</si>
  <si>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</si>
  <si>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</si>
  <si>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</si>
  <si>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</si>
  <si>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</si>
  <si>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</si>
  <si>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</si>
  <si>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</si>
  <si>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</si>
  <si>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</si>
  <si>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</si>
  <si>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</si>
  <si>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</si>
  <si>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</si>
  <si>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</si>
  <si>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</si>
  <si>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</si>
  <si>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</si>
  <si>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</si>
  <si>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</si>
  <si>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</si>
  <si>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</si>
  <si>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</si>
  <si>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</si>
  <si>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</si>
  <si>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</si>
  <si>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</si>
  <si>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</si>
  <si>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</si>
  <si>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</si>
  <si>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</si>
  <si>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</si>
  <si>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</si>
  <si>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</si>
  <si>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</si>
  <si>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</si>
  <si>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</si>
  <si>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</si>
  <si>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</si>
  <si>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</si>
  <si>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</si>
  <si>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</si>
  <si>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</si>
  <si>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</si>
  <si>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</si>
  <si>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</si>
  <si>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</si>
  <si>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</si>
  <si>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</si>
  <si>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</si>
  <si>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</si>
  <si>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</si>
  <si>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</si>
  <si>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</si>
  <si>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</si>
  <si>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</si>
  <si>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</si>
  <si>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</si>
  <si>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</si>
  <si>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</si>
  <si>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</si>
  <si>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</si>
  <si>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</si>
  <si>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</si>
  <si>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</si>
  <si>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</si>
  <si>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</si>
  <si>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</si>
  <si>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</si>
  <si>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</si>
  <si>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</si>
  <si>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</si>
  <si>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</si>
  <si>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</si>
  <si>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</si>
  <si>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</si>
  <si>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</si>
  <si>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</si>
  <si>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</si>
  <si>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</si>
  <si>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</si>
  <si>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</si>
  <si>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</si>
  <si>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</si>
  <si>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</si>
  <si>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</si>
  <si>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</si>
  <si>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</si>
  <si>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</si>
  <si>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</si>
  <si>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</si>
  <si>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</si>
  <si>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</si>
  <si>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</si>
  <si>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</si>
  <si>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</si>
  <si>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</si>
  <si>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</si>
  <si>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</si>
  <si>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</si>
  <si>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</si>
  <si>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</si>
  <si>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</si>
  <si>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</si>
  <si>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</si>
  <si>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</si>
  <si>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</si>
  <si>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</si>
  <si>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</si>
  <si>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</si>
  <si>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</si>
  <si>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</si>
  <si>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</si>
  <si>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</si>
  <si>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</si>
  <si>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</si>
  <si>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</si>
  <si>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</si>
  <si>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</si>
  <si>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</si>
  <si>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</si>
  <si>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</si>
  <si>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</si>
  <si>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</si>
  <si>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</si>
  <si>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</si>
  <si>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</si>
  <si>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</si>
  <si>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</si>
  <si>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</si>
  <si>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</si>
  <si>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</si>
  <si>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</si>
  <si>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</si>
  <si>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</si>
  <si>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</si>
  <si>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</si>
  <si>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</si>
  <si>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</si>
  <si>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</si>
  <si>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</si>
  <si>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</si>
  <si>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</si>
  <si>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</si>
  <si>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</si>
  <si>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</si>
  <si>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</si>
  <si>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</si>
  <si>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</si>
  <si>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</si>
  <si>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</si>
  <si>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</si>
  <si>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</si>
  <si>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</si>
  <si>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</si>
  <si>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</si>
  <si>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</si>
  <si>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</si>
  <si>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</si>
  <si>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</si>
  <si>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</si>
  <si>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</si>
  <si>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</si>
  <si>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</si>
  <si>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</si>
  <si>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</si>
  <si>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</si>
  <si>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</si>
  <si>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</si>
  <si>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</si>
  <si>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</si>
  <si>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</si>
  <si>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</si>
  <si>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</si>
  <si>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</si>
  <si>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</si>
  <si>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</si>
  <si>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</si>
  <si>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</si>
  <si>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</si>
  <si>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</si>
  <si>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</si>
  <si>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</si>
  <si>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</si>
  <si>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</si>
  <si>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</si>
  <si>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</si>
  <si>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</si>
  <si>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</si>
  <si>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</si>
  <si>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</si>
  <si>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</si>
  <si>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</si>
  <si>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</si>
  <si>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</si>
  <si>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</si>
  <si>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</si>
  <si>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</si>
  <si>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</si>
  <si>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</si>
  <si>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</si>
  <si>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</si>
  <si>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</si>
  <si>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</si>
  <si>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</si>
  <si>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</si>
  <si>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</si>
  <si>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</si>
  <si>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</si>
  <si>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</si>
  <si>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</si>
  <si>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</si>
  <si>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</si>
  <si>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</si>
  <si>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</si>
  <si>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</si>
  <si>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</si>
  <si>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</si>
  <si>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</si>
  <si>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</si>
  <si>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</si>
  <si>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</si>
  <si>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</si>
  <si>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</si>
  <si>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</si>
  <si>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</si>
  <si>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</si>
  <si>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</si>
  <si>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</si>
  <si>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</si>
  <si>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</si>
  <si>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</si>
  <si>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</si>
  <si>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</si>
  <si>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</si>
  <si>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</si>
  <si>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</si>
  <si>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</si>
  <si>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</si>
  <si>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</si>
  <si>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</si>
  <si>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</si>
  <si>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</si>
  <si>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</si>
  <si>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</si>
  <si>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</si>
  <si>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</si>
  <si>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</si>
  <si>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</si>
  <si>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</si>
  <si>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</si>
  <si>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</si>
  <si>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</si>
  <si>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</si>
  <si>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</si>
  <si>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</si>
  <si>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</si>
  <si>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</si>
  <si>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</si>
  <si>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</si>
  <si>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</si>
  <si>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</si>
  <si>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</si>
  <si>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</si>
  <si>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</si>
  <si>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</si>
  <si>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</si>
  <si>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</si>
  <si>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</si>
  <si>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</si>
  <si>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</si>
  <si>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</si>
  <si>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</si>
  <si>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</si>
  <si>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</si>
  <si>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</si>
  <si>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</si>
  <si>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</si>
  <si>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</si>
  <si>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</si>
  <si>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</si>
  <si>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</si>
  <si>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</si>
  <si>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</si>
  <si>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</si>
  <si>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</si>
  <si>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</si>
  <si>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</si>
  <si>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</si>
  <si>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</si>
  <si>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</si>
  <si>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</si>
  <si>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</si>
  <si>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</si>
  <si>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</si>
  <si>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</si>
  <si>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</si>
  <si>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</si>
  <si>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</si>
  <si>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</si>
  <si>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</si>
  <si>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</si>
  <si>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</si>
  <si>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</si>
  <si>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</si>
  <si>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</si>
  <si>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</si>
  <si>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</si>
  <si>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</si>
  <si>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</si>
  <si>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</si>
  <si>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</si>
  <si>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</si>
  <si>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</si>
  <si>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</si>
  <si>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</si>
  <si>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</si>
  <si>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</si>
  <si>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</si>
  <si>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</si>
  <si>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</si>
  <si>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</si>
  <si>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</si>
  <si>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</si>
  <si>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</si>
  <si>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</si>
  <si>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</si>
  <si>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</si>
  <si>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</si>
  <si>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</si>
  <si>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</si>
  <si>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</si>
  <si>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</si>
  <si>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</si>
  <si>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</si>
  <si>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</si>
  <si>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</si>
  <si>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</si>
  <si>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</si>
  <si>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</si>
  <si>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</si>
  <si>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</si>
  <si>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</si>
  <si>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</si>
  <si>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</si>
  <si>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</si>
  <si>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</si>
  <si>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</si>
  <si>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</si>
  <si>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</si>
  <si>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</si>
  <si>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</si>
  <si>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</si>
  <si>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</si>
  <si>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</si>
  <si>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</si>
  <si>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</si>
  <si>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</si>
  <si>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</si>
  <si>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</si>
  <si>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</si>
  <si>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</si>
  <si>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</si>
  <si>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</si>
  <si>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</si>
  <si>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</si>
  <si>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</si>
  <si>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</si>
  <si>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</si>
  <si>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</si>
  <si>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</si>
  <si>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</si>
  <si>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</si>
  <si>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</si>
  <si>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</si>
  <si>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</si>
  <si>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</si>
  <si>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</si>
  <si>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</si>
  <si>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</si>
  <si>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</si>
  <si>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</si>
  <si>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</si>
  <si>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</si>
  <si>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</si>
  <si>
    <t>NV_draw_vulkan_image</t>
  </si>
  <si>
    <t>April 2016, G-Truc Creation</t>
  </si>
  <si>
    <t>364.72</t>
  </si>
  <si>
    <t>December 2015</t>
  </si>
  <si>
    <t>10.11.3</t>
  </si>
  <si>
    <t>16.4.1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</si>
</sst>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  <xf numFmtId="0" fontId="0" fillId="0" borderId="0" xfId="0" applyBorder="1"/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12" borderId="0" xfId="0" applyFont="1" applyFill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'2016-04'!$C$36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'2016-04'!$C$37:$C$45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'2016-04'!$D$36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'2016-04'!$D$37:$D$45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'2016-04'!$E$36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'2016-04'!$F$36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'2016-04'!$G$36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'2016-04'!$H$36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'2016-04'!$I$36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'2016-04'!$J$36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'2016-04'!$J$37:$J$45</c:f>
              <c:numCache>
                <c:formatCode>0%</c:formatCode>
                <c:ptCount val="9"/>
                <c:pt idx="0">
                  <c:v>0.41935483870967744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'2016-04'!$K$36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'2016-04'!$L$36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'2016-04'!$L$37:$L$45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'2016-04'!$N$36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8.3333333333333329E-2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'2016-04'!$O$36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'2016-04'!$P$36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0691152"/>
        <c:axId val="-890696592"/>
      </c:barChart>
      <c:catAx>
        <c:axId val="-89069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90696592"/>
        <c:crosses val="autoZero"/>
        <c:auto val="1"/>
        <c:lblAlgn val="ctr"/>
        <c:lblOffset val="100"/>
        <c:noMultiLvlLbl val="0"/>
      </c:catAx>
      <c:valAx>
        <c:axId val="-8906965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9069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47456"/>
        <c:axId val="-884046368"/>
      </c:barChart>
      <c:catAx>
        <c:axId val="-88404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46368"/>
        <c:crosses val="autoZero"/>
        <c:auto val="1"/>
        <c:lblAlgn val="ctr"/>
        <c:lblOffset val="100"/>
        <c:noMultiLvlLbl val="0"/>
      </c:catAx>
      <c:valAx>
        <c:axId val="-884046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48000"/>
        <c:axId val="-884044736"/>
      </c:barChart>
      <c:catAx>
        <c:axId val="-88404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44736"/>
        <c:crosses val="autoZero"/>
        <c:auto val="1"/>
        <c:lblAlgn val="ctr"/>
        <c:lblOffset val="100"/>
        <c:noMultiLvlLbl val="0"/>
      </c:catAx>
      <c:valAx>
        <c:axId val="-884044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52896"/>
        <c:axId val="-884040928"/>
      </c:barChart>
      <c:catAx>
        <c:axId val="-88405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40928"/>
        <c:crosses val="autoZero"/>
        <c:auto val="1"/>
        <c:lblAlgn val="ctr"/>
        <c:lblOffset val="100"/>
        <c:noMultiLvlLbl val="0"/>
      </c:catAx>
      <c:valAx>
        <c:axId val="-884040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45824"/>
        <c:axId val="-884045280"/>
      </c:barChart>
      <c:catAx>
        <c:axId val="-88404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45280"/>
        <c:crosses val="autoZero"/>
        <c:auto val="1"/>
        <c:lblAlgn val="ctr"/>
        <c:lblOffset val="100"/>
        <c:noMultiLvlLbl val="0"/>
      </c:catAx>
      <c:valAx>
        <c:axId val="-884045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50176"/>
        <c:axId val="-884049632"/>
      </c:barChart>
      <c:catAx>
        <c:axId val="-88405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49632"/>
        <c:crosses val="autoZero"/>
        <c:auto val="1"/>
        <c:lblAlgn val="ctr"/>
        <c:lblOffset val="100"/>
        <c:noMultiLvlLbl val="0"/>
      </c:catAx>
      <c:valAx>
        <c:axId val="-884049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4039840"/>
        <c:axId val="-884039296"/>
      </c:barChart>
      <c:catAx>
        <c:axId val="-8840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84039296"/>
        <c:crosses val="autoZero"/>
        <c:auto val="1"/>
        <c:lblAlgn val="ctr"/>
        <c:lblOffset val="100"/>
        <c:noMultiLvlLbl val="0"/>
      </c:catAx>
      <c:valAx>
        <c:axId val="-88403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840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471024"/>
        <c:axId val="-914462320"/>
      </c:barChart>
      <c:catAx>
        <c:axId val="-91447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14462320"/>
        <c:crosses val="autoZero"/>
        <c:auto val="1"/>
        <c:lblAlgn val="ctr"/>
        <c:lblOffset val="100"/>
        <c:noMultiLvlLbl val="0"/>
      </c:catAx>
      <c:valAx>
        <c:axId val="-914462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1447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467216"/>
        <c:axId val="-914466128"/>
      </c:barChart>
      <c:catAx>
        <c:axId val="-91446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14466128"/>
        <c:crosses val="autoZero"/>
        <c:auto val="1"/>
        <c:lblAlgn val="ctr"/>
        <c:lblOffset val="100"/>
        <c:noMultiLvlLbl val="0"/>
      </c:catAx>
      <c:valAx>
        <c:axId val="-914466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1446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464496"/>
        <c:axId val="-914465584"/>
      </c:barChart>
      <c:catAx>
        <c:axId val="-91446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14465584"/>
        <c:crosses val="autoZero"/>
        <c:auto val="1"/>
        <c:lblAlgn val="ctr"/>
        <c:lblOffset val="100"/>
        <c:noMultiLvlLbl val="0"/>
      </c:catAx>
      <c:valAx>
        <c:axId val="-914465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1446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14473744"/>
        <c:axId val="-897168848"/>
      </c:barChart>
      <c:catAx>
        <c:axId val="-91447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97168848"/>
        <c:crosses val="autoZero"/>
        <c:auto val="1"/>
        <c:lblAlgn val="ctr"/>
        <c:lblOffset val="100"/>
        <c:noMultiLvlLbl val="0"/>
      </c:catAx>
      <c:valAx>
        <c:axId val="-897168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1447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7168304"/>
        <c:axId val="-897156880"/>
      </c:barChart>
      <c:catAx>
        <c:axId val="-89716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97156880"/>
        <c:crosses val="autoZero"/>
        <c:auto val="1"/>
        <c:lblAlgn val="ctr"/>
        <c:lblOffset val="100"/>
        <c:noMultiLvlLbl val="0"/>
      </c:catAx>
      <c:valAx>
        <c:axId val="-897156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9716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7166128"/>
        <c:axId val="-897165040"/>
      </c:barChart>
      <c:catAx>
        <c:axId val="-89716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97165040"/>
        <c:crosses val="autoZero"/>
        <c:auto val="1"/>
        <c:lblAlgn val="ctr"/>
        <c:lblOffset val="100"/>
        <c:noMultiLvlLbl val="0"/>
      </c:catAx>
      <c:valAx>
        <c:axId val="-897165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89716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8306768"/>
        <c:axId val="-958307856"/>
      </c:barChart>
      <c:catAx>
        <c:axId val="-95830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58307856"/>
        <c:crosses val="autoZero"/>
        <c:auto val="1"/>
        <c:lblAlgn val="ctr"/>
        <c:lblOffset val="100"/>
        <c:noMultiLvlLbl val="0"/>
      </c:catAx>
      <c:valAx>
        <c:axId val="-958307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5830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8305136"/>
        <c:axId val="-1088137056"/>
      </c:barChart>
      <c:catAx>
        <c:axId val="-95830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137056"/>
        <c:crosses val="autoZero"/>
        <c:auto val="1"/>
        <c:lblAlgn val="ctr"/>
        <c:lblOffset val="100"/>
        <c:noMultiLvlLbl val="0"/>
      </c:catAx>
      <c:valAx>
        <c:axId val="-1088137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5830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comments" Target="../comments1.xm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printerSettings" Target="../printerSettings/printerSettings1.bin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vmlDrawing" Target="../drawings/vmlDrawing1.v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10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10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9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9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1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0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10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1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1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2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5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6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drawing" Target="../drawings/drawing2.xm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vmlDrawing" Target="../drawings/vmlDrawing2.v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comments" Target="../comments2.x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3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3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4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4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4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5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5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6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6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6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7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7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7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7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8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8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8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8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9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9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6"/>
  <sheetViews>
    <sheetView tabSelected="1" topLeftCell="A193" workbookViewId="0">
      <selection activeCell="O249" sqref="O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8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4" spans="1:18" x14ac:dyDescent="0.25">
      <c r="A4" s="192" t="s">
        <v>541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</row>
    <row r="5" spans="1:18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</row>
    <row r="6" spans="1:18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7" spans="1:18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</row>
    <row r="8" spans="1:18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</row>
    <row r="10" spans="1:18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</row>
    <row r="11" spans="1:18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</row>
    <row r="12" spans="1:18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</row>
    <row r="13" spans="1:18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</row>
    <row r="14" spans="1:18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</row>
    <row r="15" spans="1:18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</row>
    <row r="16" spans="1:18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</row>
    <row r="17" spans="1:18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18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</row>
    <row r="19" spans="1:18" x14ac:dyDescent="0.25">
      <c r="A19" s="193" t="s">
        <v>308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</row>
    <row r="20" spans="1:18" x14ac:dyDescent="0.25">
      <c r="A20" s="189" t="s">
        <v>309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</row>
    <row r="21" spans="1:18" x14ac:dyDescent="0.25">
      <c r="A21" s="189" t="s">
        <v>498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</row>
    <row r="22" spans="1:18" x14ac:dyDescent="0.25">
      <c r="A22" s="189" t="s">
        <v>479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</row>
    <row r="23" spans="1:18" x14ac:dyDescent="0.25">
      <c r="A23" s="189" t="s">
        <v>312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 spans="1:18" x14ac:dyDescent="0.25">
      <c r="A24" s="189" t="s">
        <v>311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</row>
    <row r="25" spans="1:18" x14ac:dyDescent="0.25">
      <c r="A25" s="189" t="s">
        <v>314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</row>
    <row r="26" spans="1:18" x14ac:dyDescent="0.25">
      <c r="A26" s="189" t="s">
        <v>315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</row>
    <row r="27" spans="1:18" x14ac:dyDescent="0.25">
      <c r="A27" s="189" t="s">
        <v>504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</row>
    <row r="28" spans="1:18" x14ac:dyDescent="0.25">
      <c r="A28" s="194" t="s">
        <v>505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</row>
    <row r="29" spans="1:18" x14ac:dyDescent="0.25">
      <c r="A29" s="189" t="s">
        <v>329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</row>
    <row r="30" spans="1:18" x14ac:dyDescent="0.25">
      <c r="A30" s="189" t="s">
        <v>506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</row>
    <row r="31" spans="1:18" x14ac:dyDescent="0.25">
      <c r="A31" s="194" t="s">
        <v>507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</row>
    <row r="32" spans="1:18" x14ac:dyDescent="0.25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</row>
    <row r="33" spans="1:20" x14ac:dyDescent="0.25">
      <c r="A33" s="124" t="s">
        <v>173</v>
      </c>
      <c r="B33" s="195" t="s">
        <v>3</v>
      </c>
      <c r="C33" s="195"/>
      <c r="D33" s="195"/>
      <c r="E33" s="195"/>
      <c r="F33" s="195" t="s">
        <v>9</v>
      </c>
      <c r="G33" s="195"/>
      <c r="H33" s="195"/>
      <c r="I33" s="195"/>
      <c r="J33" s="195"/>
      <c r="K33" s="195" t="s">
        <v>169</v>
      </c>
      <c r="L33" s="195"/>
      <c r="M33" s="195"/>
      <c r="N33" s="195"/>
      <c r="O33" s="184" t="s">
        <v>215</v>
      </c>
      <c r="P33" s="184" t="s">
        <v>177</v>
      </c>
    </row>
    <row r="34" spans="1:20" x14ac:dyDescent="0.25">
      <c r="A34" s="183" t="s">
        <v>174</v>
      </c>
      <c r="B34" s="199" t="s">
        <v>542</v>
      </c>
      <c r="C34" s="199"/>
      <c r="D34" s="199"/>
      <c r="E34" s="199"/>
      <c r="F34" s="199" t="s">
        <v>545</v>
      </c>
      <c r="G34" s="199"/>
      <c r="H34" s="199"/>
      <c r="I34" s="199"/>
      <c r="J34" s="199"/>
      <c r="K34" s="186">
        <v>4229</v>
      </c>
      <c r="L34" s="186">
        <v>4332</v>
      </c>
      <c r="M34" s="186">
        <v>4331</v>
      </c>
      <c r="N34" s="186">
        <v>4352</v>
      </c>
      <c r="O34" s="179" t="s">
        <v>509</v>
      </c>
      <c r="P34" s="179" t="s">
        <v>544</v>
      </c>
      <c r="T34" s="153"/>
    </row>
    <row r="35" spans="1:20" x14ac:dyDescent="0.25">
      <c r="A35" s="183" t="s">
        <v>175</v>
      </c>
      <c r="B35" s="200">
        <v>42457</v>
      </c>
      <c r="C35" s="199"/>
      <c r="D35" s="199"/>
      <c r="E35" s="199"/>
      <c r="F35" s="200">
        <v>42464</v>
      </c>
      <c r="G35" s="199"/>
      <c r="H35" s="199"/>
      <c r="I35" s="199"/>
      <c r="J35" s="199"/>
      <c r="K35" s="201" t="s">
        <v>543</v>
      </c>
      <c r="L35" s="201"/>
      <c r="M35" s="201"/>
      <c r="N35" s="201"/>
      <c r="O35" s="180">
        <v>42218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81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0.41935483870967744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81" t="s">
        <v>461</v>
      </c>
      <c r="B38" s="39">
        <f t="shared" ref="B38:P38" si="1">COUNTIF(B$194:B$205,"V") / (COUNTIF(B$194:B$205,"V") + COUNTIF(B$194:B$205,"X"))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8.3333333333333329E-2</v>
      </c>
      <c r="O38" s="39">
        <f t="shared" si="1"/>
        <v>0.75</v>
      </c>
      <c r="P38" s="39">
        <f t="shared" si="1"/>
        <v>0</v>
      </c>
    </row>
    <row r="39" spans="1:20" x14ac:dyDescent="0.25">
      <c r="A39" s="181" t="s">
        <v>240</v>
      </c>
      <c r="B39" s="39">
        <f t="shared" ref="B39:P39" si="2">COUNTIF(B$209:B$216,"V") / (COUNTIF(B$209:B$216,"V") + COUNTIF(B$209:B$216,"X"))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0.875</v>
      </c>
      <c r="P39" s="39">
        <f t="shared" si="2"/>
        <v>0</v>
      </c>
    </row>
    <row r="40" spans="1:20" x14ac:dyDescent="0.25">
      <c r="A40" s="181" t="s">
        <v>33</v>
      </c>
      <c r="B40" s="39">
        <f t="shared" ref="B40:P40" si="3">COUNTIF(B$220:B$240,"V") / (COUNTIF(B$220:B$240,"V") + COUNTIF(B$220:B$240,"X"))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81" t="s">
        <v>34</v>
      </c>
      <c r="B41" s="39">
        <f t="shared" ref="B41:P41" si="4">COUNTIF(B$244:B$255,"V") / (COUNTIF(B$244:B$255,"V") + COUNTIF(B$244:B$255,"X"))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81" t="s">
        <v>124</v>
      </c>
      <c r="B42" s="39">
        <f t="shared" ref="B42:P42" si="5">COUNTIF(B$259:B$264,"V") / (COUNTIF(B$259:B$264,"V") + COUNTIF(B$259:B$264,"X"))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81" t="s">
        <v>125</v>
      </c>
      <c r="B43" s="39">
        <f t="shared" ref="B43:P43" si="6">COUNTIF(B$268:B$280,"V") / (COUNTIF(B$268:B$280,"V") + COUNTIF(B$268:B$280,"X"))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81" t="s">
        <v>126</v>
      </c>
      <c r="B44" s="39">
        <f t="shared" ref="B44:P44" si="7">COUNTIF(B$284:B$293,"V") / (COUNTIF(B$284:B$293,"V") + COUNTIF(B$284:B$293,"X"))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COUNTIF(B$297:B$305,"V") / (COUNTIF(B$297:B$305,"V") + COUNTIF(B$297:B$305,"X"))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8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83"/>
      <c r="B47" s="179"/>
      <c r="C47" s="179"/>
      <c r="D47" s="179"/>
      <c r="E47" s="179"/>
      <c r="F47" s="179"/>
      <c r="G47" s="179"/>
      <c r="H47" s="179"/>
      <c r="I47" s="179"/>
      <c r="J47" s="179"/>
      <c r="K47" s="180"/>
      <c r="L47" s="180"/>
      <c r="M47" s="180"/>
      <c r="N47" s="180"/>
      <c r="O47" s="180"/>
      <c r="P47" s="180"/>
    </row>
    <row r="52" spans="1:16" x14ac:dyDescent="0.25">
      <c r="A52" s="183"/>
      <c r="B52" s="179"/>
      <c r="C52" s="179"/>
      <c r="D52" s="179"/>
      <c r="E52" s="179"/>
      <c r="F52" s="179"/>
      <c r="G52" s="179"/>
      <c r="H52" s="179"/>
      <c r="I52" s="179"/>
      <c r="J52" s="179"/>
      <c r="K52" s="180"/>
      <c r="L52" s="180"/>
      <c r="M52" s="180"/>
      <c r="N52" s="180"/>
      <c r="O52" s="180"/>
      <c r="P52" s="180"/>
    </row>
    <row r="53" spans="1:16" x14ac:dyDescent="0.25">
      <c r="A53" s="183"/>
      <c r="B53" s="179"/>
      <c r="C53" s="179"/>
      <c r="D53" s="179"/>
      <c r="E53" s="179"/>
      <c r="F53" s="179"/>
      <c r="G53" s="179"/>
      <c r="H53" s="179"/>
      <c r="I53" s="179"/>
      <c r="J53" s="179"/>
      <c r="K53" s="180"/>
      <c r="L53" s="180"/>
      <c r="M53" s="180"/>
      <c r="N53" s="180"/>
      <c r="O53" s="180"/>
      <c r="P53" s="180"/>
    </row>
    <row r="54" spans="1:16" x14ac:dyDescent="0.25">
      <c r="A54" s="183"/>
      <c r="B54" s="179"/>
      <c r="C54" s="179"/>
      <c r="D54" s="179"/>
      <c r="E54" s="179"/>
      <c r="F54" s="179"/>
      <c r="G54" s="179"/>
      <c r="H54" s="179"/>
      <c r="I54" s="179"/>
      <c r="J54" s="179"/>
      <c r="K54" s="180"/>
      <c r="L54" s="180"/>
      <c r="M54" s="180"/>
      <c r="N54" s="180"/>
      <c r="O54" s="180"/>
      <c r="P54" s="180"/>
    </row>
    <row r="55" spans="1:16" x14ac:dyDescent="0.25">
      <c r="A55" s="183"/>
      <c r="B55" s="179"/>
      <c r="C55" s="179"/>
      <c r="D55" s="179"/>
      <c r="E55" s="179"/>
      <c r="F55" s="179"/>
      <c r="G55" s="179"/>
      <c r="H55" s="179"/>
      <c r="I55" s="179"/>
      <c r="J55" s="179"/>
      <c r="K55" s="180"/>
      <c r="L55" s="180"/>
      <c r="M55" s="180"/>
      <c r="N55" s="180"/>
      <c r="O55" s="180"/>
      <c r="P55" s="180"/>
    </row>
    <row r="56" spans="1:16" x14ac:dyDescent="0.25">
      <c r="A56" s="183"/>
      <c r="B56" s="179"/>
      <c r="C56" s="179"/>
      <c r="D56" s="179"/>
      <c r="E56" s="179"/>
      <c r="F56" s="179"/>
      <c r="G56" s="179"/>
      <c r="H56" s="179"/>
      <c r="I56" s="179"/>
      <c r="J56" s="179"/>
      <c r="K56" s="180"/>
      <c r="L56" s="180"/>
      <c r="M56" s="180"/>
      <c r="N56" s="180"/>
      <c r="O56" s="180"/>
      <c r="P56" s="180"/>
    </row>
    <row r="57" spans="1:16" x14ac:dyDescent="0.25">
      <c r="A57" s="183"/>
      <c r="B57" s="179"/>
      <c r="C57" s="179"/>
      <c r="D57" s="179"/>
      <c r="E57" s="179"/>
      <c r="F57" s="179"/>
      <c r="G57" s="179"/>
      <c r="H57" s="179"/>
      <c r="I57" s="179"/>
      <c r="J57" s="179"/>
      <c r="K57" s="180"/>
      <c r="L57" s="180"/>
      <c r="M57" s="180"/>
      <c r="N57" s="180"/>
      <c r="O57" s="180"/>
      <c r="P57" s="180"/>
    </row>
    <row r="58" spans="1:16" x14ac:dyDescent="0.25">
      <c r="A58" s="183"/>
      <c r="B58" s="179"/>
      <c r="C58" s="179"/>
      <c r="D58" s="179"/>
      <c r="E58" s="179"/>
      <c r="F58" s="179"/>
      <c r="G58" s="179"/>
      <c r="H58" s="179"/>
      <c r="I58" s="179"/>
      <c r="J58" s="179"/>
      <c r="K58" s="180"/>
      <c r="L58" s="180"/>
      <c r="M58" s="180"/>
      <c r="N58" s="180"/>
      <c r="O58" s="180"/>
      <c r="P58" s="180"/>
    </row>
    <row r="59" spans="1:16" x14ac:dyDescent="0.25">
      <c r="A59" s="183"/>
      <c r="B59" s="179"/>
      <c r="C59" s="179"/>
      <c r="D59" s="179"/>
      <c r="E59" s="179"/>
      <c r="F59" s="179"/>
      <c r="G59" s="179"/>
      <c r="H59" s="179"/>
      <c r="I59" s="179"/>
      <c r="J59" s="179"/>
      <c r="K59" s="180"/>
      <c r="L59" s="180"/>
      <c r="M59" s="180"/>
      <c r="N59" s="180"/>
      <c r="O59" s="180"/>
      <c r="P59" s="180"/>
    </row>
    <row r="60" spans="1:16" x14ac:dyDescent="0.25">
      <c r="A60" s="183"/>
      <c r="B60" s="179"/>
      <c r="C60" s="179"/>
      <c r="D60" s="179"/>
      <c r="E60" s="179"/>
      <c r="F60" s="179"/>
      <c r="G60" s="179"/>
      <c r="H60" s="179"/>
      <c r="I60" s="179"/>
      <c r="J60" s="179"/>
      <c r="K60" s="180"/>
      <c r="L60" s="180"/>
      <c r="M60" s="180"/>
      <c r="N60" s="180"/>
      <c r="O60" s="180"/>
      <c r="P60" s="180"/>
    </row>
    <row r="61" spans="1:16" x14ac:dyDescent="0.25">
      <c r="A61" s="183"/>
      <c r="B61" s="179"/>
      <c r="C61" s="179"/>
      <c r="D61" s="179"/>
      <c r="E61" s="179"/>
      <c r="F61" s="179"/>
      <c r="G61" s="179"/>
      <c r="H61" s="179"/>
      <c r="I61" s="179"/>
      <c r="J61" s="179"/>
      <c r="K61" s="180"/>
      <c r="L61" s="180"/>
      <c r="M61" s="180"/>
      <c r="N61" s="180"/>
      <c r="O61" s="180"/>
      <c r="P61" s="180"/>
    </row>
    <row r="62" spans="1:16" x14ac:dyDescent="0.25">
      <c r="A62" s="183"/>
      <c r="B62" s="179"/>
      <c r="C62" s="179"/>
      <c r="D62" s="179"/>
      <c r="E62" s="179"/>
      <c r="F62" s="179"/>
      <c r="G62" s="179"/>
      <c r="H62" s="179"/>
      <c r="I62" s="179"/>
      <c r="J62" s="179"/>
      <c r="K62" s="180"/>
      <c r="L62" s="180"/>
      <c r="M62" s="180"/>
      <c r="N62" s="180"/>
      <c r="O62" s="180"/>
      <c r="P62" s="180"/>
    </row>
    <row r="63" spans="1:16" x14ac:dyDescent="0.25">
      <c r="A63" s="183"/>
      <c r="B63" s="179"/>
      <c r="C63" s="179"/>
      <c r="D63" s="179"/>
      <c r="E63" s="179"/>
      <c r="F63" s="179"/>
      <c r="G63" s="179"/>
      <c r="H63" s="179"/>
      <c r="I63" s="179"/>
      <c r="J63" s="179"/>
      <c r="K63" s="180"/>
      <c r="L63" s="180"/>
      <c r="M63" s="180"/>
      <c r="N63" s="180"/>
      <c r="O63" s="180"/>
      <c r="P63" s="180"/>
    </row>
    <row r="64" spans="1:16" x14ac:dyDescent="0.25">
      <c r="A64" s="183"/>
      <c r="B64" s="179"/>
      <c r="C64" s="179"/>
      <c r="D64" s="179"/>
      <c r="E64" s="179"/>
      <c r="F64" s="179"/>
      <c r="G64" s="179"/>
      <c r="H64" s="179"/>
      <c r="I64" s="179"/>
      <c r="J64" s="179"/>
      <c r="K64" s="180"/>
      <c r="L64" s="180"/>
      <c r="M64" s="180"/>
      <c r="N64" s="180"/>
      <c r="O64" s="180"/>
      <c r="P64" s="180"/>
    </row>
    <row r="65" spans="1:16" x14ac:dyDescent="0.25">
      <c r="A65" s="183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L65" s="180"/>
      <c r="M65" s="180"/>
      <c r="N65" s="180"/>
      <c r="O65" s="180"/>
      <c r="P65" s="180"/>
    </row>
    <row r="66" spans="1:16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</row>
    <row r="67" spans="1:16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1:16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</row>
    <row r="69" spans="1:16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</row>
    <row r="70" spans="1:16" x14ac:dyDescent="0.25">
      <c r="A70" s="183"/>
      <c r="B70" s="179"/>
      <c r="C70" s="179"/>
      <c r="D70" s="179"/>
      <c r="E70" s="179"/>
      <c r="F70" s="179"/>
      <c r="G70" s="179"/>
      <c r="H70" s="179"/>
      <c r="I70" s="179"/>
      <c r="J70" s="179"/>
      <c r="K70" s="180"/>
      <c r="L70" s="180"/>
      <c r="M70" s="180"/>
      <c r="N70" s="180"/>
      <c r="O70" s="180"/>
      <c r="P70" s="180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6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94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7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0.37142857142857144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8" t="s">
        <v>449</v>
      </c>
      <c r="B110" s="96" t="s">
        <v>138</v>
      </c>
      <c r="C110" s="96" t="s">
        <v>138</v>
      </c>
      <c r="D110" s="96" t="s">
        <v>138</v>
      </c>
      <c r="E110" s="96" t="s">
        <v>138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  <c r="N110" s="80" t="s">
        <v>163</v>
      </c>
      <c r="O110" s="96" t="s">
        <v>138</v>
      </c>
      <c r="P110" s="96" t="s">
        <v>138</v>
      </c>
    </row>
    <row r="111" spans="1:16" x14ac:dyDescent="0.25">
      <c r="A111" s="127" t="s">
        <v>448</v>
      </c>
      <c r="B111" s="57" t="s">
        <v>138</v>
      </c>
      <c r="C111" s="57" t="s">
        <v>138</v>
      </c>
      <c r="D111" s="57" t="s">
        <v>138</v>
      </c>
      <c r="E111" s="57" t="s">
        <v>138</v>
      </c>
      <c r="F111" s="57" t="s">
        <v>138</v>
      </c>
      <c r="G111" s="57" t="s">
        <v>138</v>
      </c>
      <c r="H111" s="57" t="s">
        <v>138</v>
      </c>
      <c r="I111" s="57" t="s">
        <v>138</v>
      </c>
      <c r="J111" s="57" t="s">
        <v>138</v>
      </c>
      <c r="K111" s="57" t="s">
        <v>138</v>
      </c>
      <c r="L111" s="57" t="s">
        <v>138</v>
      </c>
      <c r="M111" s="57" t="s">
        <v>138</v>
      </c>
      <c r="N111" s="57" t="s">
        <v>138</v>
      </c>
      <c r="O111" s="58" t="s">
        <v>163</v>
      </c>
      <c r="P111" s="57" t="s">
        <v>138</v>
      </c>
    </row>
    <row r="112" spans="1:16" x14ac:dyDescent="0.25">
      <c r="A112" s="118" t="s">
        <v>185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96" t="s">
        <v>138</v>
      </c>
      <c r="G112" s="96" t="s">
        <v>138</v>
      </c>
      <c r="H112" s="96" t="s">
        <v>138</v>
      </c>
      <c r="I112" s="96" t="s">
        <v>138</v>
      </c>
      <c r="J112" s="96" t="s">
        <v>138</v>
      </c>
      <c r="K112" s="96" t="s">
        <v>138</v>
      </c>
      <c r="L112" s="96" t="s">
        <v>138</v>
      </c>
      <c r="M112" s="96" t="s">
        <v>138</v>
      </c>
      <c r="N112" s="96" t="s">
        <v>138</v>
      </c>
      <c r="O112" s="96" t="s">
        <v>138</v>
      </c>
      <c r="P112" s="96" t="s">
        <v>138</v>
      </c>
    </row>
    <row r="113" spans="1:16" x14ac:dyDescent="0.25">
      <c r="A113" s="127" t="s">
        <v>188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8" t="s">
        <v>163</v>
      </c>
      <c r="L113" s="58" t="s">
        <v>163</v>
      </c>
      <c r="M113" s="58" t="s">
        <v>163</v>
      </c>
      <c r="N113" s="58" t="s">
        <v>163</v>
      </c>
      <c r="O113" s="58" t="s">
        <v>163</v>
      </c>
      <c r="P113" s="57" t="s">
        <v>138</v>
      </c>
    </row>
    <row r="114" spans="1:16" x14ac:dyDescent="0.25">
      <c r="A114" s="118" t="s">
        <v>484</v>
      </c>
      <c r="B114" s="80" t="s">
        <v>163</v>
      </c>
      <c r="C114" s="80" t="s">
        <v>163</v>
      </c>
      <c r="D114" s="80" t="s">
        <v>163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  <c r="O114" s="80" t="s">
        <v>163</v>
      </c>
      <c r="P114" s="80" t="s">
        <v>163</v>
      </c>
    </row>
    <row r="115" spans="1:16" x14ac:dyDescent="0.25">
      <c r="A115" s="127" t="s">
        <v>298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7" t="s">
        <v>138</v>
      </c>
      <c r="L115" s="57" t="s">
        <v>138</v>
      </c>
      <c r="M115" s="57" t="s">
        <v>138</v>
      </c>
      <c r="N115" s="57" t="s">
        <v>138</v>
      </c>
      <c r="O115" s="57" t="s">
        <v>138</v>
      </c>
      <c r="P115" s="58" t="s">
        <v>163</v>
      </c>
    </row>
    <row r="116" spans="1:16" x14ac:dyDescent="0.25">
      <c r="A116" s="118" t="s">
        <v>290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88" t="s">
        <v>524</v>
      </c>
      <c r="B117" s="58" t="s">
        <v>163</v>
      </c>
      <c r="C117" s="58" t="s">
        <v>163</v>
      </c>
      <c r="D117" s="58" t="s">
        <v>163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7" t="s">
        <v>138</v>
      </c>
      <c r="O117" s="58" t="s">
        <v>163</v>
      </c>
      <c r="P117" s="58" t="s">
        <v>163</v>
      </c>
    </row>
    <row r="118" spans="1:16" x14ac:dyDescent="0.25">
      <c r="A118" s="118" t="s">
        <v>483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27" t="s">
        <v>482</v>
      </c>
      <c r="B119" s="58" t="s">
        <v>163</v>
      </c>
      <c r="C119" s="58" t="s">
        <v>163</v>
      </c>
      <c r="D119" s="58" t="s">
        <v>163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</row>
    <row r="120" spans="1:16" x14ac:dyDescent="0.25">
      <c r="A120" s="118" t="s">
        <v>481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478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8" t="s">
        <v>163</v>
      </c>
      <c r="L121" s="57" t="s">
        <v>138</v>
      </c>
      <c r="M121" s="57" t="s">
        <v>138</v>
      </c>
      <c r="N121" s="57" t="s">
        <v>138</v>
      </c>
      <c r="O121" s="58" t="s">
        <v>163</v>
      </c>
      <c r="P121" s="58" t="s">
        <v>163</v>
      </c>
    </row>
    <row r="122" spans="1:16" x14ac:dyDescent="0.25">
      <c r="A122" s="118" t="s">
        <v>182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96" t="s">
        <v>138</v>
      </c>
      <c r="P122" s="96" t="s">
        <v>138</v>
      </c>
    </row>
    <row r="123" spans="1:16" x14ac:dyDescent="0.25">
      <c r="A123" s="127" t="s">
        <v>205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206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96" t="s">
        <v>138</v>
      </c>
      <c r="I124" s="96" t="s">
        <v>138</v>
      </c>
      <c r="J124" s="96" t="s">
        <v>138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80" t="s">
        <v>163</v>
      </c>
      <c r="P124" s="96" t="s">
        <v>138</v>
      </c>
    </row>
    <row r="125" spans="1:16" x14ac:dyDescent="0.25">
      <c r="A125" s="127" t="s">
        <v>275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96" t="s">
        <v>138</v>
      </c>
      <c r="M125" s="96" t="s">
        <v>138</v>
      </c>
      <c r="N125" s="96" t="s">
        <v>138</v>
      </c>
      <c r="O125" s="58" t="s">
        <v>163</v>
      </c>
      <c r="P125" s="58" t="s">
        <v>163</v>
      </c>
    </row>
    <row r="126" spans="1:16" x14ac:dyDescent="0.25">
      <c r="A126" s="118" t="s">
        <v>502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80" t="s">
        <v>163</v>
      </c>
    </row>
    <row r="127" spans="1:16" x14ac:dyDescent="0.25">
      <c r="A127" s="127" t="s">
        <v>183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</row>
    <row r="128" spans="1:16" x14ac:dyDescent="0.25">
      <c r="A128" s="118" t="s">
        <v>501</v>
      </c>
      <c r="B128" s="96" t="s">
        <v>138</v>
      </c>
      <c r="C128" s="96" t="s">
        <v>138</v>
      </c>
      <c r="D128" s="96" t="s">
        <v>138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260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96" t="s">
        <v>138</v>
      </c>
    </row>
    <row r="131" spans="1:16" x14ac:dyDescent="0.25">
      <c r="A131" s="127" t="s">
        <v>288</v>
      </c>
      <c r="B131" s="58" t="s">
        <v>163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289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80" t="s">
        <v>163</v>
      </c>
    </row>
    <row r="133" spans="1:16" x14ac:dyDescent="0.25">
      <c r="A133" s="127" t="s">
        <v>195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196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495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197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453</v>
      </c>
      <c r="B137" s="58" t="s">
        <v>163</v>
      </c>
      <c r="C137" s="58" t="s">
        <v>163</v>
      </c>
      <c r="D137" s="57" t="s">
        <v>138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494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493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492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491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202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496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490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489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488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487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486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204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7" t="s">
        <v>138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540</v>
      </c>
      <c r="B150" s="80" t="s">
        <v>163</v>
      </c>
      <c r="C150" s="94" t="s">
        <v>138</v>
      </c>
      <c r="D150" s="94" t="s">
        <v>138</v>
      </c>
      <c r="E150" s="94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287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208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96" t="s">
        <v>138</v>
      </c>
      <c r="H152" s="96" t="s">
        <v>138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211" t="s">
        <v>513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8" t="s">
        <v>163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514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80" t="s">
        <v>163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27" t="s">
        <v>485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211</v>
      </c>
      <c r="B156" s="80" t="s">
        <v>163</v>
      </c>
      <c r="C156" s="96" t="s">
        <v>138</v>
      </c>
      <c r="D156" s="96" t="s">
        <v>138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454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257</v>
      </c>
      <c r="B158" s="96" t="s">
        <v>138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249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525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96" t="s">
        <v>138</v>
      </c>
      <c r="O160" s="80" t="s">
        <v>163</v>
      </c>
      <c r="P160" s="80" t="s">
        <v>163</v>
      </c>
    </row>
    <row r="161" spans="1:16" x14ac:dyDescent="0.25">
      <c r="A161" s="127" t="s">
        <v>203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8" t="s">
        <v>163</v>
      </c>
      <c r="P161" s="58" t="s">
        <v>163</v>
      </c>
    </row>
    <row r="162" spans="1:16" x14ac:dyDescent="0.25">
      <c r="A162" s="118" t="s">
        <v>270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96" t="s">
        <v>138</v>
      </c>
      <c r="I162" s="96" t="s">
        <v>138</v>
      </c>
      <c r="J162" s="96" t="s">
        <v>138</v>
      </c>
      <c r="K162" s="80" t="s">
        <v>163</v>
      </c>
      <c r="L162" s="96" t="s">
        <v>138</v>
      </c>
      <c r="M162" s="96" t="s">
        <v>138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276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446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96" t="s">
        <v>138</v>
      </c>
      <c r="P164" s="80" t="s">
        <v>163</v>
      </c>
    </row>
    <row r="165" spans="1:16" x14ac:dyDescent="0.25">
      <c r="A165" s="127" t="s">
        <v>447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7" t="s">
        <v>138</v>
      </c>
      <c r="P165" s="58" t="s">
        <v>163</v>
      </c>
    </row>
    <row r="166" spans="1:16" x14ac:dyDescent="0.25">
      <c r="A166" s="118" t="s">
        <v>180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96" t="s">
        <v>138</v>
      </c>
      <c r="G166" s="96" t="s">
        <v>138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96" t="s">
        <v>138</v>
      </c>
      <c r="M166" s="96" t="s">
        <v>138</v>
      </c>
      <c r="N166" s="96" t="s">
        <v>138</v>
      </c>
      <c r="O166" s="80" t="s">
        <v>163</v>
      </c>
      <c r="P166" s="80" t="s">
        <v>163</v>
      </c>
    </row>
    <row r="167" spans="1:16" x14ac:dyDescent="0.25">
      <c r="A167" s="127" t="s">
        <v>184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8" t="s">
        <v>163</v>
      </c>
    </row>
    <row r="168" spans="1:16" x14ac:dyDescent="0.25">
      <c r="A168" s="118" t="s">
        <v>279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80" t="s">
        <v>163</v>
      </c>
      <c r="G168" s="80" t="s">
        <v>163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</row>
    <row r="169" spans="1:16" x14ac:dyDescent="0.25">
      <c r="A169" s="127" t="s">
        <v>181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8" t="s">
        <v>163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</row>
    <row r="170" spans="1:16" x14ac:dyDescent="0.25">
      <c r="A170" s="118" t="s">
        <v>190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211" t="s">
        <v>286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8" t="s">
        <v>163</v>
      </c>
      <c r="H171" s="58" t="s">
        <v>163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191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27" t="s">
        <v>193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7" t="s">
        <v>138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7" t="s">
        <v>138</v>
      </c>
      <c r="P173" s="58" t="s">
        <v>163</v>
      </c>
    </row>
    <row r="174" spans="1:16" x14ac:dyDescent="0.25">
      <c r="A174" s="118" t="s">
        <v>282</v>
      </c>
      <c r="B174" s="69" t="s">
        <v>163</v>
      </c>
      <c r="C174" s="69" t="s">
        <v>163</v>
      </c>
      <c r="D174" s="69" t="s">
        <v>163</v>
      </c>
      <c r="E174" s="69" t="s">
        <v>163</v>
      </c>
      <c r="F174" s="69" t="s">
        <v>163</v>
      </c>
      <c r="G174" s="69" t="s">
        <v>163</v>
      </c>
      <c r="H174" s="96" t="s">
        <v>138</v>
      </c>
      <c r="I174" s="96" t="s">
        <v>138</v>
      </c>
      <c r="J174" s="96" t="s">
        <v>138</v>
      </c>
      <c r="K174" s="69" t="s">
        <v>163</v>
      </c>
      <c r="L174" s="69" t="s">
        <v>163</v>
      </c>
      <c r="M174" s="69" t="s">
        <v>163</v>
      </c>
      <c r="N174" s="69" t="s">
        <v>163</v>
      </c>
      <c r="O174" s="69" t="s">
        <v>163</v>
      </c>
      <c r="P174" s="69" t="s">
        <v>163</v>
      </c>
    </row>
    <row r="175" spans="1:16" x14ac:dyDescent="0.25">
      <c r="A175" s="127" t="s">
        <v>283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8" t="s">
        <v>163</v>
      </c>
    </row>
    <row r="176" spans="1:16" x14ac:dyDescent="0.25">
      <c r="A176" s="118" t="s">
        <v>198</v>
      </c>
      <c r="B176" s="80" t="s">
        <v>163</v>
      </c>
      <c r="C176" s="96" t="s">
        <v>138</v>
      </c>
      <c r="D176" s="96" t="s">
        <v>138</v>
      </c>
      <c r="E176" s="96" t="s">
        <v>138</v>
      </c>
      <c r="F176" s="96" t="s">
        <v>138</v>
      </c>
      <c r="G176" s="96" t="s">
        <v>138</v>
      </c>
      <c r="H176" s="96" t="s">
        <v>138</v>
      </c>
      <c r="I176" s="96" t="s">
        <v>138</v>
      </c>
      <c r="J176" s="96" t="s">
        <v>138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96" t="s">
        <v>138</v>
      </c>
      <c r="P176" s="69" t="s">
        <v>163</v>
      </c>
    </row>
    <row r="177" spans="1:16" x14ac:dyDescent="0.25">
      <c r="A177" s="127" t="s">
        <v>199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200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80" t="s">
        <v>163</v>
      </c>
      <c r="P178" s="80" t="s">
        <v>163</v>
      </c>
    </row>
    <row r="179" spans="1:16" x14ac:dyDescent="0.25">
      <c r="A179" s="127" t="s">
        <v>201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445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96" t="s">
        <v>138</v>
      </c>
      <c r="P180" s="80" t="s">
        <v>163</v>
      </c>
    </row>
    <row r="181" spans="1:16" x14ac:dyDescent="0.25">
      <c r="A181" s="127" t="s">
        <v>269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8" t="s">
        <v>163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284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80" t="s">
        <v>163</v>
      </c>
      <c r="P182" s="80" t="s">
        <v>163</v>
      </c>
    </row>
    <row r="183" spans="1:16" x14ac:dyDescent="0.25">
      <c r="A183" s="173" t="s">
        <v>512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45" t="s">
        <v>511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80" t="s">
        <v>163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27" t="s">
        <v>281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18" t="s">
        <v>280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96" t="s">
        <v>138</v>
      </c>
      <c r="I186" s="96" t="s">
        <v>138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73" t="s">
        <v>285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523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96" t="s">
        <v>138</v>
      </c>
      <c r="O188" s="80" t="s">
        <v>163</v>
      </c>
      <c r="P188" s="80" t="s">
        <v>163</v>
      </c>
    </row>
    <row r="189" spans="1:16" x14ac:dyDescent="0.25">
      <c r="A189" s="127" t="s">
        <v>210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224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80" t="s">
        <v>163</v>
      </c>
      <c r="O190" s="80" t="s">
        <v>163</v>
      </c>
      <c r="P190" s="96" t="s">
        <v>138</v>
      </c>
    </row>
    <row r="191" spans="1:16" ht="15.75" thickBot="1" x14ac:dyDescent="0.3">
      <c r="A191" s="108" t="s">
        <v>123</v>
      </c>
      <c r="B191" s="6">
        <f t="shared" ref="B191:P191" si="10">COUNTIF(B$72:B$190,"V") / (COUNTIF(B$79:B$190,"V") + COUNTIF(B$72:B$190,"X"))</f>
        <v>0.39823008849557523</v>
      </c>
      <c r="C191" s="6">
        <f t="shared" si="10"/>
        <v>0.45132743362831856</v>
      </c>
      <c r="D191" s="6">
        <f t="shared" si="10"/>
        <v>0.4732142857142857</v>
      </c>
      <c r="E191" s="6">
        <f t="shared" si="10"/>
        <v>0.72972972972972971</v>
      </c>
      <c r="F191" s="6">
        <f t="shared" si="10"/>
        <v>0.22608695652173913</v>
      </c>
      <c r="G191" s="6">
        <f t="shared" si="10"/>
        <v>0.24347826086956523</v>
      </c>
      <c r="H191" s="6">
        <f t="shared" si="10"/>
        <v>0.39130434782608697</v>
      </c>
      <c r="I191" s="6">
        <f t="shared" si="10"/>
        <v>0.40869565217391307</v>
      </c>
      <c r="J191" s="6">
        <f t="shared" si="10"/>
        <v>0.43478260869565216</v>
      </c>
      <c r="K191" s="6">
        <f t="shared" si="10"/>
        <v>6.9565217391304349E-2</v>
      </c>
      <c r="L191" s="6">
        <f t="shared" si="10"/>
        <v>0.14912280701754385</v>
      </c>
      <c r="M191" s="6">
        <f t="shared" si="10"/>
        <v>0.14912280701754385</v>
      </c>
      <c r="N191" s="6">
        <f t="shared" si="10"/>
        <v>0.21428571428571427</v>
      </c>
      <c r="O191" s="6">
        <f t="shared" si="10"/>
        <v>9.4827586206896547E-2</v>
      </c>
      <c r="P191" s="6">
        <f t="shared" si="10"/>
        <v>7.7586206896551727E-2</v>
      </c>
    </row>
    <row r="192" spans="1:16" x14ac:dyDescent="0.25">
      <c r="A192" s="101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</row>
    <row r="193" spans="1:16" x14ac:dyDescent="0.25">
      <c r="A193" s="108" t="s">
        <v>461</v>
      </c>
      <c r="B193" s="124" t="s">
        <v>294</v>
      </c>
      <c r="C193" s="124" t="s">
        <v>293</v>
      </c>
      <c r="D193" s="124" t="s">
        <v>459</v>
      </c>
      <c r="E193" s="124" t="s">
        <v>460</v>
      </c>
      <c r="F193" s="124" t="s">
        <v>271</v>
      </c>
      <c r="G193" s="124" t="s">
        <v>296</v>
      </c>
      <c r="H193" s="124" t="s">
        <v>165</v>
      </c>
      <c r="I193" s="124" t="s">
        <v>267</v>
      </c>
      <c r="J193" s="124" t="s">
        <v>291</v>
      </c>
      <c r="K193" s="124" t="s">
        <v>263</v>
      </c>
      <c r="L193" s="124" t="s">
        <v>264</v>
      </c>
      <c r="M193" s="124" t="s">
        <v>518</v>
      </c>
      <c r="N193" s="124" t="s">
        <v>520</v>
      </c>
      <c r="O193" s="124" t="s">
        <v>215</v>
      </c>
      <c r="P193" s="124" t="s">
        <v>179</v>
      </c>
    </row>
    <row r="194" spans="1:16" x14ac:dyDescent="0.25">
      <c r="A194" s="118" t="s">
        <v>472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80" t="s">
        <v>163</v>
      </c>
      <c r="N194" s="80" t="s">
        <v>163</v>
      </c>
      <c r="O194" s="96" t="s">
        <v>138</v>
      </c>
      <c r="P194" s="80" t="s">
        <v>163</v>
      </c>
    </row>
    <row r="195" spans="1:16" x14ac:dyDescent="0.25">
      <c r="A195" s="127" t="s">
        <v>473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8" t="s">
        <v>163</v>
      </c>
      <c r="L195" s="58" t="s">
        <v>163</v>
      </c>
      <c r="M195" s="58" t="s">
        <v>163</v>
      </c>
      <c r="N195" s="58" t="s">
        <v>163</v>
      </c>
      <c r="O195" s="57" t="s">
        <v>138</v>
      </c>
      <c r="P195" s="58" t="s">
        <v>163</v>
      </c>
    </row>
    <row r="196" spans="1:16" x14ac:dyDescent="0.25">
      <c r="A196" s="118" t="s">
        <v>474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80" t="s">
        <v>163</v>
      </c>
      <c r="P196" s="80" t="s">
        <v>163</v>
      </c>
    </row>
    <row r="197" spans="1:16" x14ac:dyDescent="0.25">
      <c r="A197" s="102" t="s">
        <v>462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8" t="s">
        <v>163</v>
      </c>
      <c r="P197" s="58" t="s">
        <v>163</v>
      </c>
    </row>
    <row r="198" spans="1:16" x14ac:dyDescent="0.25">
      <c r="A198" s="118" t="s">
        <v>463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94" t="s">
        <v>138</v>
      </c>
      <c r="O198" s="96" t="s">
        <v>138</v>
      </c>
      <c r="P198" s="80" t="s">
        <v>163</v>
      </c>
    </row>
    <row r="199" spans="1:16" x14ac:dyDescent="0.25">
      <c r="A199" s="102" t="s">
        <v>464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57" t="s">
        <v>138</v>
      </c>
      <c r="P199" s="58" t="s">
        <v>163</v>
      </c>
    </row>
    <row r="200" spans="1:16" x14ac:dyDescent="0.25">
      <c r="A200" s="118" t="s">
        <v>465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80" t="s">
        <v>163</v>
      </c>
      <c r="P200" s="80" t="s">
        <v>163</v>
      </c>
    </row>
    <row r="201" spans="1:16" x14ac:dyDescent="0.25">
      <c r="A201" s="102" t="s">
        <v>466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467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6" t="s">
        <v>138</v>
      </c>
      <c r="P202" s="80" t="s">
        <v>163</v>
      </c>
    </row>
    <row r="203" spans="1:16" x14ac:dyDescent="0.25">
      <c r="A203" s="102" t="s">
        <v>468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469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4" t="s">
        <v>138</v>
      </c>
      <c r="P204" s="80" t="s">
        <v>163</v>
      </c>
    </row>
    <row r="205" spans="1:16" x14ac:dyDescent="0.25">
      <c r="A205" s="102" t="s">
        <v>470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ht="15.75" thickBot="1" x14ac:dyDescent="0.3">
      <c r="A206" s="108" t="s">
        <v>123</v>
      </c>
      <c r="B206" s="6">
        <f t="shared" ref="B206:P206" si="11">COUNTIF(B$194:B$205,"V") / (COUNTIF(B$194:B$205,"V") + COUNTIF(B$194:B$205,"X"))</f>
        <v>1</v>
      </c>
      <c r="C206" s="6">
        <f t="shared" si="11"/>
        <v>1</v>
      </c>
      <c r="D206" s="6">
        <f t="shared" si="11"/>
        <v>1</v>
      </c>
      <c r="E206" s="6">
        <f t="shared" si="11"/>
        <v>1</v>
      </c>
      <c r="F206" s="6">
        <f t="shared" si="11"/>
        <v>1</v>
      </c>
      <c r="G206" s="6">
        <f t="shared" si="11"/>
        <v>1</v>
      </c>
      <c r="H206" s="6">
        <f t="shared" si="11"/>
        <v>1</v>
      </c>
      <c r="I206" s="6">
        <f t="shared" si="11"/>
        <v>1</v>
      </c>
      <c r="J206" s="6">
        <f t="shared" si="11"/>
        <v>1</v>
      </c>
      <c r="K206" s="6">
        <f t="shared" si="11"/>
        <v>0</v>
      </c>
      <c r="L206" s="6">
        <f t="shared" si="11"/>
        <v>0</v>
      </c>
      <c r="M206" s="6">
        <f t="shared" si="11"/>
        <v>0</v>
      </c>
      <c r="N206" s="6">
        <f t="shared" si="11"/>
        <v>8.3333333333333329E-2</v>
      </c>
      <c r="O206" s="6">
        <f t="shared" si="11"/>
        <v>0.75</v>
      </c>
      <c r="P206" s="6">
        <f t="shared" si="11"/>
        <v>0</v>
      </c>
    </row>
    <row r="207" spans="1:16" x14ac:dyDescent="0.25">
      <c r="A207" s="101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</row>
    <row r="208" spans="1:16" x14ac:dyDescent="0.25">
      <c r="A208" s="108" t="s">
        <v>240</v>
      </c>
      <c r="B208" s="124" t="s">
        <v>294</v>
      </c>
      <c r="C208" s="124" t="s">
        <v>293</v>
      </c>
      <c r="D208" s="124" t="s">
        <v>459</v>
      </c>
      <c r="E208" s="124" t="s">
        <v>460</v>
      </c>
      <c r="F208" s="124" t="s">
        <v>271</v>
      </c>
      <c r="G208" s="124" t="s">
        <v>296</v>
      </c>
      <c r="H208" s="124" t="s">
        <v>165</v>
      </c>
      <c r="I208" s="124" t="s">
        <v>267</v>
      </c>
      <c r="J208" s="124" t="s">
        <v>291</v>
      </c>
      <c r="K208" s="124" t="s">
        <v>263</v>
      </c>
      <c r="L208" s="124" t="s">
        <v>264</v>
      </c>
      <c r="M208" s="124" t="s">
        <v>518</v>
      </c>
      <c r="N208" s="124" t="s">
        <v>520</v>
      </c>
      <c r="O208" s="124" t="s">
        <v>215</v>
      </c>
      <c r="P208" s="124" t="s">
        <v>179</v>
      </c>
    </row>
    <row r="209" spans="1:16" x14ac:dyDescent="0.25">
      <c r="A209" s="102" t="s">
        <v>241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8" t="s">
        <v>163</v>
      </c>
    </row>
    <row r="210" spans="1:16" x14ac:dyDescent="0.25">
      <c r="A210" s="118" t="s">
        <v>242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80" t="s">
        <v>163</v>
      </c>
      <c r="L210" s="96" t="s">
        <v>138</v>
      </c>
      <c r="M210" s="96" t="s">
        <v>138</v>
      </c>
      <c r="N210" s="96" t="s">
        <v>138</v>
      </c>
      <c r="O210" s="96" t="s">
        <v>138</v>
      </c>
      <c r="P210" s="80" t="s">
        <v>163</v>
      </c>
    </row>
    <row r="211" spans="1:16" x14ac:dyDescent="0.25">
      <c r="A211" s="102" t="s">
        <v>243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7" t="s">
        <v>138</v>
      </c>
      <c r="O211" s="58" t="s">
        <v>163</v>
      </c>
      <c r="P211" s="58" t="s">
        <v>163</v>
      </c>
    </row>
    <row r="212" spans="1:16" x14ac:dyDescent="0.25">
      <c r="A212" s="118" t="s">
        <v>244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245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246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247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248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ht="15.75" thickBot="1" x14ac:dyDescent="0.3">
      <c r="A217" s="108" t="s">
        <v>123</v>
      </c>
      <c r="B217" s="6">
        <f t="shared" ref="B217:P217" si="12">COUNTIF(B$209:B$216,"V") / (COUNTIF(B$209:B$216,"V") + COUNTIF(B$209:B$216,"X"))</f>
        <v>1</v>
      </c>
      <c r="C217" s="6">
        <f t="shared" si="12"/>
        <v>1</v>
      </c>
      <c r="D217" s="6">
        <f t="shared" si="12"/>
        <v>1</v>
      </c>
      <c r="E217" s="6">
        <f t="shared" si="12"/>
        <v>1</v>
      </c>
      <c r="F217" s="6">
        <f t="shared" si="12"/>
        <v>1</v>
      </c>
      <c r="G217" s="6">
        <f t="shared" si="12"/>
        <v>1</v>
      </c>
      <c r="H217" s="6">
        <f t="shared" si="12"/>
        <v>1</v>
      </c>
      <c r="I217" s="6">
        <f t="shared" si="12"/>
        <v>1</v>
      </c>
      <c r="J217" s="6">
        <f t="shared" si="12"/>
        <v>1</v>
      </c>
      <c r="K217" s="6">
        <f t="shared" si="12"/>
        <v>0.125</v>
      </c>
      <c r="L217" s="6">
        <f t="shared" si="12"/>
        <v>1</v>
      </c>
      <c r="M217" s="6">
        <f t="shared" si="12"/>
        <v>1</v>
      </c>
      <c r="N217" s="6">
        <f t="shared" si="12"/>
        <v>1</v>
      </c>
      <c r="O217" s="6">
        <f t="shared" si="12"/>
        <v>0.875</v>
      </c>
      <c r="P217" s="6">
        <f t="shared" si="12"/>
        <v>0</v>
      </c>
    </row>
    <row r="218" spans="1:16" x14ac:dyDescent="0.25">
      <c r="A218" s="110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</row>
    <row r="219" spans="1:16" x14ac:dyDescent="0.25">
      <c r="A219" s="108" t="s">
        <v>33</v>
      </c>
      <c r="B219" s="124" t="s">
        <v>294</v>
      </c>
      <c r="C219" s="124" t="s">
        <v>293</v>
      </c>
      <c r="D219" s="124" t="s">
        <v>459</v>
      </c>
      <c r="E219" s="124" t="s">
        <v>460</v>
      </c>
      <c r="F219" s="124" t="s">
        <v>271</v>
      </c>
      <c r="G219" s="124" t="s">
        <v>296</v>
      </c>
      <c r="H219" s="124" t="s">
        <v>165</v>
      </c>
      <c r="I219" s="124" t="s">
        <v>267</v>
      </c>
      <c r="J219" s="124" t="s">
        <v>291</v>
      </c>
      <c r="K219" s="124" t="s">
        <v>263</v>
      </c>
      <c r="L219" s="124" t="s">
        <v>264</v>
      </c>
      <c r="M219" s="124" t="s">
        <v>518</v>
      </c>
      <c r="N219" s="124" t="s">
        <v>520</v>
      </c>
      <c r="O219" s="124" t="s">
        <v>215</v>
      </c>
      <c r="P219" s="124" t="s">
        <v>179</v>
      </c>
    </row>
    <row r="220" spans="1:16" x14ac:dyDescent="0.25">
      <c r="A220" s="116" t="s">
        <v>334</v>
      </c>
      <c r="B220" s="96" t="s">
        <v>138</v>
      </c>
      <c r="C220" s="96" t="s">
        <v>138</v>
      </c>
      <c r="D220" s="96" t="s">
        <v>138</v>
      </c>
      <c r="E220" s="96" t="s">
        <v>138</v>
      </c>
      <c r="F220" s="96" t="s">
        <v>138</v>
      </c>
      <c r="G220" s="96" t="s">
        <v>138</v>
      </c>
      <c r="H220" s="96" t="s">
        <v>138</v>
      </c>
      <c r="I220" s="96" t="s">
        <v>138</v>
      </c>
      <c r="J220" s="96" t="s">
        <v>138</v>
      </c>
      <c r="K220" s="96" t="s">
        <v>138</v>
      </c>
      <c r="L220" s="96" t="s">
        <v>138</v>
      </c>
      <c r="M220" s="96" t="s">
        <v>138</v>
      </c>
      <c r="N220" s="96" t="s">
        <v>138</v>
      </c>
      <c r="O220" s="96" t="s">
        <v>138</v>
      </c>
      <c r="P220" s="80" t="s">
        <v>163</v>
      </c>
    </row>
    <row r="221" spans="1:16" x14ac:dyDescent="0.25">
      <c r="A221" s="101" t="s">
        <v>335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336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337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338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339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340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80" t="s">
        <v>163</v>
      </c>
      <c r="L226" s="96" t="s">
        <v>138</v>
      </c>
      <c r="M226" s="96" t="s">
        <v>138</v>
      </c>
      <c r="N226" s="96" t="s">
        <v>138</v>
      </c>
      <c r="O226" s="94" t="s">
        <v>138</v>
      </c>
      <c r="P226" s="80" t="s">
        <v>163</v>
      </c>
    </row>
    <row r="227" spans="1:16" x14ac:dyDescent="0.25">
      <c r="A227" s="101" t="s">
        <v>341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135" t="s">
        <v>138</v>
      </c>
      <c r="P227" s="58" t="s">
        <v>163</v>
      </c>
    </row>
    <row r="228" spans="1:16" x14ac:dyDescent="0.25">
      <c r="A228" s="116" t="s">
        <v>342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343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344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80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135" t="s">
        <v>138</v>
      </c>
      <c r="P231" s="58" t="s">
        <v>163</v>
      </c>
    </row>
    <row r="232" spans="1:16" x14ac:dyDescent="0.25">
      <c r="A232" s="116" t="s">
        <v>346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347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8" t="s">
        <v>163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348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80" t="s">
        <v>163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349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350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351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352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80" t="s">
        <v>163</v>
      </c>
      <c r="L238" s="96" t="s">
        <v>138</v>
      </c>
      <c r="M238" s="96" t="s">
        <v>138</v>
      </c>
      <c r="N238" s="96" t="s">
        <v>138</v>
      </c>
      <c r="O238" s="94" t="s">
        <v>138</v>
      </c>
      <c r="P238" s="80" t="s">
        <v>163</v>
      </c>
    </row>
    <row r="239" spans="1:16" x14ac:dyDescent="0.25">
      <c r="A239" s="101" t="s">
        <v>353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8" t="s">
        <v>163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354</v>
      </c>
      <c r="B240" s="8" t="s">
        <v>138</v>
      </c>
      <c r="C240" s="8" t="s">
        <v>138</v>
      </c>
      <c r="D240" s="8" t="s">
        <v>138</v>
      </c>
      <c r="E240" s="8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4" t="s">
        <v>138</v>
      </c>
      <c r="P240" s="7" t="s">
        <v>163</v>
      </c>
    </row>
    <row r="241" spans="1:16" ht="15.75" thickBot="1" x14ac:dyDescent="0.3">
      <c r="A241" s="108" t="s">
        <v>123</v>
      </c>
      <c r="B241" s="6">
        <f t="shared" ref="B241:P241" si="13">COUNTIF(B$220:B$240,"V") / (COUNTIF(B$220:B$240,"V") + COUNTIF(B$220:B$240,"X"))</f>
        <v>1</v>
      </c>
      <c r="C241" s="6">
        <f t="shared" si="13"/>
        <v>1</v>
      </c>
      <c r="D241" s="6">
        <f t="shared" si="13"/>
        <v>1</v>
      </c>
      <c r="E241" s="6">
        <f t="shared" si="13"/>
        <v>1</v>
      </c>
      <c r="F241" s="6">
        <f t="shared" si="13"/>
        <v>1</v>
      </c>
      <c r="G241" s="6">
        <f t="shared" si="13"/>
        <v>1</v>
      </c>
      <c r="H241" s="6">
        <f t="shared" si="13"/>
        <v>1</v>
      </c>
      <c r="I241" s="6">
        <f t="shared" si="13"/>
        <v>1</v>
      </c>
      <c r="J241" s="6">
        <f t="shared" si="13"/>
        <v>1</v>
      </c>
      <c r="K241" s="6">
        <f t="shared" si="13"/>
        <v>0.61904761904761907</v>
      </c>
      <c r="L241" s="6">
        <f t="shared" si="13"/>
        <v>1</v>
      </c>
      <c r="M241" s="6">
        <f t="shared" si="13"/>
        <v>1</v>
      </c>
      <c r="N241" s="6">
        <f t="shared" si="13"/>
        <v>1</v>
      </c>
      <c r="O241" s="6">
        <f t="shared" si="13"/>
        <v>1</v>
      </c>
      <c r="P241" s="6">
        <f t="shared" si="13"/>
        <v>0</v>
      </c>
    </row>
    <row r="242" spans="1:16" x14ac:dyDescent="0.25">
      <c r="A242" s="110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5">
      <c r="A243" s="108" t="s">
        <v>34</v>
      </c>
      <c r="B243" s="124" t="s">
        <v>294</v>
      </c>
      <c r="C243" s="124" t="s">
        <v>293</v>
      </c>
      <c r="D243" s="124" t="s">
        <v>459</v>
      </c>
      <c r="E243" s="124" t="s">
        <v>460</v>
      </c>
      <c r="F243" s="124" t="s">
        <v>271</v>
      </c>
      <c r="G243" s="124" t="s">
        <v>296</v>
      </c>
      <c r="H243" s="124" t="s">
        <v>165</v>
      </c>
      <c r="I243" s="124" t="s">
        <v>267</v>
      </c>
      <c r="J243" s="124" t="s">
        <v>291</v>
      </c>
      <c r="K243" s="124" t="s">
        <v>263</v>
      </c>
      <c r="L243" s="124" t="s">
        <v>264</v>
      </c>
      <c r="M243" s="124" t="s">
        <v>518</v>
      </c>
      <c r="N243" s="124" t="s">
        <v>520</v>
      </c>
      <c r="O243" s="124" t="s">
        <v>215</v>
      </c>
      <c r="P243" s="124" t="s">
        <v>179</v>
      </c>
    </row>
    <row r="244" spans="1:16" x14ac:dyDescent="0.25">
      <c r="A244" s="101" t="s">
        <v>356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8" t="s">
        <v>163</v>
      </c>
    </row>
    <row r="245" spans="1:16" x14ac:dyDescent="0.25">
      <c r="A245" s="116" t="s">
        <v>357</v>
      </c>
      <c r="B245" s="96" t="s">
        <v>138</v>
      </c>
      <c r="C245" s="96" t="s">
        <v>138</v>
      </c>
      <c r="D245" s="96" t="s">
        <v>138</v>
      </c>
      <c r="E245" s="96" t="s">
        <v>138</v>
      </c>
      <c r="F245" s="96" t="s">
        <v>138</v>
      </c>
      <c r="G245" s="96" t="s">
        <v>138</v>
      </c>
      <c r="H245" s="96" t="s">
        <v>138</v>
      </c>
      <c r="I245" s="96" t="s">
        <v>138</v>
      </c>
      <c r="J245" s="96" t="s">
        <v>138</v>
      </c>
      <c r="K245" s="96" t="s">
        <v>138</v>
      </c>
      <c r="L245" s="96" t="s">
        <v>138</v>
      </c>
      <c r="M245" s="96" t="s">
        <v>138</v>
      </c>
      <c r="N245" s="96" t="s">
        <v>138</v>
      </c>
      <c r="O245" s="96" t="s">
        <v>138</v>
      </c>
      <c r="P245" s="80" t="s">
        <v>163</v>
      </c>
    </row>
    <row r="246" spans="1:16" x14ac:dyDescent="0.25">
      <c r="A246" s="101" t="s">
        <v>358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359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3" t="s">
        <v>138</v>
      </c>
      <c r="P247" s="1" t="s">
        <v>163</v>
      </c>
    </row>
    <row r="248" spans="1:16" x14ac:dyDescent="0.25">
      <c r="A248" s="101" t="s">
        <v>360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8" t="s">
        <v>163</v>
      </c>
    </row>
    <row r="249" spans="1:16" x14ac:dyDescent="0.25">
      <c r="A249" s="116" t="s">
        <v>361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1" t="s">
        <v>163</v>
      </c>
      <c r="L249" s="96" t="s">
        <v>138</v>
      </c>
      <c r="M249" s="96" t="s">
        <v>138</v>
      </c>
      <c r="N249" s="96" t="s">
        <v>138</v>
      </c>
      <c r="O249" s="94" t="s">
        <v>138</v>
      </c>
      <c r="P249" s="1" t="s">
        <v>163</v>
      </c>
    </row>
    <row r="250" spans="1:16" x14ac:dyDescent="0.25">
      <c r="A250" s="101" t="s">
        <v>362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363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96" t="s">
        <v>138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364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7" t="s">
        <v>138</v>
      </c>
    </row>
    <row r="253" spans="1:16" x14ac:dyDescent="0.25">
      <c r="A253" s="116" t="s">
        <v>365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355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8" t="s">
        <v>163</v>
      </c>
    </row>
    <row r="255" spans="1:16" x14ac:dyDescent="0.25">
      <c r="A255" s="116" t="s">
        <v>366</v>
      </c>
      <c r="B255" s="8" t="s">
        <v>138</v>
      </c>
      <c r="C255" s="8" t="s">
        <v>138</v>
      </c>
      <c r="D255" s="8" t="s">
        <v>138</v>
      </c>
      <c r="E255" s="8" t="s">
        <v>138</v>
      </c>
      <c r="F255" s="8" t="s">
        <v>138</v>
      </c>
      <c r="G255" s="8" t="s">
        <v>138</v>
      </c>
      <c r="H255" s="8" t="s">
        <v>138</v>
      </c>
      <c r="I255" s="8" t="s">
        <v>138</v>
      </c>
      <c r="J255" s="8" t="s">
        <v>138</v>
      </c>
      <c r="K255" s="8" t="s">
        <v>138</v>
      </c>
      <c r="L255" s="8" t="s">
        <v>138</v>
      </c>
      <c r="M255" s="8" t="s">
        <v>138</v>
      </c>
      <c r="N255" s="8" t="s">
        <v>138</v>
      </c>
      <c r="O255" s="8" t="s">
        <v>138</v>
      </c>
      <c r="P255" s="1" t="s">
        <v>163</v>
      </c>
    </row>
    <row r="256" spans="1:16" ht="15.75" thickBot="1" x14ac:dyDescent="0.3">
      <c r="A256" s="108" t="s">
        <v>123</v>
      </c>
      <c r="B256" s="6">
        <f t="shared" ref="B256:P256" si="14">COUNTIF(B$244:B$255,"V") / (COUNTIF(B$244:B$255,"V") + COUNTIF(B$244:B$255,"X"))</f>
        <v>1</v>
      </c>
      <c r="C256" s="6">
        <f t="shared" si="14"/>
        <v>1</v>
      </c>
      <c r="D256" s="6">
        <f t="shared" si="14"/>
        <v>1</v>
      </c>
      <c r="E256" s="6">
        <f t="shared" si="14"/>
        <v>1</v>
      </c>
      <c r="F256" s="6">
        <f t="shared" si="14"/>
        <v>1</v>
      </c>
      <c r="G256" s="6">
        <f t="shared" si="14"/>
        <v>1</v>
      </c>
      <c r="H256" s="6">
        <f t="shared" si="14"/>
        <v>1</v>
      </c>
      <c r="I256" s="6">
        <f t="shared" si="14"/>
        <v>1</v>
      </c>
      <c r="J256" s="6">
        <f t="shared" si="14"/>
        <v>1</v>
      </c>
      <c r="K256" s="6">
        <f t="shared" si="14"/>
        <v>0.91666666666666663</v>
      </c>
      <c r="L256" s="6">
        <f t="shared" si="14"/>
        <v>1</v>
      </c>
      <c r="M256" s="6">
        <f t="shared" si="14"/>
        <v>1</v>
      </c>
      <c r="N256" s="6">
        <f t="shared" si="14"/>
        <v>1</v>
      </c>
      <c r="O256" s="6">
        <f t="shared" si="14"/>
        <v>1</v>
      </c>
      <c r="P256" s="6">
        <f t="shared" si="14"/>
        <v>0.16666666666666666</v>
      </c>
    </row>
    <row r="257" spans="1:16" x14ac:dyDescent="0.25">
      <c r="A257" s="110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</row>
    <row r="258" spans="1:16" x14ac:dyDescent="0.25">
      <c r="A258" s="108" t="s">
        <v>124</v>
      </c>
      <c r="B258" s="124" t="s">
        <v>294</v>
      </c>
      <c r="C258" s="124" t="s">
        <v>293</v>
      </c>
      <c r="D258" s="124" t="s">
        <v>459</v>
      </c>
      <c r="E258" s="124" t="s">
        <v>460</v>
      </c>
      <c r="F258" s="124" t="s">
        <v>271</v>
      </c>
      <c r="G258" s="124" t="s">
        <v>296</v>
      </c>
      <c r="H258" s="124" t="s">
        <v>165</v>
      </c>
      <c r="I258" s="124" t="s">
        <v>267</v>
      </c>
      <c r="J258" s="124" t="s">
        <v>291</v>
      </c>
      <c r="K258" s="124" t="s">
        <v>263</v>
      </c>
      <c r="L258" s="124" t="s">
        <v>264</v>
      </c>
      <c r="M258" s="124" t="s">
        <v>518</v>
      </c>
      <c r="N258" s="124" t="s">
        <v>520</v>
      </c>
      <c r="O258" s="124" t="s">
        <v>215</v>
      </c>
      <c r="P258" s="124" t="s">
        <v>179</v>
      </c>
    </row>
    <row r="259" spans="1:16" x14ac:dyDescent="0.25">
      <c r="A259" s="101" t="s">
        <v>367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</row>
    <row r="260" spans="1:16" x14ac:dyDescent="0.25">
      <c r="A260" s="116" t="s">
        <v>368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96" t="s">
        <v>138</v>
      </c>
      <c r="P260" s="3" t="s">
        <v>138</v>
      </c>
    </row>
    <row r="261" spans="1:16" x14ac:dyDescent="0.25">
      <c r="A261" s="101" t="s">
        <v>369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370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371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8" t="s">
        <v>163</v>
      </c>
    </row>
    <row r="264" spans="1:16" x14ac:dyDescent="0.25">
      <c r="A264" s="116" t="s">
        <v>372</v>
      </c>
      <c r="B264" s="8" t="s">
        <v>138</v>
      </c>
      <c r="C264" s="8" t="s">
        <v>138</v>
      </c>
      <c r="D264" s="8" t="s">
        <v>138</v>
      </c>
      <c r="E264" s="8" t="s">
        <v>138</v>
      </c>
      <c r="F264" s="8" t="s">
        <v>138</v>
      </c>
      <c r="G264" s="8" t="s">
        <v>138</v>
      </c>
      <c r="H264" s="8" t="s">
        <v>138</v>
      </c>
      <c r="I264" s="8" t="s">
        <v>138</v>
      </c>
      <c r="J264" s="8" t="s">
        <v>138</v>
      </c>
      <c r="K264" s="8" t="s">
        <v>138</v>
      </c>
      <c r="L264" s="8" t="s">
        <v>138</v>
      </c>
      <c r="M264" s="8" t="s">
        <v>138</v>
      </c>
      <c r="N264" s="8" t="s">
        <v>138</v>
      </c>
      <c r="O264" s="3" t="s">
        <v>138</v>
      </c>
      <c r="P264" s="8" t="s">
        <v>138</v>
      </c>
    </row>
    <row r="265" spans="1:16" ht="15.75" thickBot="1" x14ac:dyDescent="0.3">
      <c r="A265" s="108" t="s">
        <v>123</v>
      </c>
      <c r="B265" s="6">
        <f t="shared" ref="B265:P265" si="15">COUNTIF(B$259:B$264,"V") / (COUNTIF(B$259:B$264,"V") + COUNTIF(B$259:B$264,"X"))</f>
        <v>1</v>
      </c>
      <c r="C265" s="6">
        <f t="shared" si="15"/>
        <v>1</v>
      </c>
      <c r="D265" s="6">
        <f t="shared" si="15"/>
        <v>1</v>
      </c>
      <c r="E265" s="6">
        <f t="shared" si="15"/>
        <v>1</v>
      </c>
      <c r="F265" s="6">
        <f t="shared" si="15"/>
        <v>1</v>
      </c>
      <c r="G265" s="6">
        <f t="shared" si="15"/>
        <v>1</v>
      </c>
      <c r="H265" s="6">
        <f t="shared" si="15"/>
        <v>1</v>
      </c>
      <c r="I265" s="6">
        <f t="shared" si="15"/>
        <v>1</v>
      </c>
      <c r="J265" s="6">
        <f t="shared" si="15"/>
        <v>1</v>
      </c>
      <c r="K265" s="6">
        <f t="shared" si="15"/>
        <v>1</v>
      </c>
      <c r="L265" s="6">
        <f t="shared" si="15"/>
        <v>1</v>
      </c>
      <c r="M265" s="6">
        <f t="shared" si="15"/>
        <v>1</v>
      </c>
      <c r="N265" s="6">
        <f t="shared" si="15"/>
        <v>1</v>
      </c>
      <c r="O265" s="6">
        <f t="shared" si="15"/>
        <v>1</v>
      </c>
      <c r="P265" s="6">
        <f t="shared" si="15"/>
        <v>0.83333333333333337</v>
      </c>
    </row>
    <row r="266" spans="1:16" x14ac:dyDescent="0.25">
      <c r="A266" s="110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</row>
    <row r="267" spans="1:16" x14ac:dyDescent="0.25">
      <c r="A267" s="108" t="s">
        <v>125</v>
      </c>
      <c r="B267" s="124" t="s">
        <v>294</v>
      </c>
      <c r="C267" s="124" t="s">
        <v>293</v>
      </c>
      <c r="D267" s="124" t="s">
        <v>459</v>
      </c>
      <c r="E267" s="124" t="s">
        <v>460</v>
      </c>
      <c r="F267" s="124" t="s">
        <v>271</v>
      </c>
      <c r="G267" s="124" t="s">
        <v>296</v>
      </c>
      <c r="H267" s="124" t="s">
        <v>165</v>
      </c>
      <c r="I267" s="124" t="s">
        <v>267</v>
      </c>
      <c r="J267" s="124" t="s">
        <v>291</v>
      </c>
      <c r="K267" s="124" t="s">
        <v>263</v>
      </c>
      <c r="L267" s="124" t="s">
        <v>264</v>
      </c>
      <c r="M267" s="124" t="s">
        <v>518</v>
      </c>
      <c r="N267" s="124" t="s">
        <v>520</v>
      </c>
      <c r="O267" s="124" t="s">
        <v>215</v>
      </c>
      <c r="P267" s="124" t="s">
        <v>179</v>
      </c>
    </row>
    <row r="268" spans="1:16" x14ac:dyDescent="0.25">
      <c r="A268" s="116" t="s">
        <v>373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374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375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376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377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378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379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96" t="s">
        <v>138</v>
      </c>
      <c r="P274" s="3" t="s">
        <v>138</v>
      </c>
    </row>
    <row r="275" spans="1:16" x14ac:dyDescent="0.25">
      <c r="A275" s="101" t="s">
        <v>380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381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382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385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383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384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ht="15.75" thickBot="1" x14ac:dyDescent="0.3">
      <c r="A281" s="108" t="s">
        <v>123</v>
      </c>
      <c r="B281" s="21">
        <f t="shared" ref="B281:P281" si="16">COUNTIF(B$268:B$280,"V") / (COUNTIF(B$268:B$280,"V") + COUNTIF(B$268:B$280,"X"))</f>
        <v>1</v>
      </c>
      <c r="C281" s="21">
        <f t="shared" si="16"/>
        <v>1</v>
      </c>
      <c r="D281" s="21">
        <f t="shared" si="16"/>
        <v>1</v>
      </c>
      <c r="E281" s="21">
        <f t="shared" si="16"/>
        <v>1</v>
      </c>
      <c r="F281" s="21">
        <f t="shared" si="16"/>
        <v>1</v>
      </c>
      <c r="G281" s="21">
        <f t="shared" si="16"/>
        <v>1</v>
      </c>
      <c r="H281" s="21">
        <f t="shared" si="16"/>
        <v>1</v>
      </c>
      <c r="I281" s="21">
        <f t="shared" si="16"/>
        <v>1</v>
      </c>
      <c r="J281" s="21">
        <f t="shared" si="16"/>
        <v>1</v>
      </c>
      <c r="K281" s="21">
        <f t="shared" si="16"/>
        <v>1</v>
      </c>
      <c r="L281" s="21">
        <f t="shared" si="16"/>
        <v>1</v>
      </c>
      <c r="M281" s="21">
        <f t="shared" si="16"/>
        <v>1</v>
      </c>
      <c r="N281" s="21">
        <f t="shared" si="16"/>
        <v>1</v>
      </c>
      <c r="O281" s="21">
        <f t="shared" si="16"/>
        <v>1</v>
      </c>
      <c r="P281" s="21">
        <f t="shared" si="16"/>
        <v>1</v>
      </c>
    </row>
    <row r="282" spans="1:16" x14ac:dyDescent="0.25">
      <c r="A282" s="110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</row>
    <row r="283" spans="1:16" x14ac:dyDescent="0.25">
      <c r="A283" s="108" t="s">
        <v>126</v>
      </c>
      <c r="B283" s="124" t="s">
        <v>294</v>
      </c>
      <c r="C283" s="124" t="s">
        <v>293</v>
      </c>
      <c r="D283" s="124" t="s">
        <v>459</v>
      </c>
      <c r="E283" s="124" t="s">
        <v>460</v>
      </c>
      <c r="F283" s="124" t="s">
        <v>271</v>
      </c>
      <c r="G283" s="124" t="s">
        <v>296</v>
      </c>
      <c r="H283" s="124" t="s">
        <v>165</v>
      </c>
      <c r="I283" s="124" t="s">
        <v>267</v>
      </c>
      <c r="J283" s="124" t="s">
        <v>291</v>
      </c>
      <c r="K283" s="124" t="s">
        <v>263</v>
      </c>
      <c r="L283" s="124" t="s">
        <v>264</v>
      </c>
      <c r="M283" s="124" t="s">
        <v>518</v>
      </c>
      <c r="N283" s="124" t="s">
        <v>520</v>
      </c>
      <c r="O283" s="124" t="s">
        <v>215</v>
      </c>
      <c r="P283" s="124" t="s">
        <v>179</v>
      </c>
    </row>
    <row r="284" spans="1:16" x14ac:dyDescent="0.25">
      <c r="A284" s="101" t="s">
        <v>386</v>
      </c>
      <c r="B284" s="57" t="s">
        <v>138</v>
      </c>
      <c r="C284" s="57" t="s">
        <v>138</v>
      </c>
      <c r="D284" s="57" t="s">
        <v>138</v>
      </c>
      <c r="E284" s="57" t="s">
        <v>138</v>
      </c>
      <c r="F284" s="57" t="s">
        <v>138</v>
      </c>
      <c r="G284" s="57" t="s">
        <v>138</v>
      </c>
      <c r="H284" s="57" t="s">
        <v>138</v>
      </c>
      <c r="I284" s="57" t="s">
        <v>138</v>
      </c>
      <c r="J284" s="57" t="s">
        <v>138</v>
      </c>
      <c r="K284" s="57" t="s">
        <v>138</v>
      </c>
      <c r="L284" s="57" t="s">
        <v>138</v>
      </c>
      <c r="M284" s="57" t="s">
        <v>138</v>
      </c>
      <c r="N284" s="57" t="s">
        <v>138</v>
      </c>
      <c r="O284" s="57" t="s">
        <v>138</v>
      </c>
      <c r="P284" s="57" t="s">
        <v>138</v>
      </c>
    </row>
    <row r="285" spans="1:16" x14ac:dyDescent="0.25">
      <c r="A285" s="116" t="s">
        <v>387</v>
      </c>
      <c r="B285" s="3" t="s">
        <v>138</v>
      </c>
      <c r="C285" s="3" t="s">
        <v>138</v>
      </c>
      <c r="D285" s="3" t="s">
        <v>138</v>
      </c>
      <c r="E285" s="3" t="s">
        <v>138</v>
      </c>
      <c r="F285" s="3" t="s">
        <v>138</v>
      </c>
      <c r="G285" s="3" t="s">
        <v>138</v>
      </c>
      <c r="H285" s="3" t="s">
        <v>138</v>
      </c>
      <c r="I285" s="3" t="s">
        <v>138</v>
      </c>
      <c r="J285" s="3" t="s">
        <v>138</v>
      </c>
      <c r="K285" s="3" t="s">
        <v>138</v>
      </c>
      <c r="L285" s="3" t="s">
        <v>138</v>
      </c>
      <c r="M285" s="3" t="s">
        <v>138</v>
      </c>
      <c r="N285" s="3" t="s">
        <v>138</v>
      </c>
      <c r="O285" s="3" t="s">
        <v>138</v>
      </c>
      <c r="P285" s="3" t="s">
        <v>138</v>
      </c>
    </row>
    <row r="286" spans="1:16" x14ac:dyDescent="0.25">
      <c r="A286" s="101" t="s">
        <v>388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389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390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391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392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393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394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395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ht="15.75" thickBot="1" x14ac:dyDescent="0.3">
      <c r="A294" s="108" t="s">
        <v>123</v>
      </c>
      <c r="B294" s="21">
        <f t="shared" ref="B294:P294" si="17">COUNTIF(B$284:B$293,"V") / (COUNTIF(B$284:B$293,"V") + COUNTIF(B$284:B$293,"X"))</f>
        <v>1</v>
      </c>
      <c r="C294" s="21">
        <f t="shared" si="17"/>
        <v>1</v>
      </c>
      <c r="D294" s="21">
        <f t="shared" si="17"/>
        <v>1</v>
      </c>
      <c r="E294" s="21">
        <f t="shared" si="17"/>
        <v>1</v>
      </c>
      <c r="F294" s="21">
        <f t="shared" si="17"/>
        <v>1</v>
      </c>
      <c r="G294" s="21">
        <f t="shared" si="17"/>
        <v>1</v>
      </c>
      <c r="H294" s="21">
        <f t="shared" si="17"/>
        <v>1</v>
      </c>
      <c r="I294" s="21">
        <f t="shared" si="17"/>
        <v>1</v>
      </c>
      <c r="J294" s="21">
        <f t="shared" si="17"/>
        <v>1</v>
      </c>
      <c r="K294" s="21">
        <f t="shared" si="17"/>
        <v>1</v>
      </c>
      <c r="L294" s="21">
        <f t="shared" si="17"/>
        <v>1</v>
      </c>
      <c r="M294" s="21">
        <f t="shared" si="17"/>
        <v>1</v>
      </c>
      <c r="N294" s="21">
        <f t="shared" si="17"/>
        <v>1</v>
      </c>
      <c r="O294" s="21">
        <f t="shared" si="17"/>
        <v>1</v>
      </c>
      <c r="P294" s="21">
        <f t="shared" si="17"/>
        <v>1</v>
      </c>
    </row>
    <row r="295" spans="1:16" x14ac:dyDescent="0.25">
      <c r="A295" s="110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</row>
    <row r="296" spans="1:16" x14ac:dyDescent="0.25">
      <c r="A296" s="108" t="s">
        <v>127</v>
      </c>
      <c r="B296" s="124" t="s">
        <v>294</v>
      </c>
      <c r="C296" s="124" t="s">
        <v>293</v>
      </c>
      <c r="D296" s="124" t="s">
        <v>459</v>
      </c>
      <c r="E296" s="124" t="s">
        <v>460</v>
      </c>
      <c r="F296" s="124" t="s">
        <v>271</v>
      </c>
      <c r="G296" s="124" t="s">
        <v>296</v>
      </c>
      <c r="H296" s="124" t="s">
        <v>165</v>
      </c>
      <c r="I296" s="124" t="s">
        <v>267</v>
      </c>
      <c r="J296" s="124" t="s">
        <v>291</v>
      </c>
      <c r="K296" s="124" t="s">
        <v>263</v>
      </c>
      <c r="L296" s="124" t="s">
        <v>264</v>
      </c>
      <c r="M296" s="124" t="s">
        <v>518</v>
      </c>
      <c r="N296" s="124" t="s">
        <v>520</v>
      </c>
      <c r="O296" s="124" t="s">
        <v>215</v>
      </c>
      <c r="P296" s="124" t="s">
        <v>179</v>
      </c>
    </row>
    <row r="297" spans="1:16" x14ac:dyDescent="0.25">
      <c r="A297" s="116" t="s">
        <v>396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</row>
    <row r="298" spans="1:16" x14ac:dyDescent="0.25">
      <c r="A298" s="101" t="s">
        <v>397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</row>
    <row r="299" spans="1:16" x14ac:dyDescent="0.25">
      <c r="A299" s="116" t="s">
        <v>398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399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400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401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402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403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404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ht="15.75" thickBot="1" x14ac:dyDescent="0.3">
      <c r="A306" s="108" t="s">
        <v>123</v>
      </c>
      <c r="B306" s="21">
        <f t="shared" ref="B306:P306" si="18">COUNTIF(B$297:B$305,"V") / (COUNTIF(B$297:B$305,"V") + COUNTIF(B$297:B$305,"X"))</f>
        <v>1</v>
      </c>
      <c r="C306" s="21">
        <f t="shared" si="18"/>
        <v>1</v>
      </c>
      <c r="D306" s="21">
        <f t="shared" si="18"/>
        <v>1</v>
      </c>
      <c r="E306" s="21">
        <f t="shared" si="18"/>
        <v>1</v>
      </c>
      <c r="F306" s="21">
        <f t="shared" si="18"/>
        <v>1</v>
      </c>
      <c r="G306" s="21">
        <f t="shared" si="18"/>
        <v>1</v>
      </c>
      <c r="H306" s="21">
        <f t="shared" si="18"/>
        <v>1</v>
      </c>
      <c r="I306" s="21">
        <f t="shared" si="18"/>
        <v>1</v>
      </c>
      <c r="J306" s="21">
        <f t="shared" si="18"/>
        <v>1</v>
      </c>
      <c r="K306" s="21">
        <f t="shared" si="18"/>
        <v>1</v>
      </c>
      <c r="L306" s="21">
        <f t="shared" si="18"/>
        <v>1</v>
      </c>
      <c r="M306" s="21">
        <f t="shared" si="18"/>
        <v>1</v>
      </c>
      <c r="N306" s="21">
        <f t="shared" si="18"/>
        <v>1</v>
      </c>
      <c r="O306" s="21">
        <f t="shared" si="18"/>
        <v>1</v>
      </c>
      <c r="P306" s="21">
        <f t="shared" si="18"/>
        <v>1</v>
      </c>
    </row>
  </sheetData>
  <mergeCells count="28"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  <mergeCell ref="A28:P28"/>
    <mergeCell ref="A29:P29"/>
    <mergeCell ref="A30:P30"/>
    <mergeCell ref="A31:P31"/>
    <mergeCell ref="B33:E33"/>
    <mergeCell ref="F33:J33"/>
    <mergeCell ref="K33:N33"/>
    <mergeCell ref="A22:P22"/>
    <mergeCell ref="A23:P23"/>
    <mergeCell ref="A24:P24"/>
    <mergeCell ref="A25:P25"/>
    <mergeCell ref="A26:P26"/>
    <mergeCell ref="A27:P27"/>
    <mergeCell ref="A1:P1"/>
    <mergeCell ref="A2:P2"/>
    <mergeCell ref="A4:P4"/>
    <mergeCell ref="A19:P19"/>
    <mergeCell ref="A20:P20"/>
    <mergeCell ref="A21:P21"/>
  </mergeCells>
  <hyperlinks>
    <hyperlink ref="A4" r:id="rId1" display="http://www.g-truc.net"/>
    <hyperlink ref="A1:P1" r:id="rId2" location="menu" display="OpenGL extensions matrix"/>
    <hyperlink ref="A222" r:id="rId3" display="http://www.opengl.org/registry/specs/ARB/texture_storage_multisample.txt"/>
    <hyperlink ref="A223" r:id="rId4" display="http://www.opengl.org/registry/specs/ARB/texture_query_levels.txt"/>
    <hyperlink ref="A225" r:id="rId5" display="http://www.opengl.org/registry/specs/ARB/stencil_texturing.txt"/>
    <hyperlink ref="A226" r:id="rId6" display="http://www.opengl.org/registry/specs/ARB/shader_storage_buffer_object.txt"/>
    <hyperlink ref="A227" r:id="rId7" display="http://www.opengl.org/registry/specs/ARB/shader_image_size.txt"/>
    <hyperlink ref="A228" r:id="rId8" display="http://www.opengl.org/registry/specs/ARB/program_interface_query.txt"/>
    <hyperlink ref="A229" r:id="rId9" display="http://www.opengl.org/registry/specs/ARB/multi_draw_indirect.txt"/>
    <hyperlink ref="A230" r:id="rId10" display="http://www.opengl.org/registry/specs/ARB/invalidate_subdata.txt"/>
    <hyperlink ref="A231" r:id="rId11" display="http://www.opengl.org/registry/specs/ARB/internalformat_query2.txt"/>
    <hyperlink ref="A232" r:id="rId12" display="http://www.opengl.org/registry/specs/ARB/framebuffer_no_attachments.txt"/>
    <hyperlink ref="A233" r:id="rId13" display="http://www.opengl.org/registry/specs/ARB/fragment_layer_viewport.txt"/>
    <hyperlink ref="A234" r:id="rId14" display="http://www.opengl.org/registry/specs/ARB/explicit_uniform_location.txt"/>
    <hyperlink ref="A235" r:id="rId15" display="http://www.opengl.org/registry/specs/ARB/ES3_compatibility.txt"/>
    <hyperlink ref="A94" r:id="rId16" display="http://www.opengl.org/registry/specs/ARB/robustness_isolation.txt"/>
    <hyperlink ref="A220" r:id="rId17" display="http://www.opengl.org/registry/specs/ARB/vertex_attrib_binding.txt"/>
    <hyperlink ref="A221" r:id="rId18" display="http://www.opengl.org/registry/specs/ARB/texture_view.txt"/>
    <hyperlink ref="A237" r:id="rId19" display="http://www.opengl.org/registry/specs/ARB/copy_image.txt"/>
    <hyperlink ref="A238" r:id="rId20" display="http://www.opengl.org/registry/specs/ARB/compute_shader.txt"/>
    <hyperlink ref="A239" r:id="rId21" display="http://www.opengl.org/registry/specs/ARB/clear_buffer_object.txt"/>
    <hyperlink ref="A240" r:id="rId22" display="http://www.opengl.org/registry/specs/ARB/arrays_of_arrays.txt"/>
    <hyperlink ref="A236" r:id="rId23" display="http://www.opengl.org/registry/specs/KHR/debug.txt"/>
    <hyperlink ref="A224" r:id="rId24" display="http://www.opengl.org/registry/specs/ARB/texture_buffer_range.txt"/>
    <hyperlink ref="A246" r:id="rId25" display="http://www.opengl.org/registry/specs/ARB/texture_storage.txt"/>
    <hyperlink ref="A247" r:id="rId26" display="http://www.opengl.org/registry/specs/ARB/shading_language_packing.txt"/>
    <hyperlink ref="A249" r:id="rId27" display="http://www.opengl.org/registry/specs/ARB/shader_image_load_store.txt"/>
    <hyperlink ref="A250" r:id="rId28" display="http://www.opengl.org/registry/specs/ARB/shader_atomic_counters.txt"/>
    <hyperlink ref="A251" r:id="rId29" display="http://www.opengl.org/registry/specs/ARB/map_buffer_alignment.txt"/>
    <hyperlink ref="A252" r:id="rId30" display="http://www.opengl.org/registry/specs/ARB/internalformat_query.txt"/>
    <hyperlink ref="A253" r:id="rId31" display="http://www.opengl.org/registry/specs/ARB/conservative_depth.txt"/>
    <hyperlink ref="A254" r:id="rId32" display="http://www.opengl.org/registry/specs/ARB/compressed_texture_pixel_storage.txt"/>
    <hyperlink ref="A244" r:id="rId33" display="http://www.opengl.org/registry/specs/ARB/transform_feedback_instanced.txt"/>
    <hyperlink ref="A248" r:id="rId34" display="http://www.opengl.org/registry/specs/ARB/shading_language_420pack.txt"/>
    <hyperlink ref="A255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9" r:id="rId40" display="http://www.opengl.org/registry/specs/ARB/viewport_array.txt"/>
    <hyperlink ref="A260" r:id="rId41" display="http://www.opengl.org/registry/specs/ARB/vertex_attrib_64bit.txt"/>
    <hyperlink ref="A261" r:id="rId42" display="http://www.opengl.org/registry/specs/ARB/shader_precision.txt"/>
    <hyperlink ref="A262" r:id="rId43" display="http://www.opengl.org/registry/specs/ARB/separate_shader_objects.txt"/>
    <hyperlink ref="A263" r:id="rId44" display="http://www.opengl.org/registry/specs/ARB/get_program_binary.txt"/>
    <hyperlink ref="A264" r:id="rId45" display="http://www.opengl.org/registry/specs/ARB/ES2_compatibility.txt"/>
    <hyperlink ref="A268" r:id="rId46" display="http://www.opengl.org/registry/specs/ARB/transform_feedback3.txt"/>
    <hyperlink ref="A269" r:id="rId47" display="http://www.opengl.org/registry/specs/ARB/transform_feedback2.txt"/>
    <hyperlink ref="A273" r:id="rId48" display="http://www.opengl.org/registry/specs/ARB/texture_buffer_object_rgb32.txt"/>
    <hyperlink ref="A274" r:id="rId49" display="http://www.opengl.org/registry/specs/ARB/tessellation_shader.txt"/>
    <hyperlink ref="A275" r:id="rId50" display="http://www.opengl.org/registry/specs/ARB/shader_subroutine.txt"/>
    <hyperlink ref="A278" r:id="rId51" display="http://www.opengl.org/registry/specs/ARB/gpu_shader_fp64.txt"/>
    <hyperlink ref="A277" r:id="rId52" display="http://www.opengl.org/registry/specs/ARB/gpu_shader5.txt"/>
    <hyperlink ref="A279" r:id="rId53" display="http://www.opengl.org/registry/specs/ARB/draw_indirect.txt"/>
    <hyperlink ref="A284" r:id="rId54" display="http://www.opengl.org/registry/specs/ARB/vertex_type_2_10_10_10_rev.txt"/>
    <hyperlink ref="A285" r:id="rId55" display="http://www.opengl.org/registry/specs/ARB/timer_query.txt"/>
    <hyperlink ref="A286" r:id="rId56" display="http://www.opengl.org/registry/specs/ARB/texture_swizzle.txt"/>
    <hyperlink ref="A287" r:id="rId57" display="http://www.opengl.org/registry/specs/ARB/texture_rgb10_a2ui.txt"/>
    <hyperlink ref="A288" r:id="rId58" display="http://www.opengl.org/registry/specs/ARB/shader_bit_encoding.txt"/>
    <hyperlink ref="A289" r:id="rId59" display="http://www.opengl.org/registry/specs/ARB/sampler_objects.txt"/>
    <hyperlink ref="A290" r:id="rId60" display="http://www.opengl.org/registry/specs/ARB/occlusion_query2.txt"/>
    <hyperlink ref="A292" r:id="rId61" display="http://www.opengl.org/registry/specs/ARB/explicit_attrib_location.txt"/>
    <hyperlink ref="A293" r:id="rId62" display="http://www.opengl.org/registry/specs/ARB/blend_func_extended.txt"/>
    <hyperlink ref="A245" r:id="rId63" display="http://www.opengl.org/registry/specs/ARB/texture_compression_bptc.txt"/>
    <hyperlink ref="A85" r:id="rId64" display="http://www.opengl.org/registry/specs/ARB/shading_language_include.txt"/>
    <hyperlink ref="A270" r:id="rId65" display="http://www.opengl.org/registry/specs/ARB/texture_query_lod.txt"/>
    <hyperlink ref="A271" r:id="rId66" display="http://www.opengl.org/registry/specs/ARB/texture_gather.txt"/>
    <hyperlink ref="A272" r:id="rId67" display="http://www.opengl.org/registry/specs/ARB/texture_cube_map_array.txt"/>
    <hyperlink ref="A276" r:id="rId68" display="http://www.opengl.org/registry/specs/ARB/sample_shading.txt"/>
    <hyperlink ref="A280" r:id="rId69" display="http://www.opengl.org/registry/specs/ARB/draw_buffers_blend.txt"/>
    <hyperlink ref="A297" r:id="rId70" display="http://www.opengl.org/registry/specs/ARB/vertex_array_bgra.txt"/>
    <hyperlink ref="A298" r:id="rId71" display="http://www.opengl.org/registry/specs/ARB/texture_multisample.txt"/>
    <hyperlink ref="A299" r:id="rId72" display="http://www.opengl.org/registry/specs/ARB/sync.txt"/>
    <hyperlink ref="A300" r:id="rId73" display="http://www.opengl.org/registry/specs/ARB/seamless_cube_map.txt"/>
    <hyperlink ref="A301" r:id="rId74" display="http://www.opengl.org/registry/specs/ARB/provoking_vertex.txt"/>
    <hyperlink ref="A305" r:id="rId75" display="http://www.opengl.org/registry/specs/ARB/draw_elements_base_vertex.txt"/>
    <hyperlink ref="A303" r:id="rId76" display="http://www.opengl.org/registry/specs/ARB/fragment_coord_conventions.txt"/>
    <hyperlink ref="A104" r:id="rId77" display="http://www.opengl.org/registry/specs/ARB/compatibility.txt"/>
    <hyperlink ref="A291" r:id="rId78" display="http://www.opengl.org/registry/specs/ARB/instanced_arrays.txt"/>
    <hyperlink ref="A302" r:id="rId79" display="http://www.opengl.org/registry/specs/ARB/geometry_shader4.txt"/>
    <hyperlink ref="A113" r:id="rId80" display="http://www.opengl.org/registry/specs/EXT/texture_mirror_clamp.txt"/>
    <hyperlink ref="A176" r:id="rId81" display="http://www.opengl.org/registry/specs/AMD/seamless_cubemap_per_texture.txt"/>
    <hyperlink ref="A169" r:id="rId82" display="http://www.opengl.org/registry/specs/AMD/transform_feedback3_lines_triangles.txt"/>
    <hyperlink ref="A177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4" r:id="rId86"/>
    <hyperlink ref="A172" r:id="rId87" display="http://www.opengl.org/registry/specs/AMD/sparse_texture.txt"/>
    <hyperlink ref="A178" r:id="rId88" display="http://www.opengl.org/registry/specs/AMD/query_buffer_object.txt"/>
    <hyperlink ref="A136" r:id="rId89" display="http://www.opengl.org/registry/specs/NV/shader_atomic_float.txt"/>
    <hyperlink ref="A167" r:id="rId90" display="http://www.opengl.org/registry/specs/AMD/vertex_shader_layer.txt"/>
    <hyperlink ref="A166" r:id="rId91" display="http://www.opengl.org/registry/specs/AMD/vertex_shader_viewport_index.txt"/>
    <hyperlink ref="A170" r:id="rId92" display="http://www.opengl.org/registry/specs/AMD/stencil_operation_extended.txt"/>
    <hyperlink ref="A180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4" r:id="rId97"/>
    <hyperlink ref="A149" r:id="rId98" display="http://www.opengl.org/registry/specs/NV/explicit_multisample.txt"/>
    <hyperlink ref="A123" r:id="rId99" display="http://www.opengl.org/registry/specs/EXT/direct_state_access.txt"/>
    <hyperlink ref="A189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90" r:id="rId104" display="http://www.opengl.org/registry/specs/INTEL/map_texture.txt"/>
    <hyperlink ref="A156" r:id="rId105" display="http://www.opengl.org/registry/specs/NV/bindless_texture.txt"/>
    <hyperlink ref="A159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8" r:id="rId114"/>
    <hyperlink ref="A130" r:id="rId115"/>
    <hyperlink ref="A161" r:id="rId116" display="http://www.opengl.org/registry/specs/INTEL/map_texture.txt"/>
    <hyperlink ref="A160" r:id="rId117" display="INTEL_fragment_shader_ordering"/>
    <hyperlink ref="A125" r:id="rId118"/>
    <hyperlink ref="A163" r:id="rId119"/>
    <hyperlink ref="A168" r:id="rId120"/>
    <hyperlink ref="A173" r:id="rId121" display="http://www.opengl.org/registry/specs/AMD/shader_trinary_minmax.txt"/>
    <hyperlink ref="A175" r:id="rId122"/>
    <hyperlink ref="A151" r:id="rId123"/>
    <hyperlink ref="A132" r:id="rId124"/>
    <hyperlink ref="A131" r:id="rId125"/>
    <hyperlink ref="A116" r:id="rId126"/>
    <hyperlink ref="A115" r:id="rId127" display="EXT_shader_image_load_formatted"/>
    <hyperlink ref="A186" r:id="rId128"/>
    <hyperlink ref="A185" r:id="rId129"/>
    <hyperlink ref="A182" r:id="rId130"/>
    <hyperlink ref="A181" r:id="rId131"/>
    <hyperlink ref="A179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7" r:id="rId136"/>
    <hyperlink ref="D1" r:id="rId137" location="menu" display="OpenGL extensions matrix"/>
    <hyperlink ref="A213" r:id="rId138"/>
    <hyperlink ref="A210" r:id="rId139"/>
    <hyperlink ref="A209" r:id="rId140"/>
    <hyperlink ref="A216" r:id="rId141"/>
    <hyperlink ref="A215" r:id="rId142"/>
    <hyperlink ref="A214" r:id="rId143"/>
    <hyperlink ref="A212" r:id="rId144"/>
    <hyperlink ref="A211" r:id="rId145"/>
    <hyperlink ref="A201" r:id="rId146"/>
    <hyperlink ref="A198" r:id="rId147"/>
    <hyperlink ref="A197" r:id="rId148"/>
    <hyperlink ref="A204" r:id="rId149"/>
    <hyperlink ref="A203" r:id="rId150"/>
    <hyperlink ref="A202" r:id="rId151"/>
    <hyperlink ref="A200" r:id="rId152"/>
    <hyperlink ref="A199" r:id="rId153"/>
    <hyperlink ref="A205" r:id="rId154"/>
    <hyperlink ref="A96" r:id="rId155"/>
    <hyperlink ref="A83" r:id="rId156"/>
    <hyperlink ref="A77" r:id="rId157"/>
    <hyperlink ref="A114" r:id="rId158"/>
    <hyperlink ref="A155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6" r:id="rId178"/>
    <hyperlink ref="A195" r:id="rId179"/>
    <hyperlink ref="A194" r:id="rId180"/>
    <hyperlink ref="A72" r:id="rId181"/>
    <hyperlink ref="A126" r:id="rId182" display="NV_sample_mask_override_coverage"/>
    <hyperlink ref="L1" r:id="rId183" location="menu" display="OpenGL extensions matrix"/>
    <hyperlink ref="A152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8" r:id="rId188" display="AMD_gcn_shader"/>
    <hyperlink ref="A162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0" r:id="rId195" display="NV_depth_buffer_float"/>
  </hyperlinks>
  <printOptions horizontalCentered="1"/>
  <pageMargins left="0.25" right="0.25" top="0.75" bottom="0.75" header="0.3" footer="0.3"/>
  <pageSetup paperSize="9" orientation="landscape" r:id="rId196"/>
  <drawing r:id="rId197"/>
  <legacyDrawing r:id="rId19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</row>
    <row r="3" spans="1:17" x14ac:dyDescent="0.25">
      <c r="N3" s="81"/>
      <c r="O3" s="81"/>
      <c r="P3" s="81"/>
      <c r="Q3" s="81"/>
    </row>
    <row r="4" spans="1:17" x14ac:dyDescent="0.25">
      <c r="A4" s="192" t="s">
        <v>322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209"/>
      <c r="N33" s="209" t="s">
        <v>169</v>
      </c>
      <c r="O33" s="209"/>
      <c r="P33" s="91" t="s">
        <v>215</v>
      </c>
      <c r="Q33" s="91" t="s">
        <v>177</v>
      </c>
    </row>
    <row r="34" spans="1:17" x14ac:dyDescent="0.25">
      <c r="A34" s="24" t="s">
        <v>174</v>
      </c>
      <c r="B34" s="199" t="s">
        <v>262</v>
      </c>
      <c r="C34" s="199"/>
      <c r="D34" s="199"/>
      <c r="E34" s="199"/>
      <c r="F34" s="199"/>
      <c r="G34" s="199" t="s">
        <v>268</v>
      </c>
      <c r="H34" s="199"/>
      <c r="I34" s="199"/>
      <c r="J34" s="199"/>
      <c r="K34" s="199"/>
      <c r="L34" s="199"/>
      <c r="M34" s="199"/>
      <c r="N34" s="210">
        <v>3325</v>
      </c>
      <c r="O34" s="210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207">
        <v>41549</v>
      </c>
      <c r="C35" s="208"/>
      <c r="D35" s="208"/>
      <c r="E35" s="208"/>
      <c r="F35" s="208"/>
      <c r="G35" s="207">
        <v>41586</v>
      </c>
      <c r="H35" s="208"/>
      <c r="I35" s="208"/>
      <c r="J35" s="208"/>
      <c r="K35" s="208"/>
      <c r="L35" s="208"/>
      <c r="M35" s="208"/>
      <c r="N35" s="207">
        <v>41516</v>
      </c>
      <c r="O35" s="207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89"/>
      <c r="Q1" s="89"/>
    </row>
    <row r="2" spans="1:17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92" t="s">
        <v>323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99" t="s">
        <v>258</v>
      </c>
      <c r="C34" s="199"/>
      <c r="D34" s="199"/>
      <c r="E34" s="199"/>
      <c r="F34" s="199"/>
      <c r="G34" s="199" t="s">
        <v>238</v>
      </c>
      <c r="H34" s="199"/>
      <c r="I34" s="199"/>
      <c r="J34" s="199"/>
      <c r="K34" s="199"/>
      <c r="L34" s="19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207">
        <v>41514</v>
      </c>
      <c r="C35" s="208"/>
      <c r="D35" s="208"/>
      <c r="E35" s="208"/>
      <c r="F35" s="208"/>
      <c r="G35" s="207">
        <v>41388</v>
      </c>
      <c r="H35" s="208"/>
      <c r="I35" s="208"/>
      <c r="J35" s="208"/>
      <c r="K35" s="208"/>
      <c r="L35" s="208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N3" s="81"/>
      <c r="O3" s="81"/>
    </row>
    <row r="4" spans="1:15" x14ac:dyDescent="0.25">
      <c r="A4" s="192" t="s">
        <v>324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99" t="s">
        <v>237</v>
      </c>
      <c r="C34" s="199"/>
      <c r="D34" s="199"/>
      <c r="E34" s="199"/>
      <c r="F34" s="199"/>
      <c r="G34" s="199" t="s">
        <v>238</v>
      </c>
      <c r="H34" s="199"/>
      <c r="I34" s="199"/>
      <c r="J34" s="199"/>
      <c r="K34" s="199"/>
      <c r="L34" s="19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207">
        <v>41387</v>
      </c>
      <c r="C35" s="208"/>
      <c r="D35" s="208"/>
      <c r="E35" s="208"/>
      <c r="F35" s="208"/>
      <c r="G35" s="207">
        <v>41388</v>
      </c>
      <c r="H35" s="208"/>
      <c r="I35" s="208"/>
      <c r="J35" s="208"/>
      <c r="K35" s="208"/>
      <c r="L35" s="208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N3" s="81"/>
      <c r="O3" s="81"/>
    </row>
    <row r="4" spans="1:15" x14ac:dyDescent="0.25">
      <c r="A4" s="192" t="s">
        <v>325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9" t="s">
        <v>227</v>
      </c>
      <c r="C34" s="199"/>
      <c r="D34" s="199"/>
      <c r="E34" s="199"/>
      <c r="F34" s="199"/>
      <c r="G34" s="199" t="s">
        <v>228</v>
      </c>
      <c r="H34" s="199"/>
      <c r="I34" s="199"/>
      <c r="J34" s="199"/>
      <c r="K34" s="199"/>
      <c r="L34" s="19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207">
        <v>41349</v>
      </c>
      <c r="C35" s="208"/>
      <c r="D35" s="208"/>
      <c r="E35" s="208"/>
      <c r="F35" s="208"/>
      <c r="G35" s="207">
        <v>41351</v>
      </c>
      <c r="H35" s="208"/>
      <c r="I35" s="208"/>
      <c r="J35" s="208"/>
      <c r="K35" s="208"/>
      <c r="L35" s="208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N3" s="81"/>
      <c r="O3" s="81"/>
    </row>
    <row r="4" spans="1:15" x14ac:dyDescent="0.25">
      <c r="A4" s="192" t="s">
        <v>326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9" t="s">
        <v>222</v>
      </c>
      <c r="C34" s="199"/>
      <c r="D34" s="199"/>
      <c r="E34" s="199"/>
      <c r="F34" s="199"/>
      <c r="G34" s="199" t="s">
        <v>223</v>
      </c>
      <c r="H34" s="199"/>
      <c r="I34" s="199"/>
      <c r="J34" s="199"/>
      <c r="K34" s="199"/>
      <c r="L34" s="19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207">
        <v>40957</v>
      </c>
      <c r="C35" s="208"/>
      <c r="D35" s="208"/>
      <c r="E35" s="208"/>
      <c r="F35" s="208"/>
      <c r="G35" s="207">
        <v>41324</v>
      </c>
      <c r="H35" s="208"/>
      <c r="I35" s="208"/>
      <c r="J35" s="208"/>
      <c r="K35" s="208"/>
      <c r="L35" s="208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N3" s="81"/>
      <c r="O3" s="81"/>
    </row>
    <row r="4" spans="1:15" x14ac:dyDescent="0.25">
      <c r="A4" s="192" t="s">
        <v>327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9" t="s">
        <v>214</v>
      </c>
      <c r="C34" s="199"/>
      <c r="D34" s="199"/>
      <c r="E34" s="199"/>
      <c r="F34" s="199"/>
      <c r="G34" s="199" t="s">
        <v>213</v>
      </c>
      <c r="H34" s="199"/>
      <c r="I34" s="199"/>
      <c r="J34" s="199"/>
      <c r="K34" s="199"/>
      <c r="L34" s="19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207">
        <v>41302</v>
      </c>
      <c r="C35" s="208"/>
      <c r="D35" s="208"/>
      <c r="E35" s="208"/>
      <c r="F35" s="208"/>
      <c r="G35" s="207">
        <v>41292</v>
      </c>
      <c r="H35" s="208"/>
      <c r="I35" s="208"/>
      <c r="J35" s="208"/>
      <c r="K35" s="208"/>
      <c r="L35" s="208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89"/>
      <c r="O1" s="89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87"/>
      <c r="O2" s="87"/>
    </row>
    <row r="3" spans="1:15" x14ac:dyDescent="0.25">
      <c r="N3" s="81"/>
      <c r="O3" s="81"/>
    </row>
    <row r="4" spans="1:15" x14ac:dyDescent="0.25">
      <c r="A4" s="192" t="s">
        <v>328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208" t="s">
        <v>3</v>
      </c>
      <c r="C10" s="208"/>
      <c r="D10" s="208"/>
      <c r="E10" s="208"/>
      <c r="F10" s="208"/>
      <c r="G10" s="208" t="s">
        <v>9</v>
      </c>
      <c r="H10" s="208"/>
      <c r="I10" s="208"/>
      <c r="J10" s="208"/>
      <c r="K10" s="208"/>
      <c r="L10" s="208"/>
      <c r="M10" s="23" t="s">
        <v>169</v>
      </c>
    </row>
    <row r="11" spans="1:15" x14ac:dyDescent="0.25">
      <c r="A11" s="24" t="s">
        <v>174</v>
      </c>
      <c r="B11" s="199" t="s">
        <v>172</v>
      </c>
      <c r="C11" s="199"/>
      <c r="D11" s="199"/>
      <c r="E11" s="199"/>
      <c r="F11" s="199"/>
      <c r="G11" s="199" t="s">
        <v>171</v>
      </c>
      <c r="H11" s="199"/>
      <c r="I11" s="199"/>
      <c r="J11" s="199"/>
      <c r="K11" s="199"/>
      <c r="L11" s="199"/>
      <c r="M11" s="25" t="s">
        <v>170</v>
      </c>
    </row>
    <row r="12" spans="1:15" ht="15.75" thickBot="1" x14ac:dyDescent="0.3">
      <c r="A12" s="24" t="s">
        <v>175</v>
      </c>
      <c r="B12" s="207">
        <v>41261</v>
      </c>
      <c r="C12" s="208"/>
      <c r="D12" s="208"/>
      <c r="E12" s="208"/>
      <c r="F12" s="208"/>
      <c r="G12" s="207">
        <v>41250</v>
      </c>
      <c r="H12" s="208"/>
      <c r="I12" s="208"/>
      <c r="J12" s="208"/>
      <c r="K12" s="208"/>
      <c r="L12" s="208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opLeftCell="A124" workbookViewId="0">
      <selection activeCell="N162" sqref="N162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8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4" spans="1:18" x14ac:dyDescent="0.25">
      <c r="A4" s="192" t="s">
        <v>519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</row>
    <row r="5" spans="1:18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5">
      <c r="A19" s="193" t="s">
        <v>308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</row>
    <row r="20" spans="1:18" x14ac:dyDescent="0.25">
      <c r="A20" s="189" t="s">
        <v>309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</row>
    <row r="21" spans="1:18" x14ac:dyDescent="0.25">
      <c r="A21" s="189" t="s">
        <v>498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</row>
    <row r="22" spans="1:18" x14ac:dyDescent="0.25">
      <c r="A22" s="189" t="s">
        <v>479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</row>
    <row r="23" spans="1:18" x14ac:dyDescent="0.25">
      <c r="A23" s="189" t="s">
        <v>312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 spans="1:18" x14ac:dyDescent="0.25">
      <c r="A24" s="189" t="s">
        <v>311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</row>
    <row r="25" spans="1:18" x14ac:dyDescent="0.25">
      <c r="A25" s="189" t="s">
        <v>314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</row>
    <row r="26" spans="1:18" x14ac:dyDescent="0.25">
      <c r="A26" s="189" t="s">
        <v>315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</row>
    <row r="27" spans="1:18" x14ac:dyDescent="0.25">
      <c r="A27" s="189" t="s">
        <v>504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</row>
    <row r="28" spans="1:18" x14ac:dyDescent="0.25">
      <c r="A28" s="194" t="s">
        <v>505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</row>
    <row r="29" spans="1:18" x14ac:dyDescent="0.25">
      <c r="A29" s="189" t="s">
        <v>329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</row>
    <row r="30" spans="1:18" x14ac:dyDescent="0.25">
      <c r="A30" s="189" t="s">
        <v>506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</row>
    <row r="31" spans="1:18" x14ac:dyDescent="0.25">
      <c r="A31" s="194" t="s">
        <v>507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</row>
    <row r="32" spans="1:18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5">
      <c r="A33" s="124" t="s">
        <v>173</v>
      </c>
      <c r="B33" s="195" t="s">
        <v>3</v>
      </c>
      <c r="C33" s="195"/>
      <c r="D33" s="195"/>
      <c r="E33" s="195"/>
      <c r="F33" s="195" t="s">
        <v>9</v>
      </c>
      <c r="G33" s="195"/>
      <c r="H33" s="195"/>
      <c r="I33" s="195"/>
      <c r="J33" s="195"/>
      <c r="K33" s="195" t="s">
        <v>169</v>
      </c>
      <c r="L33" s="195"/>
      <c r="M33" s="195"/>
      <c r="N33" s="195"/>
      <c r="O33" s="169" t="s">
        <v>215</v>
      </c>
      <c r="P33" s="169" t="s">
        <v>177</v>
      </c>
    </row>
    <row r="34" spans="1:20" x14ac:dyDescent="0.25">
      <c r="A34" s="168" t="s">
        <v>174</v>
      </c>
      <c r="B34" s="199" t="s">
        <v>516</v>
      </c>
      <c r="C34" s="199"/>
      <c r="D34" s="199"/>
      <c r="E34" s="199"/>
      <c r="F34" s="199" t="s">
        <v>510</v>
      </c>
      <c r="G34" s="199"/>
      <c r="H34" s="199"/>
      <c r="I34" s="199"/>
      <c r="J34" s="199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5">
      <c r="A35" s="168" t="s">
        <v>175</v>
      </c>
      <c r="B35" s="200">
        <v>42214</v>
      </c>
      <c r="C35" s="199"/>
      <c r="D35" s="199"/>
      <c r="E35" s="199"/>
      <c r="F35" s="200">
        <v>42214</v>
      </c>
      <c r="G35" s="199"/>
      <c r="H35" s="199"/>
      <c r="I35" s="199"/>
      <c r="J35" s="199"/>
      <c r="K35" s="201" t="s">
        <v>521</v>
      </c>
      <c r="L35" s="201"/>
      <c r="M35" s="201"/>
      <c r="N35" s="201"/>
      <c r="O35" s="165">
        <v>42218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67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0.38709677419354838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67" t="s">
        <v>461</v>
      </c>
      <c r="B38" s="39">
        <f t="shared" ref="B38:P38" si="1">COUNTIF(B$193:B$204,"V") / (COUNTIF(B$193:B$204,"V") + COUNTIF(B$193:B$204,"X"))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0.66666666666666663</v>
      </c>
      <c r="P38" s="39">
        <f t="shared" si="1"/>
        <v>0</v>
      </c>
    </row>
    <row r="39" spans="1:20" x14ac:dyDescent="0.25">
      <c r="A39" s="167" t="s">
        <v>240</v>
      </c>
      <c r="B39" s="39">
        <f t="shared" ref="B39:P39" si="2">COUNTIF(B$208:B$215,"V") / (COUNTIF(B$208:B$215,"V") + COUNTIF(B$208:B$215,"X"))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0.75</v>
      </c>
      <c r="P39" s="39">
        <f t="shared" si="2"/>
        <v>0</v>
      </c>
    </row>
    <row r="40" spans="1:20" x14ac:dyDescent="0.25">
      <c r="A40" s="167" t="s">
        <v>33</v>
      </c>
      <c r="B40" s="39">
        <f t="shared" ref="B40:P40" si="3">COUNTIF(B$219:B$239,"V") / (COUNTIF(B$219:B$239,"V") + COUNTIF(B$219:B$239,"X"))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0.76190476190476186</v>
      </c>
      <c r="P40" s="39">
        <f t="shared" si="3"/>
        <v>0</v>
      </c>
    </row>
    <row r="41" spans="1:20" x14ac:dyDescent="0.25">
      <c r="A41" s="167" t="s">
        <v>34</v>
      </c>
      <c r="B41" s="39">
        <f t="shared" ref="B41:P41" si="4">COUNTIF(B$243:B$254,"V") / (COUNTIF(B$243:B$254,"V") + COUNTIF(B$243:B$254,"X"))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67" t="s">
        <v>124</v>
      </c>
      <c r="B42" s="39">
        <f t="shared" ref="B42:P42" si="5">COUNTIF(B$258:B$263,"V") / (COUNTIF(B$258:B$263,"V") + COUNTIF(B$258:B$263,"X"))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67" t="s">
        <v>125</v>
      </c>
      <c r="B43" s="39">
        <f t="shared" ref="B43:P43" si="6">COUNTIF(B$267:B$279,"V") / (COUNTIF(B$267:B$279,"V") + COUNTIF(B$267:B$279,"X"))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67" t="s">
        <v>126</v>
      </c>
      <c r="B44" s="39">
        <f t="shared" ref="B44:P44" si="7">COUNTIF(B$283:B$292,"V") / (COUNTIF(B$283:B$292,"V") + COUNTIF(B$283:B$292,"X"))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COUNTIF(B$296:B$304,"V") / (COUNTIF(B$296:B$304,"V") + COUNTIF(B$296:B$304,"X"))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</row>
    <row r="67" spans="1:16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1:16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</row>
    <row r="69" spans="1:16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</row>
    <row r="70" spans="1:16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0.34285714285714286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5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5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5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5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5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5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87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5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5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5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5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5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5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5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5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5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5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5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5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5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5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5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5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5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5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5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5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5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5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5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5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5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5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5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5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5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5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5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5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5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5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5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5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5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5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5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5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5.75" thickBot="1" x14ac:dyDescent="0.3">
      <c r="A190" s="108" t="s">
        <v>123</v>
      </c>
      <c r="B190" s="6">
        <f t="shared" ref="B190:P190" si="10">COUNTIF(B$72:B$189,"V") / (COUNTIF(B$79:B$189,"V") + COUNTIF(B$72:B$189,"X"))</f>
        <v>0.4017857142857143</v>
      </c>
      <c r="C190" s="6">
        <f t="shared" si="10"/>
        <v>0.44642857142857145</v>
      </c>
      <c r="D190" s="6">
        <f t="shared" si="10"/>
        <v>0.46846846846846846</v>
      </c>
      <c r="E190" s="6">
        <f t="shared" si="10"/>
        <v>0.72727272727272729</v>
      </c>
      <c r="F190" s="6">
        <f t="shared" si="10"/>
        <v>0.22807017543859648</v>
      </c>
      <c r="G190" s="6">
        <f t="shared" si="10"/>
        <v>0.24561403508771928</v>
      </c>
      <c r="H190" s="6">
        <f t="shared" si="10"/>
        <v>0.39473684210526316</v>
      </c>
      <c r="I190" s="6">
        <f t="shared" si="10"/>
        <v>0.41228070175438597</v>
      </c>
      <c r="J190" s="6">
        <f t="shared" si="10"/>
        <v>0.42982456140350878</v>
      </c>
      <c r="K190" s="6">
        <f t="shared" si="10"/>
        <v>7.0175438596491224E-2</v>
      </c>
      <c r="L190" s="6">
        <f t="shared" si="10"/>
        <v>0.15044247787610621</v>
      </c>
      <c r="M190" s="6">
        <f t="shared" si="10"/>
        <v>0.15044247787610621</v>
      </c>
      <c r="N190" s="6">
        <f t="shared" si="10"/>
        <v>0.21621621621621623</v>
      </c>
      <c r="O190" s="6">
        <f t="shared" si="10"/>
        <v>9.5652173913043481E-2</v>
      </c>
      <c r="P190" s="6">
        <f t="shared" si="10"/>
        <v>7.8260869565217397E-2</v>
      </c>
    </row>
    <row r="191" spans="1:16" x14ac:dyDescent="0.25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5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5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5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5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5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5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5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5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5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5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5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5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5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5.75" thickBot="1" x14ac:dyDescent="0.3">
      <c r="A205" s="108" t="s">
        <v>123</v>
      </c>
      <c r="B205" s="6">
        <f t="shared" ref="B205:P205" si="11">COUNTIF(B$193:B$204,"V") / (COUNTIF(B$193:B$204,"V") + COUNTIF(B$193:B$204,"X"))</f>
        <v>1</v>
      </c>
      <c r="C205" s="6">
        <f t="shared" si="11"/>
        <v>1</v>
      </c>
      <c r="D205" s="6">
        <f t="shared" si="11"/>
        <v>1</v>
      </c>
      <c r="E205" s="6">
        <f t="shared" si="11"/>
        <v>1</v>
      </c>
      <c r="F205" s="6">
        <f t="shared" si="11"/>
        <v>1</v>
      </c>
      <c r="G205" s="6">
        <f t="shared" si="11"/>
        <v>1</v>
      </c>
      <c r="H205" s="6">
        <f t="shared" si="11"/>
        <v>1</v>
      </c>
      <c r="I205" s="6">
        <f t="shared" si="11"/>
        <v>1</v>
      </c>
      <c r="J205" s="6">
        <f t="shared" si="11"/>
        <v>1</v>
      </c>
      <c r="K205" s="6">
        <f t="shared" si="11"/>
        <v>0</v>
      </c>
      <c r="L205" s="6">
        <f t="shared" si="11"/>
        <v>0</v>
      </c>
      <c r="M205" s="6">
        <f t="shared" si="11"/>
        <v>0</v>
      </c>
      <c r="N205" s="6">
        <f t="shared" si="11"/>
        <v>0</v>
      </c>
      <c r="O205" s="6">
        <f t="shared" si="11"/>
        <v>0.66666666666666663</v>
      </c>
      <c r="P205" s="6">
        <f t="shared" si="11"/>
        <v>0</v>
      </c>
    </row>
    <row r="206" spans="1:16" x14ac:dyDescent="0.25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5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5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5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5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5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5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5.75" thickBot="1" x14ac:dyDescent="0.3">
      <c r="A216" s="108" t="s">
        <v>123</v>
      </c>
      <c r="B216" s="6">
        <f t="shared" ref="B216:P216" si="12">COUNTIF(B$208:B$215,"V") / (COUNTIF(B$208:B$215,"V") + COUNTIF(B$208:B$215,"X"))</f>
        <v>1</v>
      </c>
      <c r="C216" s="6">
        <f t="shared" si="12"/>
        <v>1</v>
      </c>
      <c r="D216" s="6">
        <f t="shared" si="12"/>
        <v>1</v>
      </c>
      <c r="E216" s="6">
        <f t="shared" si="12"/>
        <v>1</v>
      </c>
      <c r="F216" s="6">
        <f t="shared" si="12"/>
        <v>1</v>
      </c>
      <c r="G216" s="6">
        <f t="shared" si="12"/>
        <v>1</v>
      </c>
      <c r="H216" s="6">
        <f t="shared" si="12"/>
        <v>1</v>
      </c>
      <c r="I216" s="6">
        <f t="shared" si="12"/>
        <v>1</v>
      </c>
      <c r="J216" s="6">
        <f t="shared" si="12"/>
        <v>1</v>
      </c>
      <c r="K216" s="6">
        <f t="shared" si="12"/>
        <v>0.125</v>
      </c>
      <c r="L216" s="6">
        <f t="shared" si="12"/>
        <v>1</v>
      </c>
      <c r="M216" s="6">
        <f t="shared" si="12"/>
        <v>1</v>
      </c>
      <c r="N216" s="6">
        <f t="shared" si="12"/>
        <v>1</v>
      </c>
      <c r="O216" s="6">
        <f t="shared" si="12"/>
        <v>0.75</v>
      </c>
      <c r="P216" s="6">
        <f t="shared" si="12"/>
        <v>0</v>
      </c>
    </row>
    <row r="217" spans="1:16" x14ac:dyDescent="0.25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5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5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5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5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5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5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5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5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5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5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5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5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5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5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5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5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5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5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5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5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5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5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5.75" thickBot="1" x14ac:dyDescent="0.3">
      <c r="A240" s="108" t="s">
        <v>123</v>
      </c>
      <c r="B240" s="6">
        <f t="shared" ref="B240:P240" si="13">COUNTIF(B$219:B$239,"V") / (COUNTIF(B$219:B$239,"V") + COUNTIF(B$219:B$239,"X"))</f>
        <v>1</v>
      </c>
      <c r="C240" s="6">
        <f t="shared" si="13"/>
        <v>1</v>
      </c>
      <c r="D240" s="6">
        <f t="shared" si="13"/>
        <v>1</v>
      </c>
      <c r="E240" s="6">
        <f t="shared" si="13"/>
        <v>1</v>
      </c>
      <c r="F240" s="6">
        <f t="shared" si="13"/>
        <v>1</v>
      </c>
      <c r="G240" s="6">
        <f t="shared" si="13"/>
        <v>1</v>
      </c>
      <c r="H240" s="6">
        <f t="shared" si="13"/>
        <v>1</v>
      </c>
      <c r="I240" s="6">
        <f t="shared" si="13"/>
        <v>1</v>
      </c>
      <c r="J240" s="6">
        <f t="shared" si="13"/>
        <v>1</v>
      </c>
      <c r="K240" s="6">
        <f t="shared" si="13"/>
        <v>0.61904761904761907</v>
      </c>
      <c r="L240" s="6">
        <f t="shared" si="13"/>
        <v>1</v>
      </c>
      <c r="M240" s="6">
        <f t="shared" si="13"/>
        <v>1</v>
      </c>
      <c r="N240" s="6">
        <f t="shared" si="13"/>
        <v>1</v>
      </c>
      <c r="O240" s="6">
        <f t="shared" si="13"/>
        <v>0.76190476190476186</v>
      </c>
      <c r="P240" s="6">
        <f t="shared" si="13"/>
        <v>0</v>
      </c>
    </row>
    <row r="241" spans="1:16" x14ac:dyDescent="0.25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5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5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5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5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5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5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5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5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5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5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5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5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5.75" thickBot="1" x14ac:dyDescent="0.3">
      <c r="A255" s="108" t="s">
        <v>123</v>
      </c>
      <c r="B255" s="6">
        <f t="shared" ref="B255:P255" si="14">COUNTIF(B$243:B$254,"V") / (COUNTIF(B$243:B$254,"V") + COUNTIF(B$243:B$254,"X"))</f>
        <v>1</v>
      </c>
      <c r="C255" s="6">
        <f t="shared" si="14"/>
        <v>1</v>
      </c>
      <c r="D255" s="6">
        <f t="shared" si="14"/>
        <v>1</v>
      </c>
      <c r="E255" s="6">
        <f t="shared" si="14"/>
        <v>1</v>
      </c>
      <c r="F255" s="6">
        <f t="shared" si="14"/>
        <v>1</v>
      </c>
      <c r="G255" s="6">
        <f t="shared" si="14"/>
        <v>1</v>
      </c>
      <c r="H255" s="6">
        <f t="shared" si="14"/>
        <v>1</v>
      </c>
      <c r="I255" s="6">
        <f t="shared" si="14"/>
        <v>1</v>
      </c>
      <c r="J255" s="6">
        <f t="shared" si="14"/>
        <v>1</v>
      </c>
      <c r="K255" s="6">
        <f t="shared" si="14"/>
        <v>0.91666666666666663</v>
      </c>
      <c r="L255" s="6">
        <f t="shared" si="14"/>
        <v>1</v>
      </c>
      <c r="M255" s="6">
        <f t="shared" si="14"/>
        <v>1</v>
      </c>
      <c r="N255" s="6">
        <f t="shared" si="14"/>
        <v>1</v>
      </c>
      <c r="O255" s="6">
        <f t="shared" si="14"/>
        <v>0.91666666666666663</v>
      </c>
      <c r="P255" s="6">
        <f t="shared" si="14"/>
        <v>0.16666666666666666</v>
      </c>
    </row>
    <row r="256" spans="1:16" x14ac:dyDescent="0.25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5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5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5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5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5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5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5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5.75" thickBot="1" x14ac:dyDescent="0.3">
      <c r="A264" s="108" t="s">
        <v>123</v>
      </c>
      <c r="B264" s="6">
        <f t="shared" ref="B264:P264" si="15">COUNTIF(B$258:B$263,"V") / (COUNTIF(B$258:B$263,"V") + COUNTIF(B$258:B$263,"X"))</f>
        <v>1</v>
      </c>
      <c r="C264" s="6">
        <f t="shared" si="15"/>
        <v>1</v>
      </c>
      <c r="D264" s="6">
        <f t="shared" si="15"/>
        <v>1</v>
      </c>
      <c r="E264" s="6">
        <f t="shared" si="15"/>
        <v>1</v>
      </c>
      <c r="F264" s="6">
        <f t="shared" si="15"/>
        <v>1</v>
      </c>
      <c r="G264" s="6">
        <f t="shared" si="15"/>
        <v>1</v>
      </c>
      <c r="H264" s="6">
        <f t="shared" si="15"/>
        <v>1</v>
      </c>
      <c r="I264" s="6">
        <f t="shared" si="15"/>
        <v>1</v>
      </c>
      <c r="J264" s="6">
        <f t="shared" si="15"/>
        <v>1</v>
      </c>
      <c r="K264" s="6">
        <f t="shared" si="15"/>
        <v>1</v>
      </c>
      <c r="L264" s="6">
        <f t="shared" si="15"/>
        <v>1</v>
      </c>
      <c r="M264" s="6">
        <f t="shared" si="15"/>
        <v>1</v>
      </c>
      <c r="N264" s="6">
        <f t="shared" si="15"/>
        <v>1</v>
      </c>
      <c r="O264" s="6">
        <f t="shared" si="15"/>
        <v>1</v>
      </c>
      <c r="P264" s="6">
        <f t="shared" si="15"/>
        <v>0.83333333333333337</v>
      </c>
    </row>
    <row r="265" spans="1:16" x14ac:dyDescent="0.25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5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5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5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5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5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5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5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5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5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5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5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5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5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5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5.75" thickBot="1" x14ac:dyDescent="0.3">
      <c r="A280" s="108" t="s">
        <v>123</v>
      </c>
      <c r="B280" s="21">
        <f t="shared" ref="B280:P280" si="16">COUNTIF(B$267:B$279,"V") / (COUNTIF(B$267:B$279,"V") + COUNTIF(B$267:B$279,"X"))</f>
        <v>1</v>
      </c>
      <c r="C280" s="21">
        <f t="shared" si="16"/>
        <v>1</v>
      </c>
      <c r="D280" s="21">
        <f t="shared" si="16"/>
        <v>1</v>
      </c>
      <c r="E280" s="21">
        <f t="shared" si="16"/>
        <v>1</v>
      </c>
      <c r="F280" s="21">
        <f t="shared" si="16"/>
        <v>1</v>
      </c>
      <c r="G280" s="21">
        <f t="shared" si="16"/>
        <v>1</v>
      </c>
      <c r="H280" s="21">
        <f t="shared" si="16"/>
        <v>1</v>
      </c>
      <c r="I280" s="21">
        <f t="shared" si="16"/>
        <v>1</v>
      </c>
      <c r="J280" s="21">
        <f t="shared" si="16"/>
        <v>1</v>
      </c>
      <c r="K280" s="21">
        <f t="shared" si="16"/>
        <v>1</v>
      </c>
      <c r="L280" s="21">
        <f t="shared" si="16"/>
        <v>1</v>
      </c>
      <c r="M280" s="21">
        <f t="shared" si="16"/>
        <v>1</v>
      </c>
      <c r="N280" s="21">
        <f t="shared" si="16"/>
        <v>1</v>
      </c>
      <c r="O280" s="21">
        <f t="shared" si="16"/>
        <v>1</v>
      </c>
      <c r="P280" s="21">
        <f t="shared" si="16"/>
        <v>1</v>
      </c>
    </row>
    <row r="281" spans="1:16" x14ac:dyDescent="0.25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5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5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5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5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5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5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5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5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5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5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5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5.75" thickBot="1" x14ac:dyDescent="0.3">
      <c r="A293" s="108" t="s">
        <v>123</v>
      </c>
      <c r="B293" s="21">
        <f t="shared" ref="B293:P293" si="17">COUNTIF(B$283:B$292,"V") / (COUNTIF(B$283:B$292,"V") + COUNTIF(B$283:B$292,"X"))</f>
        <v>1</v>
      </c>
      <c r="C293" s="21">
        <f t="shared" si="17"/>
        <v>1</v>
      </c>
      <c r="D293" s="21">
        <f t="shared" si="17"/>
        <v>1</v>
      </c>
      <c r="E293" s="21">
        <f t="shared" si="17"/>
        <v>1</v>
      </c>
      <c r="F293" s="21">
        <f t="shared" si="17"/>
        <v>1</v>
      </c>
      <c r="G293" s="21">
        <f t="shared" si="17"/>
        <v>1</v>
      </c>
      <c r="H293" s="21">
        <f t="shared" si="17"/>
        <v>1</v>
      </c>
      <c r="I293" s="21">
        <f t="shared" si="17"/>
        <v>1</v>
      </c>
      <c r="J293" s="21">
        <f t="shared" si="17"/>
        <v>1</v>
      </c>
      <c r="K293" s="21">
        <f t="shared" si="17"/>
        <v>1</v>
      </c>
      <c r="L293" s="21">
        <f t="shared" si="17"/>
        <v>1</v>
      </c>
      <c r="M293" s="21">
        <f t="shared" si="17"/>
        <v>1</v>
      </c>
      <c r="N293" s="21">
        <f t="shared" si="17"/>
        <v>1</v>
      </c>
      <c r="O293" s="21">
        <f t="shared" si="17"/>
        <v>1</v>
      </c>
      <c r="P293" s="21">
        <f t="shared" si="17"/>
        <v>1</v>
      </c>
    </row>
    <row r="294" spans="1:16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5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5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5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5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5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5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5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5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5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5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5.75" thickBot="1" x14ac:dyDescent="0.3">
      <c r="A305" s="108" t="s">
        <v>123</v>
      </c>
      <c r="B305" s="21">
        <f t="shared" ref="B305:P305" si="18">COUNTIF(B$296:B$304,"V") / (COUNTIF(B$296:B$304,"V") + COUNTIF(B$296:B$304,"X"))</f>
        <v>1</v>
      </c>
      <c r="C305" s="21">
        <f t="shared" si="18"/>
        <v>1</v>
      </c>
      <c r="D305" s="21">
        <f t="shared" si="18"/>
        <v>1</v>
      </c>
      <c r="E305" s="21">
        <f t="shared" si="18"/>
        <v>1</v>
      </c>
      <c r="F305" s="21">
        <f t="shared" si="18"/>
        <v>1</v>
      </c>
      <c r="G305" s="21">
        <f t="shared" si="18"/>
        <v>1</v>
      </c>
      <c r="H305" s="21">
        <f t="shared" si="18"/>
        <v>1</v>
      </c>
      <c r="I305" s="21">
        <f t="shared" si="18"/>
        <v>1</v>
      </c>
      <c r="J305" s="21">
        <f t="shared" si="18"/>
        <v>1</v>
      </c>
      <c r="K305" s="21">
        <f t="shared" si="18"/>
        <v>1</v>
      </c>
      <c r="L305" s="21">
        <f t="shared" si="18"/>
        <v>1</v>
      </c>
      <c r="M305" s="21">
        <f t="shared" si="18"/>
        <v>1</v>
      </c>
      <c r="N305" s="21">
        <f t="shared" si="18"/>
        <v>1</v>
      </c>
      <c r="O305" s="21">
        <f t="shared" si="18"/>
        <v>1</v>
      </c>
      <c r="P305" s="21">
        <f t="shared" si="18"/>
        <v>1</v>
      </c>
    </row>
  </sheetData>
  <mergeCells count="28"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  <mergeCell ref="A28:P28"/>
    <mergeCell ref="A29:P29"/>
    <mergeCell ref="A30:P30"/>
    <mergeCell ref="A31:P31"/>
    <mergeCell ref="B33:E33"/>
    <mergeCell ref="F33:J33"/>
    <mergeCell ref="K33:N33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7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4" spans="1:17" x14ac:dyDescent="0.25">
      <c r="A4" s="192" t="s">
        <v>515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193" t="s">
        <v>308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</row>
    <row r="20" spans="1:17" x14ac:dyDescent="0.25">
      <c r="A20" s="189" t="s">
        <v>309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</row>
    <row r="21" spans="1:17" x14ac:dyDescent="0.25">
      <c r="A21" s="189" t="s">
        <v>498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</row>
    <row r="22" spans="1:17" x14ac:dyDescent="0.25">
      <c r="A22" s="189" t="s">
        <v>479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</row>
    <row r="23" spans="1:17" x14ac:dyDescent="0.25">
      <c r="A23" s="189" t="s">
        <v>312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</row>
    <row r="24" spans="1:17" x14ac:dyDescent="0.25">
      <c r="A24" s="189" t="s">
        <v>311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</row>
    <row r="25" spans="1:17" x14ac:dyDescent="0.25">
      <c r="A25" s="189" t="s">
        <v>314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</row>
    <row r="26" spans="1:17" x14ac:dyDescent="0.25">
      <c r="A26" s="189" t="s">
        <v>315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</row>
    <row r="27" spans="1:17" x14ac:dyDescent="0.25">
      <c r="A27" s="189" t="s">
        <v>504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</row>
    <row r="28" spans="1:17" x14ac:dyDescent="0.25">
      <c r="A28" s="194" t="s">
        <v>505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</row>
    <row r="29" spans="1:17" x14ac:dyDescent="0.25">
      <c r="A29" s="189" t="s">
        <v>329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</row>
    <row r="30" spans="1:17" x14ac:dyDescent="0.25">
      <c r="A30" s="189" t="s">
        <v>506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</row>
    <row r="31" spans="1:17" x14ac:dyDescent="0.25">
      <c r="A31" s="194" t="s">
        <v>507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195" t="s">
        <v>3</v>
      </c>
      <c r="C33" s="195"/>
      <c r="D33" s="195"/>
      <c r="E33" s="195"/>
      <c r="F33" s="195" t="s">
        <v>9</v>
      </c>
      <c r="G33" s="195"/>
      <c r="H33" s="195"/>
      <c r="I33" s="195"/>
      <c r="J33" s="195"/>
      <c r="K33" s="195" t="s">
        <v>169</v>
      </c>
      <c r="L33" s="195"/>
      <c r="M33" s="195"/>
      <c r="N33" s="163" t="s">
        <v>215</v>
      </c>
      <c r="O33" s="163" t="s">
        <v>177</v>
      </c>
    </row>
    <row r="34" spans="1:19" x14ac:dyDescent="0.25">
      <c r="A34" s="156" t="s">
        <v>174</v>
      </c>
      <c r="B34" s="199" t="s">
        <v>516</v>
      </c>
      <c r="C34" s="199"/>
      <c r="D34" s="199"/>
      <c r="E34" s="199"/>
      <c r="F34" s="199" t="s">
        <v>510</v>
      </c>
      <c r="G34" s="199"/>
      <c r="H34" s="199"/>
      <c r="I34" s="199"/>
      <c r="J34" s="199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200">
        <v>42214</v>
      </c>
      <c r="C35" s="199"/>
      <c r="D35" s="199"/>
      <c r="E35" s="199"/>
      <c r="F35" s="200">
        <v>42214</v>
      </c>
      <c r="G35" s="199"/>
      <c r="H35" s="199"/>
      <c r="I35" s="199"/>
      <c r="J35" s="199"/>
      <c r="K35" s="200" t="s">
        <v>517</v>
      </c>
      <c r="L35" s="200"/>
      <c r="M35" s="200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</row>
    <row r="67" spans="1:15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</row>
    <row r="68" spans="1:15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</row>
    <row r="69" spans="1:15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  <mergeCell ref="A28:O28"/>
    <mergeCell ref="A29:O29"/>
    <mergeCell ref="A30:O30"/>
    <mergeCell ref="A31:O31"/>
    <mergeCell ref="B33:E33"/>
    <mergeCell ref="F33:J33"/>
    <mergeCell ref="K33:M33"/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</row>
    <row r="2" spans="1:18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</row>
    <row r="4" spans="1:18" x14ac:dyDescent="0.25">
      <c r="A4" s="192" t="s">
        <v>503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193" t="s">
        <v>308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</row>
    <row r="20" spans="1:18" x14ac:dyDescent="0.25">
      <c r="A20" s="189" t="s">
        <v>309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</row>
    <row r="21" spans="1:18" x14ac:dyDescent="0.25">
      <c r="A21" s="189" t="s">
        <v>498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</row>
    <row r="22" spans="1:18" x14ac:dyDescent="0.25">
      <c r="A22" s="189" t="s">
        <v>479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</row>
    <row r="23" spans="1:18" x14ac:dyDescent="0.25">
      <c r="A23" s="189" t="s">
        <v>312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</row>
    <row r="24" spans="1:18" x14ac:dyDescent="0.25">
      <c r="A24" s="189" t="s">
        <v>311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</row>
    <row r="25" spans="1:18" x14ac:dyDescent="0.25">
      <c r="A25" s="189" t="s">
        <v>314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</row>
    <row r="26" spans="1:18" x14ac:dyDescent="0.25">
      <c r="A26" s="189" t="s">
        <v>315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</row>
    <row r="27" spans="1:18" x14ac:dyDescent="0.25">
      <c r="A27" s="189" t="s">
        <v>504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</row>
    <row r="28" spans="1:18" x14ac:dyDescent="0.25">
      <c r="A28" s="194" t="s">
        <v>505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</row>
    <row r="29" spans="1:18" x14ac:dyDescent="0.25">
      <c r="A29" s="189" t="s">
        <v>329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</row>
    <row r="30" spans="1:18" x14ac:dyDescent="0.25">
      <c r="A30" s="189" t="s">
        <v>506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</row>
    <row r="31" spans="1:18" x14ac:dyDescent="0.25">
      <c r="A31" s="194" t="s">
        <v>507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95" t="s">
        <v>3</v>
      </c>
      <c r="C33" s="195"/>
      <c r="D33" s="195"/>
      <c r="E33" s="195"/>
      <c r="F33" s="195" t="s">
        <v>9</v>
      </c>
      <c r="G33" s="195"/>
      <c r="H33" s="195"/>
      <c r="I33" s="195"/>
      <c r="J33" s="195"/>
      <c r="K33" s="152"/>
      <c r="L33" s="195" t="s">
        <v>169</v>
      </c>
      <c r="M33" s="195"/>
      <c r="N33" s="195"/>
      <c r="O33" s="152" t="s">
        <v>215</v>
      </c>
      <c r="P33" s="152" t="s">
        <v>177</v>
      </c>
    </row>
    <row r="34" spans="1:20" x14ac:dyDescent="0.25">
      <c r="A34" s="146" t="s">
        <v>174</v>
      </c>
      <c r="B34" s="199" t="s">
        <v>471</v>
      </c>
      <c r="C34" s="199"/>
      <c r="D34" s="199"/>
      <c r="E34" s="199"/>
      <c r="F34" s="199" t="s">
        <v>499</v>
      </c>
      <c r="G34" s="199"/>
      <c r="H34" s="199"/>
      <c r="I34" s="199"/>
      <c r="J34" s="199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200">
        <v>41991</v>
      </c>
      <c r="C35" s="199"/>
      <c r="D35" s="199"/>
      <c r="E35" s="199"/>
      <c r="F35" s="200">
        <v>41894</v>
      </c>
      <c r="G35" s="199"/>
      <c r="H35" s="199"/>
      <c r="I35" s="199"/>
      <c r="J35" s="199"/>
      <c r="K35" s="150"/>
      <c r="L35" s="200">
        <v>41938</v>
      </c>
      <c r="M35" s="200"/>
      <c r="N35" s="200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</row>
    <row r="67" spans="1:16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1:16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</row>
    <row r="69" spans="1:16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6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</row>
    <row r="4" spans="1:16" x14ac:dyDescent="0.25">
      <c r="A4" s="192" t="s">
        <v>480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93" t="s">
        <v>308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</row>
    <row r="23" spans="1:16" x14ac:dyDescent="0.25">
      <c r="A23" s="189" t="s">
        <v>309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</row>
    <row r="24" spans="1:16" x14ac:dyDescent="0.25">
      <c r="A24" s="189" t="s">
        <v>498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</row>
    <row r="25" spans="1:16" x14ac:dyDescent="0.25">
      <c r="A25" s="189" t="s">
        <v>479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</row>
    <row r="26" spans="1:16" x14ac:dyDescent="0.25">
      <c r="A26" s="189" t="s">
        <v>312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</row>
    <row r="27" spans="1:16" x14ac:dyDescent="0.25">
      <c r="A27" s="189" t="s">
        <v>311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</row>
    <row r="28" spans="1:16" x14ac:dyDescent="0.25">
      <c r="A28" s="189" t="s">
        <v>314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</row>
    <row r="29" spans="1:16" x14ac:dyDescent="0.25">
      <c r="A29" s="189" t="s">
        <v>315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</row>
    <row r="30" spans="1:16" x14ac:dyDescent="0.25">
      <c r="A30" s="189" t="s">
        <v>313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</row>
    <row r="31" spans="1:16" x14ac:dyDescent="0.25">
      <c r="A31" s="189" t="s">
        <v>329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</row>
    <row r="32" spans="1:16" x14ac:dyDescent="0.25">
      <c r="A32" s="189" t="s">
        <v>330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95" t="s">
        <v>3</v>
      </c>
      <c r="C34" s="195"/>
      <c r="D34" s="195"/>
      <c r="E34" s="195"/>
      <c r="F34" s="195" t="s">
        <v>9</v>
      </c>
      <c r="G34" s="195"/>
      <c r="H34" s="195"/>
      <c r="I34" s="195"/>
      <c r="J34" s="195"/>
      <c r="K34" s="195" t="s">
        <v>169</v>
      </c>
      <c r="L34" s="195"/>
      <c r="M34" s="140" t="s">
        <v>215</v>
      </c>
      <c r="N34" s="140" t="s">
        <v>177</v>
      </c>
    </row>
    <row r="35" spans="1:18" x14ac:dyDescent="0.25">
      <c r="A35" s="139" t="s">
        <v>174</v>
      </c>
      <c r="B35" s="199" t="s">
        <v>471</v>
      </c>
      <c r="C35" s="199"/>
      <c r="D35" s="199"/>
      <c r="E35" s="199"/>
      <c r="F35" s="199" t="s">
        <v>499</v>
      </c>
      <c r="G35" s="199"/>
      <c r="H35" s="199"/>
      <c r="I35" s="199"/>
      <c r="J35" s="199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200">
        <v>41991</v>
      </c>
      <c r="C36" s="199"/>
      <c r="D36" s="199"/>
      <c r="E36" s="199"/>
      <c r="F36" s="200">
        <v>41894</v>
      </c>
      <c r="G36" s="199"/>
      <c r="H36" s="199"/>
      <c r="I36" s="199"/>
      <c r="J36" s="199"/>
      <c r="K36" s="200">
        <v>41938</v>
      </c>
      <c r="L36" s="200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202" t="s">
        <v>231</v>
      </c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</row>
    <row r="68" spans="1:14" x14ac:dyDescent="0.25">
      <c r="A68" s="196" t="s">
        <v>230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</row>
    <row r="69" spans="1:14" x14ac:dyDescent="0.25">
      <c r="A69" s="197" t="s">
        <v>229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1:14" x14ac:dyDescent="0.25">
      <c r="A70" s="198" t="s">
        <v>261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4" spans="1:15" x14ac:dyDescent="0.25">
      <c r="A4" s="192" t="s">
        <v>451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93" t="s">
        <v>308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</row>
    <row r="23" spans="1:17" x14ac:dyDescent="0.25">
      <c r="A23" s="189" t="s">
        <v>309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</row>
    <row r="24" spans="1:17" x14ac:dyDescent="0.25">
      <c r="A24" s="189" t="s">
        <v>310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</row>
    <row r="25" spans="1:17" x14ac:dyDescent="0.25">
      <c r="A25" s="189" t="s">
        <v>312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</row>
    <row r="26" spans="1:17" x14ac:dyDescent="0.25">
      <c r="A26" s="189" t="s">
        <v>311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</row>
    <row r="27" spans="1:17" x14ac:dyDescent="0.25">
      <c r="A27" s="189" t="s">
        <v>314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</row>
    <row r="28" spans="1:17" x14ac:dyDescent="0.25">
      <c r="A28" s="189" t="s">
        <v>315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</row>
    <row r="29" spans="1:17" x14ac:dyDescent="0.25">
      <c r="A29" s="189" t="s">
        <v>313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</row>
    <row r="30" spans="1:17" x14ac:dyDescent="0.25">
      <c r="A30" s="189" t="s">
        <v>329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</row>
    <row r="31" spans="1:17" x14ac:dyDescent="0.25">
      <c r="A31" s="189" t="s">
        <v>330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95" t="s">
        <v>3</v>
      </c>
      <c r="C33" s="195"/>
      <c r="D33" s="195"/>
      <c r="E33" s="195" t="s">
        <v>9</v>
      </c>
      <c r="F33" s="195"/>
      <c r="G33" s="195"/>
      <c r="H33" s="195"/>
      <c r="I33" s="195"/>
      <c r="J33" s="195" t="s">
        <v>169</v>
      </c>
      <c r="K33" s="195"/>
      <c r="L33" s="134" t="s">
        <v>215</v>
      </c>
      <c r="M33" s="134" t="s">
        <v>177</v>
      </c>
    </row>
    <row r="34" spans="1:13" x14ac:dyDescent="0.25">
      <c r="A34" s="129" t="s">
        <v>174</v>
      </c>
      <c r="B34" s="199" t="s">
        <v>458</v>
      </c>
      <c r="C34" s="199"/>
      <c r="D34" s="199"/>
      <c r="E34" s="199" t="s">
        <v>457</v>
      </c>
      <c r="F34" s="199"/>
      <c r="G34" s="199"/>
      <c r="H34" s="199"/>
      <c r="I34" s="199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200">
        <v>41807</v>
      </c>
      <c r="C35" s="199"/>
      <c r="D35" s="199"/>
      <c r="E35" s="200">
        <v>41829</v>
      </c>
      <c r="F35" s="199"/>
      <c r="G35" s="199"/>
      <c r="H35" s="199"/>
      <c r="I35" s="199"/>
      <c r="J35" s="200">
        <v>41814</v>
      </c>
      <c r="K35" s="200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</row>
    <row r="67" spans="1:13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</row>
    <row r="68" spans="1:13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</row>
    <row r="69" spans="1:13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5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4" spans="1:15" x14ac:dyDescent="0.25">
      <c r="A4" s="192" t="s">
        <v>317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93" t="s">
        <v>308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</row>
    <row r="23" spans="1:17" x14ac:dyDescent="0.25">
      <c r="A23" s="189" t="s">
        <v>309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</row>
    <row r="24" spans="1:17" x14ac:dyDescent="0.25">
      <c r="A24" s="189" t="s">
        <v>310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</row>
    <row r="25" spans="1:17" x14ac:dyDescent="0.25">
      <c r="A25" s="189" t="s">
        <v>312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</row>
    <row r="26" spans="1:17" x14ac:dyDescent="0.25">
      <c r="A26" s="189" t="s">
        <v>311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</row>
    <row r="27" spans="1:17" x14ac:dyDescent="0.25">
      <c r="A27" s="189" t="s">
        <v>314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</row>
    <row r="28" spans="1:17" x14ac:dyDescent="0.25">
      <c r="A28" s="189" t="s">
        <v>315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</row>
    <row r="29" spans="1:17" x14ac:dyDescent="0.25">
      <c r="A29" s="189" t="s">
        <v>313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</row>
    <row r="30" spans="1:17" x14ac:dyDescent="0.25">
      <c r="A30" s="189" t="s">
        <v>329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</row>
    <row r="31" spans="1:17" x14ac:dyDescent="0.25">
      <c r="A31" s="189" t="s">
        <v>330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95" t="s">
        <v>3</v>
      </c>
      <c r="C33" s="195"/>
      <c r="D33" s="195"/>
      <c r="E33" s="195" t="s">
        <v>9</v>
      </c>
      <c r="F33" s="195"/>
      <c r="G33" s="195"/>
      <c r="H33" s="195"/>
      <c r="I33" s="195"/>
      <c r="J33" s="195" t="s">
        <v>169</v>
      </c>
      <c r="K33" s="195"/>
      <c r="L33" s="125" t="s">
        <v>215</v>
      </c>
      <c r="M33" s="125" t="s">
        <v>177</v>
      </c>
    </row>
    <row r="34" spans="1:13" x14ac:dyDescent="0.25">
      <c r="A34" s="24" t="s">
        <v>174</v>
      </c>
      <c r="B34" s="199" t="s">
        <v>442</v>
      </c>
      <c r="C34" s="199"/>
      <c r="D34" s="199"/>
      <c r="E34" s="199" t="s">
        <v>278</v>
      </c>
      <c r="F34" s="199"/>
      <c r="G34" s="199"/>
      <c r="H34" s="199"/>
      <c r="I34" s="199"/>
      <c r="J34" s="199">
        <v>3574</v>
      </c>
      <c r="K34" s="199"/>
      <c r="L34" s="74" t="s">
        <v>450</v>
      </c>
      <c r="M34" s="74" t="s">
        <v>443</v>
      </c>
    </row>
    <row r="35" spans="1:13" x14ac:dyDescent="0.25">
      <c r="A35" s="93" t="s">
        <v>175</v>
      </c>
      <c r="B35" s="200">
        <v>41746</v>
      </c>
      <c r="C35" s="199"/>
      <c r="D35" s="199"/>
      <c r="E35" s="200">
        <v>41744</v>
      </c>
      <c r="F35" s="199"/>
      <c r="G35" s="199"/>
      <c r="H35" s="199"/>
      <c r="I35" s="199"/>
      <c r="J35" s="200">
        <v>41759</v>
      </c>
      <c r="K35" s="200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202" t="s">
        <v>231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</row>
    <row r="67" spans="1:13" x14ac:dyDescent="0.25">
      <c r="A67" s="196" t="s">
        <v>230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</row>
    <row r="68" spans="1:13" x14ac:dyDescent="0.25">
      <c r="A68" s="197" t="s">
        <v>229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</row>
    <row r="69" spans="1:13" x14ac:dyDescent="0.25">
      <c r="A69" s="198" t="s">
        <v>261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90" t="s">
        <v>318</v>
      </c>
      <c r="B1" s="190"/>
      <c r="C1" s="190"/>
      <c r="D1" s="190"/>
      <c r="E1" s="190"/>
      <c r="F1" s="190"/>
      <c r="G1" s="190"/>
      <c r="H1" s="190"/>
      <c r="I1" s="190"/>
      <c r="J1" s="86"/>
      <c r="K1" s="86"/>
      <c r="L1" s="86"/>
      <c r="M1" s="86"/>
    </row>
    <row r="2" spans="1:13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87"/>
      <c r="K2" s="87"/>
      <c r="L2" s="87"/>
      <c r="M2" s="87"/>
    </row>
    <row r="4" spans="1:13" x14ac:dyDescent="0.25">
      <c r="A4" s="192" t="s">
        <v>319</v>
      </c>
      <c r="B4" s="192"/>
      <c r="C4" s="192"/>
      <c r="D4" s="192"/>
      <c r="E4" s="192"/>
      <c r="F4" s="192"/>
      <c r="G4" s="192"/>
      <c r="H4" s="192"/>
      <c r="I4" s="192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206" t="s">
        <v>3</v>
      </c>
      <c r="C7" s="206"/>
      <c r="D7" s="206"/>
      <c r="E7" s="206"/>
      <c r="F7" s="206" t="s">
        <v>9</v>
      </c>
      <c r="G7" s="206"/>
      <c r="H7" s="206"/>
      <c r="I7" s="111" t="s">
        <v>331</v>
      </c>
    </row>
    <row r="8" spans="1:13" x14ac:dyDescent="0.25">
      <c r="A8" s="105" t="s">
        <v>174</v>
      </c>
      <c r="B8" s="204" t="s">
        <v>299</v>
      </c>
      <c r="C8" s="204"/>
      <c r="D8" s="204"/>
      <c r="E8" s="204"/>
      <c r="F8" s="204" t="s">
        <v>278</v>
      </c>
      <c r="G8" s="204"/>
      <c r="H8" s="204"/>
      <c r="I8" s="100">
        <v>3517</v>
      </c>
    </row>
    <row r="9" spans="1:13" x14ac:dyDescent="0.25">
      <c r="A9" s="105" t="s">
        <v>175</v>
      </c>
      <c r="B9" s="203">
        <v>41736</v>
      </c>
      <c r="C9" s="203"/>
      <c r="D9" s="203"/>
      <c r="E9" s="203"/>
      <c r="F9" s="203">
        <v>41744</v>
      </c>
      <c r="G9" s="204"/>
      <c r="H9" s="204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205" t="s">
        <v>231</v>
      </c>
      <c r="B50" s="205"/>
      <c r="C50" s="205"/>
      <c r="D50" s="205"/>
      <c r="E50" s="205"/>
      <c r="F50" s="205"/>
      <c r="G50" s="205"/>
      <c r="H50" s="205"/>
      <c r="I50" s="205"/>
    </row>
    <row r="51" spans="1:9" x14ac:dyDescent="0.25">
      <c r="A51" s="196" t="s">
        <v>230</v>
      </c>
      <c r="B51" s="196"/>
      <c r="C51" s="196"/>
      <c r="D51" s="196"/>
      <c r="E51" s="196"/>
      <c r="F51" s="196"/>
      <c r="G51" s="196"/>
      <c r="H51" s="196"/>
      <c r="I51" s="196"/>
    </row>
    <row r="52" spans="1:9" x14ac:dyDescent="0.25">
      <c r="A52" s="197" t="s">
        <v>229</v>
      </c>
      <c r="B52" s="197"/>
      <c r="C52" s="197"/>
      <c r="D52" s="197"/>
      <c r="E52" s="197"/>
      <c r="F52" s="197"/>
      <c r="G52" s="197"/>
      <c r="H52" s="197"/>
      <c r="I52" s="197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90" t="s">
        <v>320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91" t="s">
        <v>316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92" t="s">
        <v>321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09" t="s">
        <v>3</v>
      </c>
      <c r="C33" s="209"/>
      <c r="D33" s="209"/>
      <c r="E33" s="209"/>
      <c r="F33" s="209"/>
      <c r="G33" s="209" t="s">
        <v>9</v>
      </c>
      <c r="H33" s="209"/>
      <c r="I33" s="209"/>
      <c r="J33" s="209"/>
      <c r="K33" s="209"/>
      <c r="L33" s="209"/>
      <c r="M33" s="209"/>
      <c r="N33" s="209" t="s">
        <v>169</v>
      </c>
      <c r="O33" s="209"/>
      <c r="P33" s="91" t="s">
        <v>215</v>
      </c>
      <c r="Q33" s="91" t="s">
        <v>177</v>
      </c>
    </row>
    <row r="34" spans="1:17" x14ac:dyDescent="0.25">
      <c r="A34" s="24" t="s">
        <v>174</v>
      </c>
      <c r="B34" s="199" t="s">
        <v>272</v>
      </c>
      <c r="C34" s="199"/>
      <c r="D34" s="199"/>
      <c r="E34" s="199"/>
      <c r="F34" s="199"/>
      <c r="G34" s="199" t="s">
        <v>273</v>
      </c>
      <c r="H34" s="199"/>
      <c r="I34" s="199"/>
      <c r="J34" s="199"/>
      <c r="K34" s="199"/>
      <c r="L34" s="199"/>
      <c r="M34" s="199"/>
      <c r="N34" s="210">
        <v>3412</v>
      </c>
      <c r="O34" s="210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207">
        <v>41688</v>
      </c>
      <c r="C35" s="208"/>
      <c r="D35" s="208"/>
      <c r="E35" s="208"/>
      <c r="F35" s="208"/>
      <c r="G35" s="207">
        <v>41671</v>
      </c>
      <c r="H35" s="208"/>
      <c r="I35" s="208"/>
      <c r="J35" s="208"/>
      <c r="K35" s="208"/>
      <c r="L35" s="208"/>
      <c r="M35" s="208"/>
      <c r="N35" s="207">
        <v>41668</v>
      </c>
      <c r="O35" s="207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2016-04</vt:lpstr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2015-08-02T16:43:50Z</cp:lastPrinted>
  <dcterms:created xsi:type="dcterms:W3CDTF">2012-12-27T14:16:21Z</dcterms:created>
  <dcterms:modified xsi:type="dcterms:W3CDTF">2016-04-20T20:33:54Z</dcterms:modified>
</cp:coreProperties>
</file>