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work\intern\trunk\document\30.単体テスト\"/>
    </mc:Choice>
  </mc:AlternateContent>
  <xr:revisionPtr revIDLastSave="0" documentId="13_ncr:1_{2982D211-0EEB-4EA5-912A-1165D25C7EBE}" xr6:coauthVersionLast="47" xr6:coauthVersionMax="47" xr10:uidLastSave="{00000000-0000-0000-0000-000000000000}"/>
  <bookViews>
    <workbookView xWindow="-120" yWindow="-120" windowWidth="24240" windowHeight="17640" xr2:uid="{F9B7D921-A272-4089-8F4F-0F97FC98148F}"/>
  </bookViews>
  <sheets>
    <sheet name="項目書" sheetId="1" r:id="rId1"/>
  </sheets>
  <definedNames>
    <definedName name="_xlnm._FilterDatabase" localSheetId="0" hidden="1">項目書!$B$5:$G$5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 r="G4" i="1"/>
  <c r="G3" i="1"/>
  <c r="B6" i="1"/>
  <c r="B7" i="1"/>
  <c r="B8" i="1"/>
  <c r="B9" i="1"/>
  <c r="B10" i="1"/>
  <c r="B11" i="1"/>
  <c r="B12" i="1"/>
  <c r="B13" i="1"/>
  <c r="B14" i="1"/>
  <c r="B15" i="1"/>
  <c r="B16" i="1"/>
  <c r="B17" i="1"/>
  <c r="B18" i="1"/>
  <c r="B19" i="1" s="1"/>
  <c r="B20" i="1"/>
  <c r="G1" i="1" l="1"/>
</calcChain>
</file>

<file path=xl/sharedStrings.xml><?xml version="1.0" encoding="utf-8"?>
<sst xmlns="http://schemas.openxmlformats.org/spreadsheetml/2006/main" count="74" uniqueCount="42">
  <si>
    <t>確認内容</t>
    <rPh sb="0" eb="4">
      <t>カクニンナイヨウ</t>
    </rPh>
    <phoneticPr fontId="1"/>
  </si>
  <si>
    <t>結果</t>
    <rPh sb="0" eb="2">
      <t>ケッカ</t>
    </rPh>
    <phoneticPr fontId="1"/>
  </si>
  <si>
    <t>日付</t>
    <rPh sb="0" eb="2">
      <t>ヒヅケ</t>
    </rPh>
    <phoneticPr fontId="1"/>
  </si>
  <si>
    <t>確認者</t>
    <rPh sb="0" eb="2">
      <t>カクニン</t>
    </rPh>
    <rPh sb="2" eb="3">
      <t>シャ</t>
    </rPh>
    <phoneticPr fontId="1"/>
  </si>
  <si>
    <t>試験件数</t>
    <rPh sb="0" eb="4">
      <t>シケンケンスウ</t>
    </rPh>
    <phoneticPr fontId="1"/>
  </si>
  <si>
    <t>OK</t>
    <phoneticPr fontId="1"/>
  </si>
  <si>
    <t>NG⇒OK</t>
    <phoneticPr fontId="1"/>
  </si>
  <si>
    <t>項番</t>
    <rPh sb="0" eb="2">
      <t>コウバン</t>
    </rPh>
    <phoneticPr fontId="1"/>
  </si>
  <si>
    <t>画面名</t>
    <rPh sb="0" eb="3">
      <t>ガメンメイ</t>
    </rPh>
    <phoneticPr fontId="1"/>
  </si>
  <si>
    <t>NG</t>
    <phoneticPr fontId="1"/>
  </si>
  <si>
    <t>項目名</t>
    <rPh sb="0" eb="3">
      <t>コウモクメイ</t>
    </rPh>
    <phoneticPr fontId="1"/>
  </si>
  <si>
    <t>作成者</t>
    <rPh sb="0" eb="3">
      <t>サクセイシャ</t>
    </rPh>
    <phoneticPr fontId="1"/>
  </si>
  <si>
    <t>ログイン画面</t>
    <rPh sb="4" eb="6">
      <t>ガメン</t>
    </rPh>
    <phoneticPr fontId="1"/>
  </si>
  <si>
    <t>井口愛夢</t>
    <rPh sb="0" eb="4">
      <t>イグチアイユメ</t>
    </rPh>
    <phoneticPr fontId="1"/>
  </si>
  <si>
    <t>IDのテキストボックス</t>
    <phoneticPr fontId="1"/>
  </si>
  <si>
    <t>PWのテキストボックス</t>
    <phoneticPr fontId="1"/>
  </si>
  <si>
    <t>IDのテキストボックスが表示されているか</t>
    <rPh sb="12" eb="14">
      <t>ヒョウジ</t>
    </rPh>
    <phoneticPr fontId="1"/>
  </si>
  <si>
    <t>PWのテキストボックスが表示されているか</t>
    <rPh sb="12" eb="14">
      <t>ヒョウジ</t>
    </rPh>
    <phoneticPr fontId="1"/>
  </si>
  <si>
    <t>ログインボタン</t>
    <phoneticPr fontId="1"/>
  </si>
  <si>
    <t>ログインボタンが表示されているか</t>
    <rPh sb="8" eb="10">
      <t>ヒョウジ</t>
    </rPh>
    <phoneticPr fontId="1"/>
  </si>
  <si>
    <t>パスワード変更へのリンク</t>
    <rPh sb="5" eb="7">
      <t>ヘンコウ</t>
    </rPh>
    <phoneticPr fontId="1"/>
  </si>
  <si>
    <t>パスワード変更画面へのリンクが表示されているか</t>
    <rPh sb="5" eb="9">
      <t>ヘンコウガメン</t>
    </rPh>
    <rPh sb="15" eb="17">
      <t>ヒョウジ</t>
    </rPh>
    <phoneticPr fontId="1"/>
  </si>
  <si>
    <t>メニューバー</t>
    <phoneticPr fontId="1"/>
  </si>
  <si>
    <t>メニューバーが表示されているか</t>
    <rPh sb="7" eb="9">
      <t>ヒョウジ</t>
    </rPh>
    <phoneticPr fontId="1"/>
  </si>
  <si>
    <t>メニューバーのリンク</t>
    <phoneticPr fontId="1"/>
  </si>
  <si>
    <t>IDを入力せずにログインボタンを押下した際にエラーメッセージが表示されるか</t>
    <rPh sb="3" eb="5">
      <t>ニュウリョク</t>
    </rPh>
    <rPh sb="16" eb="18">
      <t>オウカ</t>
    </rPh>
    <rPh sb="20" eb="21">
      <t>サイ</t>
    </rPh>
    <rPh sb="31" eb="33">
      <t>ヒョウジ</t>
    </rPh>
    <phoneticPr fontId="1"/>
  </si>
  <si>
    <t>PWを入力せずにログインボタンを押下した際にエラーメッセージが表示されるか</t>
    <rPh sb="3" eb="5">
      <t>ニュウリョク</t>
    </rPh>
    <rPh sb="16" eb="18">
      <t>オウカ</t>
    </rPh>
    <rPh sb="20" eb="21">
      <t>サイ</t>
    </rPh>
    <rPh sb="31" eb="33">
      <t>ヒョウジ</t>
    </rPh>
    <phoneticPr fontId="1"/>
  </si>
  <si>
    <t>ログインしていない状態でリンクを押下した時ログイン画面に戻ってくるか</t>
    <rPh sb="9" eb="11">
      <t>ジョウタイ</t>
    </rPh>
    <rPh sb="16" eb="18">
      <t>オウカ</t>
    </rPh>
    <rPh sb="20" eb="21">
      <t>トキ</t>
    </rPh>
    <rPh sb="25" eb="27">
      <t>ガメン</t>
    </rPh>
    <rPh sb="28" eb="29">
      <t>モド</t>
    </rPh>
    <phoneticPr fontId="1"/>
  </si>
  <si>
    <t>mst_employeeのRETIRE_FLGが1の場合エラーメッセージが表示されるか</t>
    <rPh sb="26" eb="28">
      <t>バアイ</t>
    </rPh>
    <rPh sb="37" eb="39">
      <t>ヒョウジ</t>
    </rPh>
    <phoneticPr fontId="1"/>
  </si>
  <si>
    <t>IDまたはPWを3回以上間違えた時にエラーメッセージが表示されるか</t>
    <rPh sb="9" eb="12">
      <t>カイイジョウ</t>
    </rPh>
    <rPh sb="12" eb="14">
      <t>マチガ</t>
    </rPh>
    <rPh sb="16" eb="17">
      <t>トキ</t>
    </rPh>
    <rPh sb="27" eb="29">
      <t>ヒョウジ</t>
    </rPh>
    <phoneticPr fontId="1"/>
  </si>
  <si>
    <t>以下の条件をすべて満たす場合、エラーメッセージが表示されること
・LOGIN_FAILED_COUNTの値が３以上
・LOCK_UNTILに日時が存在する
・LOCK_UNTILの日時が現在時刻から3分以内</t>
    <rPh sb="0" eb="2">
      <t>イカ</t>
    </rPh>
    <rPh sb="3" eb="5">
      <t>ジョウケン</t>
    </rPh>
    <rPh sb="9" eb="10">
      <t>ミ</t>
    </rPh>
    <rPh sb="12" eb="14">
      <t>バアイ</t>
    </rPh>
    <rPh sb="24" eb="26">
      <t>ヒョウジ</t>
    </rPh>
    <rPh sb="52" eb="53">
      <t>アタイ</t>
    </rPh>
    <rPh sb="55" eb="57">
      <t>イジョウ</t>
    </rPh>
    <rPh sb="70" eb="72">
      <t>ニチジ</t>
    </rPh>
    <rPh sb="73" eb="75">
      <t>ソンザイ</t>
    </rPh>
    <rPh sb="93" eb="97">
      <t>ゲンザイジコク</t>
    </rPh>
    <rPh sb="100" eb="101">
      <t>フン</t>
    </rPh>
    <rPh sb="101" eb="103">
      <t>イナイ</t>
    </rPh>
    <phoneticPr fontId="1"/>
  </si>
  <si>
    <t>ログインボタン押下</t>
    <rPh sb="7" eb="9">
      <t>オウカ</t>
    </rPh>
    <phoneticPr fontId="1"/>
  </si>
  <si>
    <t>ログインボタン押下</t>
    <phoneticPr fontId="1"/>
  </si>
  <si>
    <t>以下の条件をすべて満たす場合、ログインしてReserveListに移動すること
・IDとPWの組み合わせがmst_employeeに存在する
・mst_employeeのRETIRE_FLGが0
・LOGIN_FAILED_COUNTの値が３未満</t>
    <rPh sb="0" eb="2">
      <t>イカ</t>
    </rPh>
    <rPh sb="3" eb="5">
      <t>ジョウケン</t>
    </rPh>
    <rPh sb="9" eb="10">
      <t>ミ</t>
    </rPh>
    <rPh sb="12" eb="14">
      <t>バアイ</t>
    </rPh>
    <rPh sb="33" eb="35">
      <t>イドウ</t>
    </rPh>
    <rPh sb="121" eb="123">
      <t>ミマン</t>
    </rPh>
    <phoneticPr fontId="1"/>
  </si>
  <si>
    <t>以下の条件をすべて満たす場合、ログインしてReserveListに移動すること
・IDとPWの組み合わせがmst_employeeに存在する
・mst_employeeのRETIRE_FLGが0
・LOGIN_FAILED_COUNTの値が３以上
・LOCK_UNTILに日時が存在する
・LOCK_UNTILの日時が現在時刻から3分以上</t>
    <rPh sb="0" eb="2">
      <t>イカ</t>
    </rPh>
    <rPh sb="3" eb="5">
      <t>ジョウケン</t>
    </rPh>
    <rPh sb="9" eb="10">
      <t>ミ</t>
    </rPh>
    <rPh sb="12" eb="14">
      <t>バアイ</t>
    </rPh>
    <rPh sb="33" eb="35">
      <t>イドウ</t>
    </rPh>
    <rPh sb="121" eb="123">
      <t>イジョウ</t>
    </rPh>
    <rPh sb="167" eb="169">
      <t>イジョウ</t>
    </rPh>
    <phoneticPr fontId="1"/>
  </si>
  <si>
    <t>IDとPWの組み合わせがmst_employeeに存在しない場合、以下の動作がされること
・エラーメッセージが表示
・LOGIN_FAILD_COUNTの値に１プラス</t>
    <rPh sb="6" eb="7">
      <t>ク</t>
    </rPh>
    <rPh sb="8" eb="9">
      <t>ア</t>
    </rPh>
    <rPh sb="25" eb="27">
      <t>ソンザイ</t>
    </rPh>
    <rPh sb="30" eb="32">
      <t>バアイ</t>
    </rPh>
    <rPh sb="33" eb="35">
      <t>イカ</t>
    </rPh>
    <rPh sb="36" eb="38">
      <t>ドウサ</t>
    </rPh>
    <rPh sb="55" eb="57">
      <t>ヒョウジ</t>
    </rPh>
    <rPh sb="77" eb="78">
      <t>アタイ</t>
    </rPh>
    <phoneticPr fontId="1"/>
  </si>
  <si>
    <t>一回以上間違えてからログインしてReserveListに移動した場合、以下の動作のどちらか、また両方が実行されること
・LOGIN_FAILD_COUNTの値を0にリセット
・LOCK_UNTILがNULL値になる</t>
    <rPh sb="0" eb="4">
      <t>イッカイイジョウ</t>
    </rPh>
    <rPh sb="4" eb="6">
      <t>マチガ</t>
    </rPh>
    <rPh sb="35" eb="37">
      <t>イカ</t>
    </rPh>
    <rPh sb="38" eb="40">
      <t>ドウサ</t>
    </rPh>
    <rPh sb="48" eb="50">
      <t>リョウホウ</t>
    </rPh>
    <rPh sb="51" eb="53">
      <t>ジッコウ</t>
    </rPh>
    <rPh sb="103" eb="104">
      <t>チ</t>
    </rPh>
    <phoneticPr fontId="1"/>
  </si>
  <si>
    <t>OK</t>
  </si>
  <si>
    <t>漆谷</t>
  </si>
  <si>
    <t>漆谷</t>
    <rPh sb="0" eb="2">
      <t>ウルシダニ</t>
    </rPh>
    <phoneticPr fontId="1"/>
  </si>
  <si>
    <t>漆谷</t>
    <phoneticPr fontId="1"/>
  </si>
  <si>
    <t>NG⇒OK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</si>
</sst>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 x14ac:knownFonts="1">
    <font>
      <sz val="11"/>
      <color theme="1"/>
      <name val="游ゴシック"/>
      <family val="2"/>
      <charset val="128"/>
      <scheme val="minor"/>
    </font>
    <font>
      <sz val="6"/>
      <name val="游ゴシック"/>
      <family val="2"/>
      <charset val="128"/>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1">
    <xf numFmtId="0" fontId="0" fillId="0" borderId="0" xfId="0">
      <alignment vertical="center"/>
    </xf>
    <xf numFmtId="0" fontId="0" fillId="0" borderId="0" xfId="0" applyAlignment="1">
      <alignment horizontal="left" vertical="center"/>
    </xf>
    <xf numFmtId="176" fontId="0" fillId="0" borderId="0" xfId="0" applyNumberFormat="1">
      <alignment vertical="center"/>
    </xf>
    <xf numFmtId="0" fontId="0" fillId="0" borderId="0" xfId="0" applyAlignment="1">
      <alignment horizontal="right" vertical="center"/>
    </xf>
    <xf numFmtId="0" fontId="0" fillId="2" borderId="1" xfId="0" applyFill="1" applyBorder="1" applyAlignment="1">
      <alignment horizontal="left" vertical="center"/>
    </xf>
    <xf numFmtId="0" fontId="0" fillId="0" borderId="1" xfId="0" applyBorder="1">
      <alignment vertical="center"/>
    </xf>
    <xf numFmtId="0" fontId="0" fillId="2" borderId="1" xfId="0" applyFill="1" applyBorder="1">
      <alignment vertical="center"/>
    </xf>
    <xf numFmtId="0" fontId="0" fillId="0" borderId="1" xfId="0" applyBorder="1" applyAlignment="1">
      <alignment horizontal="right" vertical="center"/>
    </xf>
    <xf numFmtId="176" fontId="0" fillId="0" borderId="1" xfId="0" applyNumberFormat="1" applyBorder="1">
      <alignment vertical="center"/>
    </xf>
    <xf numFmtId="0" fontId="0" fillId="0" borderId="1" xfId="0" applyBorder="1" applyAlignment="1">
      <alignment horizontal="left" vertical="center"/>
    </xf>
    <xf numFmtId="0" fontId="0" fillId="0" borderId="1" xfId="0"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09952-667C-4276-905F-643C5B3B9023}">
  <dimension ref="B1:G38"/>
  <sheetViews>
    <sheetView tabSelected="1" workbookViewId="0">
      <pane ySplit="5" topLeftCell="A6" activePane="bottomLeft" state="frozen"/>
      <selection pane="bottomLeft" activeCell="D14" sqref="D14"/>
    </sheetView>
  </sheetViews>
  <sheetFormatPr defaultRowHeight="18.75" x14ac:dyDescent="0.4"/>
  <cols>
    <col min="2" max="2" width="8" style="3" customWidth="1"/>
    <col min="3" max="3" width="25.875" style="1" customWidth="1"/>
    <col min="4" max="4" width="106.125" bestFit="1" customWidth="1"/>
    <col min="6" max="6" width="11.375" style="2" bestFit="1" customWidth="1"/>
    <col min="7" max="7" width="9.125" bestFit="1" customWidth="1"/>
  </cols>
  <sheetData>
    <row r="1" spans="2:7" x14ac:dyDescent="0.4">
      <c r="B1" s="4" t="s">
        <v>8</v>
      </c>
      <c r="C1" s="5" t="s">
        <v>12</v>
      </c>
      <c r="F1" s="6" t="s">
        <v>4</v>
      </c>
      <c r="G1" s="5">
        <f ca="1">COUNT($B$6:$B287)</f>
        <v>15</v>
      </c>
    </row>
    <row r="2" spans="2:7" x14ac:dyDescent="0.4">
      <c r="B2" s="4" t="s">
        <v>11</v>
      </c>
      <c r="C2" s="5" t="s">
        <v>13</v>
      </c>
      <c r="F2" s="6" t="s">
        <v>5</v>
      </c>
      <c r="G2" s="5">
        <f>COUNTIF($E$6:$E297,F2)</f>
        <v>13</v>
      </c>
    </row>
    <row r="3" spans="2:7" x14ac:dyDescent="0.4">
      <c r="B3" s="1"/>
      <c r="F3" s="6" t="s">
        <v>6</v>
      </c>
      <c r="G3" s="5">
        <f>COUNTIF($E$6:$E297,F3)</f>
        <v>2</v>
      </c>
    </row>
    <row r="4" spans="2:7" x14ac:dyDescent="0.4">
      <c r="B4" s="1"/>
      <c r="F4" s="6" t="s">
        <v>9</v>
      </c>
      <c r="G4" s="5">
        <f>COUNTIF($E$6:$E297,F4)</f>
        <v>0</v>
      </c>
    </row>
    <row r="5" spans="2:7" x14ac:dyDescent="0.4">
      <c r="B5" s="6" t="s">
        <v>7</v>
      </c>
      <c r="C5" s="6" t="s">
        <v>10</v>
      </c>
      <c r="D5" s="6" t="s">
        <v>0</v>
      </c>
      <c r="E5" s="6" t="s">
        <v>1</v>
      </c>
      <c r="F5" s="6" t="s">
        <v>2</v>
      </c>
      <c r="G5" s="6" t="s">
        <v>3</v>
      </c>
    </row>
    <row r="6" spans="2:7" x14ac:dyDescent="0.4">
      <c r="B6" s="7">
        <f ca="1">MAX($B$5:INDIRECT(ADDRESS(ROW()-1,COLUMN())))+1</f>
        <v>1</v>
      </c>
      <c r="C6" s="9" t="s">
        <v>14</v>
      </c>
      <c r="D6" s="5" t="s">
        <v>16</v>
      </c>
      <c r="E6" s="5" t="s">
        <v>37</v>
      </c>
      <c r="F6" s="8">
        <v>45544</v>
      </c>
      <c r="G6" s="5" t="s">
        <v>39</v>
      </c>
    </row>
    <row r="7" spans="2:7" x14ac:dyDescent="0.4">
      <c r="B7" s="7">
        <f ca="1">MAX($B$5:INDIRECT(ADDRESS(ROW()-1,COLUMN())))+1</f>
        <v>2</v>
      </c>
      <c r="C7" s="9" t="s">
        <v>15</v>
      </c>
      <c r="D7" s="5" t="s">
        <v>17</v>
      </c>
      <c r="E7" s="5" t="s">
        <v>37</v>
      </c>
      <c r="F7" s="8">
        <v>45544</v>
      </c>
      <c r="G7" s="5" t="s">
        <v>39</v>
      </c>
    </row>
    <row r="8" spans="2:7" x14ac:dyDescent="0.4">
      <c r="B8" s="7">
        <f ca="1">MAX($B$5:INDIRECT(ADDRESS(ROW()-1,COLUMN())))+1</f>
        <v>3</v>
      </c>
      <c r="C8" s="9" t="s">
        <v>18</v>
      </c>
      <c r="D8" s="5" t="s">
        <v>19</v>
      </c>
      <c r="E8" s="5" t="s">
        <v>37</v>
      </c>
      <c r="F8" s="8">
        <v>45544</v>
      </c>
      <c r="G8" s="5" t="s">
        <v>40</v>
      </c>
    </row>
    <row r="9" spans="2:7" x14ac:dyDescent="0.4">
      <c r="B9" s="7">
        <f ca="1">MAX($B$5:INDIRECT(ADDRESS(ROW()-1,COLUMN())))+1</f>
        <v>4</v>
      </c>
      <c r="C9" s="9" t="s">
        <v>20</v>
      </c>
      <c r="D9" s="5" t="s">
        <v>21</v>
      </c>
      <c r="E9" s="5" t="s">
        <v>37</v>
      </c>
      <c r="F9" s="8">
        <v>45544</v>
      </c>
      <c r="G9" s="5" t="s">
        <v>38</v>
      </c>
    </row>
    <row r="10" spans="2:7" x14ac:dyDescent="0.4">
      <c r="B10" s="7">
        <f ca="1">MAX($B$5:INDIRECT(ADDRESS(ROW()-1,COLUMN())))+1</f>
        <v>5</v>
      </c>
      <c r="C10" s="9" t="s">
        <v>22</v>
      </c>
      <c r="D10" s="5" t="s">
        <v>23</v>
      </c>
      <c r="E10" s="5" t="s">
        <v>37</v>
      </c>
      <c r="F10" s="8">
        <v>45544</v>
      </c>
      <c r="G10" s="5" t="s">
        <v>38</v>
      </c>
    </row>
    <row r="11" spans="2:7" x14ac:dyDescent="0.4">
      <c r="B11" s="7">
        <f ca="1">MAX($B$5:INDIRECT(ADDRESS(ROW()-1,COLUMN())))+1</f>
        <v>6</v>
      </c>
      <c r="C11" s="9" t="s">
        <v>24</v>
      </c>
      <c r="D11" s="5" t="s">
        <v>27</v>
      </c>
      <c r="E11" s="5" t="s">
        <v>37</v>
      </c>
      <c r="F11" s="8">
        <v>45544</v>
      </c>
      <c r="G11" s="5" t="s">
        <v>38</v>
      </c>
    </row>
    <row r="12" spans="2:7" x14ac:dyDescent="0.4">
      <c r="B12" s="7">
        <f ca="1">MAX($B$5:INDIRECT(ADDRESS(ROW()-1,COLUMN())))+1</f>
        <v>7</v>
      </c>
      <c r="C12" s="9" t="s">
        <v>31</v>
      </c>
      <c r="D12" s="5" t="s">
        <v>25</v>
      </c>
      <c r="E12" s="5" t="s">
        <v>37</v>
      </c>
      <c r="F12" s="8">
        <v>45544</v>
      </c>
      <c r="G12" s="5" t="s">
        <v>38</v>
      </c>
    </row>
    <row r="13" spans="2:7" x14ac:dyDescent="0.4">
      <c r="B13" s="7">
        <f ca="1">MAX($B$5:INDIRECT(ADDRESS(ROW()-1,COLUMN())))+1</f>
        <v>8</v>
      </c>
      <c r="C13" s="9" t="s">
        <v>32</v>
      </c>
      <c r="D13" s="5" t="s">
        <v>26</v>
      </c>
      <c r="E13" s="5" t="s">
        <v>37</v>
      </c>
      <c r="F13" s="8">
        <v>45544</v>
      </c>
      <c r="G13" s="5" t="s">
        <v>38</v>
      </c>
    </row>
    <row r="14" spans="2:7" ht="56.25" x14ac:dyDescent="0.4">
      <c r="B14" s="7">
        <f ca="1">MAX($B$5:INDIRECT(ADDRESS(ROW()-1,COLUMN())))+1</f>
        <v>9</v>
      </c>
      <c r="C14" s="9" t="s">
        <v>32</v>
      </c>
      <c r="D14" s="10" t="s">
        <v>35</v>
      </c>
      <c r="E14" s="5" t="s">
        <v>37</v>
      </c>
      <c r="F14" s="8">
        <v>45544</v>
      </c>
      <c r="G14" s="5" t="s">
        <v>38</v>
      </c>
    </row>
    <row r="15" spans="2:7" x14ac:dyDescent="0.4">
      <c r="B15" s="7">
        <f ca="1">MAX($B$5:INDIRECT(ADDRESS(ROW()-1,COLUMN())))+1</f>
        <v>10</v>
      </c>
      <c r="C15" s="9" t="s">
        <v>32</v>
      </c>
      <c r="D15" s="5" t="s">
        <v>28</v>
      </c>
      <c r="E15" s="5" t="s">
        <v>37</v>
      </c>
      <c r="F15" s="8">
        <v>45544</v>
      </c>
      <c r="G15" s="5" t="s">
        <v>39</v>
      </c>
    </row>
    <row r="16" spans="2:7" x14ac:dyDescent="0.4">
      <c r="B16" s="7">
        <f ca="1">MAX($B$5:INDIRECT(ADDRESS(ROW()-1,COLUMN())))+1</f>
        <v>11</v>
      </c>
      <c r="C16" s="9" t="s">
        <v>32</v>
      </c>
      <c r="D16" s="5" t="s">
        <v>29</v>
      </c>
      <c r="E16" s="5" t="s">
        <v>37</v>
      </c>
      <c r="F16" s="8">
        <v>45544</v>
      </c>
      <c r="G16" s="5" t="s">
        <v>39</v>
      </c>
    </row>
    <row r="17" spans="2:7" ht="75" x14ac:dyDescent="0.4">
      <c r="B17" s="7">
        <f ca="1">MAX($B$5:INDIRECT(ADDRESS(ROW()-1,COLUMN())))+1</f>
        <v>12</v>
      </c>
      <c r="C17" s="9" t="s">
        <v>32</v>
      </c>
      <c r="D17" s="10" t="s">
        <v>30</v>
      </c>
      <c r="E17" s="5" t="s">
        <v>41</v>
      </c>
      <c r="F17" s="8">
        <v>45544</v>
      </c>
      <c r="G17" s="5" t="s">
        <v>39</v>
      </c>
    </row>
    <row r="18" spans="2:7" ht="75" x14ac:dyDescent="0.4">
      <c r="B18" s="7">
        <f ca="1">MAX($B$5:INDIRECT(ADDRESS(ROW()-1,COLUMN())))+1</f>
        <v>13</v>
      </c>
      <c r="C18" s="9" t="s">
        <v>32</v>
      </c>
      <c r="D18" s="10" t="s">
        <v>33</v>
      </c>
      <c r="E18" s="5" t="s">
        <v>37</v>
      </c>
      <c r="F18" s="8">
        <v>45544</v>
      </c>
      <c r="G18" s="5" t="s">
        <v>39</v>
      </c>
    </row>
    <row r="19" spans="2:7" ht="112.5" x14ac:dyDescent="0.4">
      <c r="B19" s="7">
        <f ca="1">MAX($B$5:INDIRECT(ADDRESS(ROW()-1,COLUMN())))+1</f>
        <v>14</v>
      </c>
      <c r="C19" s="9" t="s">
        <v>32</v>
      </c>
      <c r="D19" s="10" t="s">
        <v>34</v>
      </c>
      <c r="E19" s="5" t="s">
        <v>41</v>
      </c>
      <c r="F19" s="8">
        <v>45544</v>
      </c>
      <c r="G19" s="5" t="s">
        <v>39</v>
      </c>
    </row>
    <row r="20" spans="2:7" ht="56.25" x14ac:dyDescent="0.4">
      <c r="B20" s="7">
        <f ca="1">MAX($B$5:INDIRECT(ADDRESS(ROW()-1,COLUMN())))+1</f>
        <v>15</v>
      </c>
      <c r="C20" s="9" t="s">
        <v>32</v>
      </c>
      <c r="D20" s="10" t="s">
        <v>36</v>
      </c>
      <c r="E20" s="5" t="s">
        <v>37</v>
      </c>
      <c r="F20" s="8">
        <v>45544</v>
      </c>
      <c r="G20" s="5" t="s">
        <v>39</v>
      </c>
    </row>
    <row r="21" spans="2:7" x14ac:dyDescent="0.4">
      <c r="B21" s="7"/>
      <c r="C21" s="9"/>
      <c r="D21" s="5"/>
      <c r="E21" s="5"/>
      <c r="F21" s="8"/>
      <c r="G21" s="5"/>
    </row>
    <row r="22" spans="2:7" x14ac:dyDescent="0.4">
      <c r="B22" s="7"/>
      <c r="C22" s="9"/>
      <c r="D22" s="5"/>
      <c r="E22" s="5"/>
      <c r="F22" s="8"/>
      <c r="G22" s="5"/>
    </row>
    <row r="23" spans="2:7" x14ac:dyDescent="0.4">
      <c r="B23" s="7"/>
      <c r="C23" s="9"/>
      <c r="D23" s="5"/>
      <c r="E23" s="5"/>
      <c r="F23" s="8"/>
      <c r="G23" s="5"/>
    </row>
    <row r="24" spans="2:7" x14ac:dyDescent="0.4">
      <c r="B24" s="7"/>
      <c r="C24" s="9"/>
      <c r="D24" s="5"/>
      <c r="E24" s="5"/>
      <c r="F24" s="8"/>
      <c r="G24" s="5"/>
    </row>
    <row r="25" spans="2:7" x14ac:dyDescent="0.4">
      <c r="B25" s="7"/>
      <c r="C25" s="9"/>
      <c r="D25" s="5"/>
      <c r="E25" s="5"/>
      <c r="F25" s="8"/>
      <c r="G25" s="5"/>
    </row>
    <row r="26" spans="2:7" x14ac:dyDescent="0.4">
      <c r="B26" s="7"/>
      <c r="C26" s="9"/>
      <c r="D26" s="5"/>
      <c r="E26" s="5"/>
      <c r="F26" s="8"/>
      <c r="G26" s="5"/>
    </row>
    <row r="27" spans="2:7" x14ac:dyDescent="0.4">
      <c r="B27" s="7"/>
      <c r="C27" s="9"/>
      <c r="D27" s="5"/>
      <c r="E27" s="5"/>
      <c r="F27" s="8"/>
      <c r="G27" s="5"/>
    </row>
    <row r="28" spans="2:7" x14ac:dyDescent="0.4">
      <c r="B28" s="7"/>
      <c r="C28" s="9"/>
      <c r="D28" s="5"/>
      <c r="E28" s="5"/>
      <c r="F28" s="8"/>
      <c r="G28" s="5"/>
    </row>
    <row r="29" spans="2:7" x14ac:dyDescent="0.4">
      <c r="B29" s="7"/>
      <c r="C29" s="9"/>
      <c r="D29" s="5"/>
      <c r="E29" s="5"/>
      <c r="F29" s="8"/>
      <c r="G29" s="5"/>
    </row>
    <row r="30" spans="2:7" x14ac:dyDescent="0.4">
      <c r="B30" s="7"/>
      <c r="C30" s="9"/>
      <c r="D30" s="5"/>
      <c r="E30" s="5"/>
      <c r="F30" s="8"/>
      <c r="G30" s="5"/>
    </row>
    <row r="31" spans="2:7" x14ac:dyDescent="0.4">
      <c r="B31" s="7"/>
      <c r="C31" s="9"/>
      <c r="D31" s="5"/>
      <c r="E31" s="5"/>
      <c r="F31" s="8"/>
      <c r="G31" s="5"/>
    </row>
    <row r="32" spans="2:7" x14ac:dyDescent="0.4">
      <c r="B32" s="7"/>
      <c r="C32" s="9"/>
      <c r="D32" s="5"/>
      <c r="E32" s="5"/>
      <c r="F32" s="8"/>
      <c r="G32" s="5"/>
    </row>
    <row r="33" spans="2:7" x14ac:dyDescent="0.4">
      <c r="B33" s="7"/>
      <c r="C33" s="9"/>
      <c r="D33" s="5"/>
      <c r="E33" s="5"/>
      <c r="F33" s="8"/>
      <c r="G33" s="5"/>
    </row>
    <row r="34" spans="2:7" x14ac:dyDescent="0.4">
      <c r="B34" s="7"/>
      <c r="C34" s="9"/>
      <c r="D34" s="5"/>
      <c r="E34" s="5"/>
      <c r="F34" s="8"/>
      <c r="G34" s="5"/>
    </row>
    <row r="35" spans="2:7" x14ac:dyDescent="0.4">
      <c r="B35" s="7"/>
      <c r="C35" s="9"/>
      <c r="D35" s="5"/>
      <c r="E35" s="5"/>
      <c r="F35" s="8"/>
      <c r="G35" s="5"/>
    </row>
    <row r="36" spans="2:7" x14ac:dyDescent="0.4">
      <c r="B36" s="7"/>
      <c r="C36" s="9"/>
      <c r="D36" s="5"/>
      <c r="E36" s="5"/>
      <c r="F36" s="8"/>
      <c r="G36" s="5"/>
    </row>
    <row r="37" spans="2:7" x14ac:dyDescent="0.4">
      <c r="B37" s="7"/>
      <c r="C37" s="9"/>
      <c r="D37" s="5"/>
      <c r="E37" s="5"/>
      <c r="F37" s="8"/>
      <c r="G37" s="5"/>
    </row>
    <row r="38" spans="2:7" x14ac:dyDescent="0.4">
      <c r="B38" s="7"/>
      <c r="C38" s="9"/>
      <c r="D38" s="5"/>
      <c r="E38" s="5"/>
      <c r="F38" s="8"/>
      <c r="G38" s="5"/>
    </row>
  </sheetData>
  <autoFilter ref="B5:G5" xr:uid="{35209952-667C-4276-905F-643C5B3B9023}"/>
  <phoneticPr fontId="1"/>
  <dataValidations count="1">
    <dataValidation type="list" allowBlank="1" showInputMessage="1" showErrorMessage="1" sqref="E6:E1048576" xr:uid="{AA2A97D3-3BCD-465F-B8A1-47F0DD205E85}">
      <formula1>"OK,NG⇒OK,NG"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項目書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三好 優都</dc:creator>
  <cp:lastModifiedBy>intern1</cp:lastModifiedBy>
  <dcterms:created xsi:type="dcterms:W3CDTF">2024-08-27T08:06:02Z</dcterms:created>
  <dcterms:modified xsi:type="dcterms:W3CDTF">2024-09-09T08:08:07Z</dcterms:modified>
</cp:coreProperties>
</file>