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88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3" i="1" l="1"/>
  <c r="D33" i="1"/>
  <c r="D32" i="1"/>
  <c r="D31" i="1"/>
  <c r="D30" i="1"/>
  <c r="D29" i="1"/>
  <c r="D27" i="1"/>
  <c r="D28" i="1"/>
  <c r="D26" i="1"/>
  <c r="D25" i="1"/>
  <c r="D24" i="1"/>
  <c r="D14" i="1"/>
  <c r="D13" i="1"/>
  <c r="D12" i="1"/>
  <c r="D11" i="1"/>
  <c r="D10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<sst xmlns="http://schemas.openxmlformats.org/spreadsheetml/2006/main" count="64" uniqueCount="56">
  <si>
    <t>Input Size</t>
  </si>
  <si>
    <t>Selection Sort</t>
  </si>
  <si>
    <t>Merge Sort</t>
  </si>
  <si>
    <t>Quick Sort</t>
  </si>
  <si>
    <t>Range 1-10</t>
  </si>
  <si>
    <t>Range 10-100</t>
  </si>
  <si>
    <t xml:space="preserve">0.000588891
</t>
  </si>
  <si>
    <t xml:space="preserve">0.000684482
</t>
  </si>
  <si>
    <t xml:space="preserve">0.000805984
</t>
  </si>
  <si>
    <t xml:space="preserve">0.000892251
</t>
  </si>
  <si>
    <t xml:space="preserve">0.000959175
</t>
  </si>
  <si>
    <t xml:space="preserve">0.00101825
</t>
  </si>
  <si>
    <t xml:space="preserve">0.00110082
</t>
  </si>
  <si>
    <t xml:space="preserve">0.00125174
</t>
  </si>
  <si>
    <t xml:space="preserve">0.00127377
</t>
  </si>
  <si>
    <t xml:space="preserve">0.00135343
</t>
  </si>
  <si>
    <t xml:space="preserve">0.00148196
</t>
  </si>
  <si>
    <t xml:space="preserve">0.00155451
</t>
  </si>
  <si>
    <t xml:space="preserve">0.00164985
</t>
  </si>
  <si>
    <t xml:space="preserve">0.001797
</t>
  </si>
  <si>
    <t xml:space="preserve">0.00185126
</t>
  </si>
  <si>
    <t xml:space="preserve">0.00185789
</t>
  </si>
  <si>
    <t xml:space="preserve">0.0019956
</t>
  </si>
  <si>
    <t xml:space="preserve">0.00213852
</t>
  </si>
  <si>
    <t xml:space="preserve">0.00216105
</t>
  </si>
  <si>
    <t xml:space="preserve">0.00230991
</t>
  </si>
  <si>
    <t xml:space="preserve">0.00227574
</t>
  </si>
  <si>
    <t xml:space="preserve">0.00245614
</t>
  </si>
  <si>
    <t xml:space="preserve">0.00248378
</t>
  </si>
  <si>
    <t xml:space="preserve">0.00251442
</t>
  </si>
  <si>
    <t xml:space="preserve">0.00271929
</t>
  </si>
  <si>
    <t xml:space="preserve">0.00289536
</t>
  </si>
  <si>
    <t xml:space="preserve">0.00314875
</t>
  </si>
  <si>
    <t xml:space="preserve">0.00311991
</t>
  </si>
  <si>
    <t xml:space="preserve">0.00345463
</t>
  </si>
  <si>
    <t xml:space="preserve">0.00378245
</t>
  </si>
  <si>
    <t xml:space="preserve">0.00386811
</t>
  </si>
  <si>
    <t xml:space="preserve">0.0044169
</t>
  </si>
  <si>
    <t xml:space="preserve">0.00440996
</t>
  </si>
  <si>
    <t xml:space="preserve">0.00494611
</t>
  </si>
  <si>
    <t xml:space="preserve">0.00471296
</t>
  </si>
  <si>
    <t xml:space="preserve">0.00519671
</t>
  </si>
  <si>
    <t xml:space="preserve">0.00571927
</t>
  </si>
  <si>
    <t xml:space="preserve">0.00530996
</t>
  </si>
  <si>
    <t xml:space="preserve">0.00625499
</t>
  </si>
  <si>
    <t xml:space="preserve">0.00573728
</t>
  </si>
  <si>
    <t xml:space="preserve">0.00642183
</t>
  </si>
  <si>
    <t xml:space="preserve">0.0068005
</t>
  </si>
  <si>
    <t xml:space="preserve">0.00684319
</t>
  </si>
  <si>
    <t xml:space="preserve">0.00689195
</t>
  </si>
  <si>
    <t xml:space="preserve">0.0075308
</t>
  </si>
  <si>
    <t xml:space="preserve">0.00798691
</t>
  </si>
  <si>
    <t xml:space="preserve">0.00890087
</t>
  </si>
  <si>
    <t xml:space="preserve">0.00828969
</t>
  </si>
  <si>
    <t xml:space="preserve">0.00796214
</t>
  </si>
  <si>
    <t>Range 100-1000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</si>
</sst>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color theme="1"/>
      <name val="Calibri"/>
      <scheme val="minor"/>
    </font>
    <font>
      <sz val="1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left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Range</a:t>
            </a:r>
            <a:r>
              <a:rPr lang="en-US" baseline="0"/>
              <a:t> 1 - 10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Selection Sort</c:v>
          </c:tx>
          <c:marker>
            <c:symbol val="none"/>
          </c:marker>
          <c:cat>
            <c:numRef>
              <c:f>Sheet1!$A$5:$A$14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Sheet1!$B$5:$B$14</c:f>
              <c:numCache>
                <c:formatCode>0.00E+00</c:formatCode>
                <c:ptCount val="10"/>
                <c:pt idx="0">
                  <c:v>8E-9</c:v>
                </c:pt>
                <c:pt idx="1">
                  <c:v>1.12E-7</c:v>
                </c:pt>
                <c:pt idx="2">
                  <c:v>2.74E-7</c:v>
                </c:pt>
                <c:pt idx="3">
                  <c:v>4.78E-7</c:v>
                </c:pt>
                <c:pt idx="4">
                  <c:v>7.38E-7</c:v>
                </c:pt>
                <c:pt idx="5">
                  <c:v>1.042E-6</c:v>
                </c:pt>
                <c:pt idx="6">
                  <c:v>1.384E-6</c:v>
                </c:pt>
                <c:pt idx="7">
                  <c:v>1.834E-6</c:v>
                </c:pt>
                <c:pt idx="8">
                  <c:v>2.386E-6</c:v>
                </c:pt>
                <c:pt idx="9">
                  <c:v>3.03E-6</c:v>
                </c:pt>
              </c:numCache>
            </c:numRef>
          </c:val>
          <c:smooth val="0"/>
        </c:ser>
        <c:ser>
          <c:idx val="1"/>
          <c:order val="1"/>
          <c:tx>
            <c:v>Merge Sort</c:v>
          </c:tx>
          <c:marker>
            <c:symbol val="none"/>
          </c:marker>
          <c:cat>
            <c:numRef>
              <c:f>Sheet1!$A$5:$A$14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Sheet1!$C$5:$C$14</c:f>
              <c:numCache>
                <c:formatCode>0.00E+00</c:formatCode>
                <c:ptCount val="10"/>
                <c:pt idx="0">
                  <c:v>1.0E-8</c:v>
                </c:pt>
                <c:pt idx="1">
                  <c:v>3.06E-7</c:v>
                </c:pt>
                <c:pt idx="2">
                  <c:v>6.06E-7</c:v>
                </c:pt>
                <c:pt idx="3">
                  <c:v>1.062E-6</c:v>
                </c:pt>
                <c:pt idx="4">
                  <c:v>1.622E-6</c:v>
                </c:pt>
                <c:pt idx="5">
                  <c:v>2.024E-6</c:v>
                </c:pt>
                <c:pt idx="6">
                  <c:v>3.482E-6</c:v>
                </c:pt>
                <c:pt idx="7">
                  <c:v>3.144E-6</c:v>
                </c:pt>
                <c:pt idx="8">
                  <c:v>3.458E-6</c:v>
                </c:pt>
                <c:pt idx="9">
                  <c:v>4.218E-6</c:v>
                </c:pt>
              </c:numCache>
            </c:numRef>
          </c:val>
          <c:smooth val="0"/>
        </c:ser>
        <c:ser>
          <c:idx val="2"/>
          <c:order val="2"/>
          <c:tx>
            <c:v>Quick Sort</c:v>
          </c:tx>
          <c:marker>
            <c:symbol val="none"/>
          </c:marker>
          <c:cat>
            <c:numRef>
              <c:f>Sheet1!$A$5:$A$14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Sheet1!$D$5:$D$14</c:f>
              <c:numCache>
                <c:formatCode>General</c:formatCode>
                <c:ptCount val="10"/>
                <c:pt idx="0">
                  <c:v>8E-9</c:v>
                </c:pt>
                <c:pt idx="1">
                  <c:v>2.68E-7</c:v>
                </c:pt>
                <c:pt idx="2">
                  <c:v>5.3E-7</c:v>
                </c:pt>
                <c:pt idx="3">
                  <c:v>8.26E-7</c:v>
                </c:pt>
                <c:pt idx="4">
                  <c:v>1.268E-6</c:v>
                </c:pt>
                <c:pt idx="5">
                  <c:v>1.528E-6</c:v>
                </c:pt>
                <c:pt idx="6">
                  <c:v>1.898E-6</c:v>
                </c:pt>
                <c:pt idx="7">
                  <c:v>2.304E-6</c:v>
                </c:pt>
                <c:pt idx="8">
                  <c:v>2.724E-6</c:v>
                </c:pt>
                <c:pt idx="9">
                  <c:v>3.128E-6</c:v>
                </c:pt>
              </c:numCache>
            </c:numRef>
          </c:val>
          <c:smooth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342360"/>
        <c:axId val="-2075562616"/>
      </c:lineChart>
      <c:catAx>
        <c:axId val="-2077342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75562616"/>
        <c:crosses val="autoZero"/>
        <c:auto val="1"/>
        <c:lblAlgn val="ctr"/>
        <c:lblOffset val="100"/>
        <c:noMultiLvlLbl val="0"/>
      </c:catAx>
      <c:valAx>
        <c:axId val="-2075562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 Time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-2077342360"/>
        <c:crosses val="autoZero"/>
        <c:crossBetween val="between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Range</a:t>
            </a:r>
            <a:r>
              <a:rPr lang="en-US" baseline="0"/>
              <a:t> 1 - 100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Selection Sort</c:v>
          </c:tx>
          <c:marker>
            <c:symbol val="none"/>
          </c:marker>
          <c:cat>
            <c:numRef>
              <c:f>Sheet1!$A$24:$A$33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Sheet1!$B$24:$B$33</c:f>
              <c:numCache>
                <c:formatCode>0.00E+00</c:formatCode>
                <c:ptCount val="10"/>
                <c:pt idx="0">
                  <c:v>2.706E-6</c:v>
                </c:pt>
                <c:pt idx="1">
                  <c:v>9.944E-6</c:v>
                </c:pt>
                <c:pt idx="2">
                  <c:v>2.783E-5</c:v>
                </c:pt>
                <c:pt idx="3">
                  <c:v>3.7318E-5</c:v>
                </c:pt>
                <c:pt idx="4">
                  <c:v>5.764E-5</c:v>
                </c:pt>
                <c:pt idx="5">
                  <c:v>8.113E-5</c:v>
                </c:pt>
                <c:pt idx="6" formatCode="General">
                  <c:v>0.000109461</c:v>
                </c:pt>
                <c:pt idx="7" formatCode="General">
                  <c:v>0.000149758</c:v>
                </c:pt>
                <c:pt idx="8" formatCode="General">
                  <c:v>0.000182607</c:v>
                </c:pt>
                <c:pt idx="9" formatCode="General">
                  <c:v>0.000225412</c:v>
                </c:pt>
              </c:numCache>
            </c:numRef>
          </c:val>
          <c:smooth val="0"/>
        </c:ser>
        <c:ser>
          <c:idx val="1"/>
          <c:order val="1"/>
          <c:tx>
            <c:v>Merge Sort</c:v>
          </c:tx>
          <c:marker>
            <c:symbol val="none"/>
          </c:marker>
          <c:cat>
            <c:numRef>
              <c:f>Sheet1!$A$24:$A$33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Sheet1!$C$24:$C$33</c:f>
              <c:numCache>
                <c:formatCode>0.00E+00</c:formatCode>
                <c:ptCount val="10"/>
                <c:pt idx="0">
                  <c:v>5.728E-6</c:v>
                </c:pt>
                <c:pt idx="1">
                  <c:v>1.1512E-5</c:v>
                </c:pt>
                <c:pt idx="2">
                  <c:v>1.7462E-5</c:v>
                </c:pt>
                <c:pt idx="3">
                  <c:v>2.6968E-5</c:v>
                </c:pt>
                <c:pt idx="4">
                  <c:v>3.8288E-5</c:v>
                </c:pt>
                <c:pt idx="5">
                  <c:v>4.7932E-5</c:v>
                </c:pt>
                <c:pt idx="6">
                  <c:v>5.33948E-5</c:v>
                </c:pt>
                <c:pt idx="7">
                  <c:v>6.69559E-5</c:v>
                </c:pt>
                <c:pt idx="8">
                  <c:v>7.30661E-5</c:v>
                </c:pt>
                <c:pt idx="9">
                  <c:v>8.39538E-5</c:v>
                </c:pt>
              </c:numCache>
            </c:numRef>
          </c:val>
          <c:smooth val="0"/>
        </c:ser>
        <c:ser>
          <c:idx val="2"/>
          <c:order val="2"/>
          <c:tx>
            <c:v>Quick Sort</c:v>
          </c:tx>
          <c:marker>
            <c:symbol val="none"/>
          </c:marker>
          <c:cat>
            <c:numRef>
              <c:f>Sheet1!$A$24:$A$33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Sheet1!$D$24:$D$33</c:f>
              <c:numCache>
                <c:formatCode>General</c:formatCode>
                <c:ptCount val="10"/>
                <c:pt idx="0">
                  <c:v>3.24E-6</c:v>
                </c:pt>
                <c:pt idx="1">
                  <c:v>1.1822E-5</c:v>
                </c:pt>
                <c:pt idx="2">
                  <c:v>1.4728E-5</c:v>
                </c:pt>
                <c:pt idx="3">
                  <c:v>2.1212E-5</c:v>
                </c:pt>
                <c:pt idx="4">
                  <c:v>3.2196E-5</c:v>
                </c:pt>
                <c:pt idx="5">
                  <c:v>3.544E-5</c:v>
                </c:pt>
                <c:pt idx="6">
                  <c:v>4.36814E-5</c:v>
                </c:pt>
                <c:pt idx="7">
                  <c:v>5.2487E-5</c:v>
                </c:pt>
                <c:pt idx="8">
                  <c:v>6.07936E-5</c:v>
                </c:pt>
                <c:pt idx="9">
                  <c:v>6.81225E-5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565592"/>
        <c:axId val="-2073565368"/>
      </c:lineChart>
      <c:catAx>
        <c:axId val="-2075565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73565368"/>
        <c:crosses val="autoZero"/>
        <c:auto val="1"/>
        <c:lblAlgn val="ctr"/>
        <c:lblOffset val="100"/>
        <c:noMultiLvlLbl val="0"/>
      </c:catAx>
      <c:valAx>
        <c:axId val="-2073565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 Time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-2075565592"/>
        <c:crosses val="autoZero"/>
        <c:crossBetween val="between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Range</a:t>
            </a:r>
            <a:r>
              <a:rPr lang="en-US" baseline="0"/>
              <a:t> 100 - 1000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Selection Sort</c:v>
          </c:tx>
          <c:marker>
            <c:symbol val="none"/>
          </c:marker>
          <c:cat>
            <c:numRef>
              <c:f>Sheet1!$A$43:$A$92</c:f>
              <c:numCache>
                <c:formatCode>General</c:formatCode>
                <c:ptCount val="50"/>
                <c:pt idx="0">
                  <c:v>100.0</c:v>
                </c:pt>
                <c:pt idx="1">
                  <c:v>118.0</c:v>
                </c:pt>
                <c:pt idx="2">
                  <c:v>136.0</c:v>
                </c:pt>
                <c:pt idx="3">
                  <c:v>154.0</c:v>
                </c:pt>
                <c:pt idx="4">
                  <c:v>172.0</c:v>
                </c:pt>
                <c:pt idx="5">
                  <c:v>190.0</c:v>
                </c:pt>
                <c:pt idx="6">
                  <c:v>208.0</c:v>
                </c:pt>
                <c:pt idx="7">
                  <c:v>226.0</c:v>
                </c:pt>
                <c:pt idx="8">
                  <c:v>244.0</c:v>
                </c:pt>
                <c:pt idx="9">
                  <c:v>262.0</c:v>
                </c:pt>
                <c:pt idx="10">
                  <c:v>280.0</c:v>
                </c:pt>
                <c:pt idx="11">
                  <c:v>298.0</c:v>
                </c:pt>
                <c:pt idx="12">
                  <c:v>316.0</c:v>
                </c:pt>
                <c:pt idx="13">
                  <c:v>334.0</c:v>
                </c:pt>
                <c:pt idx="14">
                  <c:v>352.0</c:v>
                </c:pt>
                <c:pt idx="15">
                  <c:v>370.0</c:v>
                </c:pt>
                <c:pt idx="16">
                  <c:v>388.0</c:v>
                </c:pt>
                <c:pt idx="17">
                  <c:v>406.0</c:v>
                </c:pt>
                <c:pt idx="18">
                  <c:v>424.0</c:v>
                </c:pt>
                <c:pt idx="19">
                  <c:v>442.0</c:v>
                </c:pt>
                <c:pt idx="20">
                  <c:v>460.0</c:v>
                </c:pt>
                <c:pt idx="21">
                  <c:v>478.0</c:v>
                </c:pt>
                <c:pt idx="22">
                  <c:v>496.0</c:v>
                </c:pt>
                <c:pt idx="23">
                  <c:v>514.0</c:v>
                </c:pt>
                <c:pt idx="24">
                  <c:v>532.0</c:v>
                </c:pt>
                <c:pt idx="25">
                  <c:v>550.0</c:v>
                </c:pt>
                <c:pt idx="26">
                  <c:v>568.0</c:v>
                </c:pt>
                <c:pt idx="27">
                  <c:v>586.0</c:v>
                </c:pt>
                <c:pt idx="28">
                  <c:v>604.0</c:v>
                </c:pt>
                <c:pt idx="29">
                  <c:v>622.0</c:v>
                </c:pt>
                <c:pt idx="30">
                  <c:v>640.0</c:v>
                </c:pt>
                <c:pt idx="31">
                  <c:v>658.0</c:v>
                </c:pt>
                <c:pt idx="32">
                  <c:v>676.0</c:v>
                </c:pt>
                <c:pt idx="33">
                  <c:v>694.0</c:v>
                </c:pt>
                <c:pt idx="34">
                  <c:v>712.0</c:v>
                </c:pt>
                <c:pt idx="35">
                  <c:v>730.0</c:v>
                </c:pt>
                <c:pt idx="36">
                  <c:v>748.0</c:v>
                </c:pt>
                <c:pt idx="37">
                  <c:v>766.0</c:v>
                </c:pt>
                <c:pt idx="38">
                  <c:v>784.0</c:v>
                </c:pt>
                <c:pt idx="39">
                  <c:v>802.0</c:v>
                </c:pt>
                <c:pt idx="40">
                  <c:v>820.0</c:v>
                </c:pt>
                <c:pt idx="41">
                  <c:v>838.0</c:v>
                </c:pt>
                <c:pt idx="42">
                  <c:v>856.0</c:v>
                </c:pt>
                <c:pt idx="43">
                  <c:v>874.0</c:v>
                </c:pt>
                <c:pt idx="44">
                  <c:v>892.0</c:v>
                </c:pt>
                <c:pt idx="45">
                  <c:v>910.0</c:v>
                </c:pt>
                <c:pt idx="46">
                  <c:v>928.0</c:v>
                </c:pt>
                <c:pt idx="47">
                  <c:v>946.0</c:v>
                </c:pt>
                <c:pt idx="48">
                  <c:v>964.0</c:v>
                </c:pt>
                <c:pt idx="49">
                  <c:v>982.0</c:v>
                </c:pt>
              </c:numCache>
            </c:numRef>
          </c:cat>
          <c:val>
            <c:numRef>
              <c:f>Sheet1!$B$43:$B$92</c:f>
              <c:numCache>
                <c:formatCode>General</c:formatCode>
                <c:ptCount val="50"/>
                <c:pt idx="0">
                  <c:v>0.000220349</c:v>
                </c:pt>
                <c:pt idx="1">
                  <c:v>0.000310767</c:v>
                </c:pt>
                <c:pt idx="2">
                  <c:v>0.000408597</c:v>
                </c:pt>
                <c:pt idx="3">
                  <c:v>0.000525566</c:v>
                </c:pt>
                <c:pt idx="4">
                  <c:v>0.00069783</c:v>
                </c:pt>
                <c:pt idx="5">
                  <c:v>0.000800104</c:v>
                </c:pt>
                <c:pt idx="6">
                  <c:v>0.000941743</c:v>
                </c:pt>
                <c:pt idx="7">
                  <c:v>0.00117058</c:v>
                </c:pt>
                <c:pt idx="8">
                  <c:v>0.00136936</c:v>
                </c:pt>
                <c:pt idx="9">
                  <c:v>0.00149253</c:v>
                </c:pt>
                <c:pt idx="10">
                  <c:v>0.00177468</c:v>
                </c:pt>
                <c:pt idx="11">
                  <c:v>0.00206488</c:v>
                </c:pt>
                <c:pt idx="12">
                  <c:v>0.00223582</c:v>
                </c:pt>
                <c:pt idx="13">
                  <c:v>0.00254944</c:v>
                </c:pt>
                <c:pt idx="14">
                  <c:v>0.00280082</c:v>
                </c:pt>
                <c:pt idx="15">
                  <c:v>0.00309119</c:v>
                </c:pt>
                <c:pt idx="16">
                  <c:v>0.00347701</c:v>
                </c:pt>
                <c:pt idx="17">
                  <c:v>0.00375481</c:v>
                </c:pt>
                <c:pt idx="18">
                  <c:v>0.00402623</c:v>
                </c:pt>
                <c:pt idx="19">
                  <c:v>0.00429744</c:v>
                </c:pt>
                <c:pt idx="20">
                  <c:v>0.00484485</c:v>
                </c:pt>
                <c:pt idx="21">
                  <c:v>0.00524755</c:v>
                </c:pt>
                <c:pt idx="22">
                  <c:v>0.00576743</c:v>
                </c:pt>
                <c:pt idx="23">
                  <c:v>0.00599693</c:v>
                </c:pt>
                <c:pt idx="24">
                  <c:v>0.00661378</c:v>
                </c:pt>
                <c:pt idx="25">
                  <c:v>0.00696643</c:v>
                </c:pt>
                <c:pt idx="26">
                  <c:v>0.00738581</c:v>
                </c:pt>
                <c:pt idx="27">
                  <c:v>0.00783356</c:v>
                </c:pt>
                <c:pt idx="28">
                  <c:v>0.00820123</c:v>
                </c:pt>
                <c:pt idx="29">
                  <c:v>0.00888704</c:v>
                </c:pt>
                <c:pt idx="30">
                  <c:v>0.00896672</c:v>
                </c:pt>
                <c:pt idx="31">
                  <c:v>0.0095889</c:v>
                </c:pt>
                <c:pt idx="32">
                  <c:v>0.0102273</c:v>
                </c:pt>
                <c:pt idx="33">
                  <c:v>0.0108007</c:v>
                </c:pt>
                <c:pt idx="34">
                  <c:v>0.0112693</c:v>
                </c:pt>
                <c:pt idx="35">
                  <c:v>0.0117925</c:v>
                </c:pt>
                <c:pt idx="36">
                  <c:v>0.0123661</c:v>
                </c:pt>
                <c:pt idx="37">
                  <c:v>0.0130648</c:v>
                </c:pt>
                <c:pt idx="38">
                  <c:v>0.0135282</c:v>
                </c:pt>
                <c:pt idx="39">
                  <c:v>0.0140345</c:v>
                </c:pt>
                <c:pt idx="40">
                  <c:v>0.0150783</c:v>
                </c:pt>
                <c:pt idx="41">
                  <c:v>0.0155385</c:v>
                </c:pt>
                <c:pt idx="42">
                  <c:v>0.016214</c:v>
                </c:pt>
                <c:pt idx="43">
                  <c:v>0.0168878</c:v>
                </c:pt>
                <c:pt idx="44">
                  <c:v>0.0175138</c:v>
                </c:pt>
                <c:pt idx="45">
                  <c:v>0.0180378</c:v>
                </c:pt>
                <c:pt idx="46">
                  <c:v>0.0193055</c:v>
                </c:pt>
                <c:pt idx="47">
                  <c:v>0.0196688</c:v>
                </c:pt>
                <c:pt idx="48">
                  <c:v>0.0205956</c:v>
                </c:pt>
                <c:pt idx="49">
                  <c:v>0.0211</c:v>
                </c:pt>
              </c:numCache>
            </c:numRef>
          </c:val>
          <c:smooth val="0"/>
        </c:ser>
        <c:ser>
          <c:idx val="1"/>
          <c:order val="1"/>
          <c:tx>
            <c:v>Merge Sort</c:v>
          </c:tx>
          <c:marker>
            <c:symbol val="none"/>
          </c:marker>
          <c:cat>
            <c:numRef>
              <c:f>Sheet1!$A$43:$A$92</c:f>
              <c:numCache>
                <c:formatCode>General</c:formatCode>
                <c:ptCount val="50"/>
                <c:pt idx="0">
                  <c:v>100.0</c:v>
                </c:pt>
                <c:pt idx="1">
                  <c:v>118.0</c:v>
                </c:pt>
                <c:pt idx="2">
                  <c:v>136.0</c:v>
                </c:pt>
                <c:pt idx="3">
                  <c:v>154.0</c:v>
                </c:pt>
                <c:pt idx="4">
                  <c:v>172.0</c:v>
                </c:pt>
                <c:pt idx="5">
                  <c:v>190.0</c:v>
                </c:pt>
                <c:pt idx="6">
                  <c:v>208.0</c:v>
                </c:pt>
                <c:pt idx="7">
                  <c:v>226.0</c:v>
                </c:pt>
                <c:pt idx="8">
                  <c:v>244.0</c:v>
                </c:pt>
                <c:pt idx="9">
                  <c:v>262.0</c:v>
                </c:pt>
                <c:pt idx="10">
                  <c:v>280.0</c:v>
                </c:pt>
                <c:pt idx="11">
                  <c:v>298.0</c:v>
                </c:pt>
                <c:pt idx="12">
                  <c:v>316.0</c:v>
                </c:pt>
                <c:pt idx="13">
                  <c:v>334.0</c:v>
                </c:pt>
                <c:pt idx="14">
                  <c:v>352.0</c:v>
                </c:pt>
                <c:pt idx="15">
                  <c:v>370.0</c:v>
                </c:pt>
                <c:pt idx="16">
                  <c:v>388.0</c:v>
                </c:pt>
                <c:pt idx="17">
                  <c:v>406.0</c:v>
                </c:pt>
                <c:pt idx="18">
                  <c:v>424.0</c:v>
                </c:pt>
                <c:pt idx="19">
                  <c:v>442.0</c:v>
                </c:pt>
                <c:pt idx="20">
                  <c:v>460.0</c:v>
                </c:pt>
                <c:pt idx="21">
                  <c:v>478.0</c:v>
                </c:pt>
                <c:pt idx="22">
                  <c:v>496.0</c:v>
                </c:pt>
                <c:pt idx="23">
                  <c:v>514.0</c:v>
                </c:pt>
                <c:pt idx="24">
                  <c:v>532.0</c:v>
                </c:pt>
                <c:pt idx="25">
                  <c:v>550.0</c:v>
                </c:pt>
                <c:pt idx="26">
                  <c:v>568.0</c:v>
                </c:pt>
                <c:pt idx="27">
                  <c:v>586.0</c:v>
                </c:pt>
                <c:pt idx="28">
                  <c:v>604.0</c:v>
                </c:pt>
                <c:pt idx="29">
                  <c:v>622.0</c:v>
                </c:pt>
                <c:pt idx="30">
                  <c:v>640.0</c:v>
                </c:pt>
                <c:pt idx="31">
                  <c:v>658.0</c:v>
                </c:pt>
                <c:pt idx="32">
                  <c:v>676.0</c:v>
                </c:pt>
                <c:pt idx="33">
                  <c:v>694.0</c:v>
                </c:pt>
                <c:pt idx="34">
                  <c:v>712.0</c:v>
                </c:pt>
                <c:pt idx="35">
                  <c:v>730.0</c:v>
                </c:pt>
                <c:pt idx="36">
                  <c:v>748.0</c:v>
                </c:pt>
                <c:pt idx="37">
                  <c:v>766.0</c:v>
                </c:pt>
                <c:pt idx="38">
                  <c:v>784.0</c:v>
                </c:pt>
                <c:pt idx="39">
                  <c:v>802.0</c:v>
                </c:pt>
                <c:pt idx="40">
                  <c:v>820.0</c:v>
                </c:pt>
                <c:pt idx="41">
                  <c:v>838.0</c:v>
                </c:pt>
                <c:pt idx="42">
                  <c:v>856.0</c:v>
                </c:pt>
                <c:pt idx="43">
                  <c:v>874.0</c:v>
                </c:pt>
                <c:pt idx="44">
                  <c:v>892.0</c:v>
                </c:pt>
                <c:pt idx="45">
                  <c:v>910.0</c:v>
                </c:pt>
                <c:pt idx="46">
                  <c:v>928.0</c:v>
                </c:pt>
                <c:pt idx="47">
                  <c:v>946.0</c:v>
                </c:pt>
                <c:pt idx="48">
                  <c:v>964.0</c:v>
                </c:pt>
                <c:pt idx="49">
                  <c:v>982.0</c:v>
                </c:pt>
              </c:numCache>
            </c:numRef>
          </c:cat>
          <c:val>
            <c:numRef>
              <c:f>Sheet1!$C$43:$C$92</c:f>
              <c:numCache>
                <c:formatCode>0.00E+00</c:formatCode>
                <c:ptCount val="50"/>
                <c:pt idx="0">
                  <c:v>7.10301E-5</c:v>
                </c:pt>
                <c:pt idx="1">
                  <c:v>8.93199E-5</c:v>
                </c:pt>
                <c:pt idx="2" formatCode="General">
                  <c:v>0.000110415</c:v>
                </c:pt>
                <c:pt idx="3" formatCode="General">
                  <c:v>0.000134453</c:v>
                </c:pt>
                <c:pt idx="4" formatCode="General">
                  <c:v>0.000150468</c:v>
                </c:pt>
                <c:pt idx="5" formatCode="General">
                  <c:v>0.000161157</c:v>
                </c:pt>
                <c:pt idx="6" formatCode="General">
                  <c:v>0.00019056</c:v>
                </c:pt>
                <c:pt idx="7" formatCode="General">
                  <c:v>0.000207681</c:v>
                </c:pt>
                <c:pt idx="8" formatCode="General">
                  <c:v>0.000228639</c:v>
                </c:pt>
                <c:pt idx="9" formatCode="General">
                  <c:v>0.000248614</c:v>
                </c:pt>
                <c:pt idx="10" formatCode="General">
                  <c:v>0.000272834</c:v>
                </c:pt>
                <c:pt idx="11" formatCode="General">
                  <c:v>0.000296429</c:v>
                </c:pt>
                <c:pt idx="12" formatCode="General">
                  <c:v>0.000316736</c:v>
                </c:pt>
                <c:pt idx="13" formatCode="General">
                  <c:v>0.000336979</c:v>
                </c:pt>
                <c:pt idx="14" formatCode="General">
                  <c:v>0.000361416</c:v>
                </c:pt>
                <c:pt idx="15" formatCode="General">
                  <c:v>0.000391334</c:v>
                </c:pt>
                <c:pt idx="16" formatCode="General">
                  <c:v>0.000415702</c:v>
                </c:pt>
                <c:pt idx="17" formatCode="General">
                  <c:v>0.000424636</c:v>
                </c:pt>
                <c:pt idx="18" formatCode="General">
                  <c:v>0.000459772</c:v>
                </c:pt>
                <c:pt idx="19" formatCode="General">
                  <c:v>0.000486729</c:v>
                </c:pt>
                <c:pt idx="20" formatCode="General">
                  <c:v>0.000513863</c:v>
                </c:pt>
                <c:pt idx="21" formatCode="General">
                  <c:v>0.000521965</c:v>
                </c:pt>
                <c:pt idx="22" formatCode="General">
                  <c:v>0.000569114</c:v>
                </c:pt>
                <c:pt idx="23" formatCode="General">
                  <c:v>0.000581384</c:v>
                </c:pt>
                <c:pt idx="24" formatCode="General">
                  <c:v>0.000623503</c:v>
                </c:pt>
                <c:pt idx="25" formatCode="General">
                  <c:v>0.000643862</c:v>
                </c:pt>
                <c:pt idx="26" formatCode="General">
                  <c:v>0.000641868</c:v>
                </c:pt>
                <c:pt idx="27" formatCode="General">
                  <c:v>0.000644019</c:v>
                </c:pt>
                <c:pt idx="28" formatCode="General">
                  <c:v>0.000703364</c:v>
                </c:pt>
                <c:pt idx="29" formatCode="General">
                  <c:v>0.000694308</c:v>
                </c:pt>
                <c:pt idx="30" formatCode="General">
                  <c:v>0.00073467</c:v>
                </c:pt>
                <c:pt idx="31" formatCode="General">
                  <c:v>0.000742266</c:v>
                </c:pt>
                <c:pt idx="32" formatCode="General">
                  <c:v>0.000775074</c:v>
                </c:pt>
                <c:pt idx="33" formatCode="General">
                  <c:v>0.000771713</c:v>
                </c:pt>
                <c:pt idx="34" formatCode="General">
                  <c:v>0.000829346</c:v>
                </c:pt>
                <c:pt idx="35" formatCode="General">
                  <c:v>0.000862492</c:v>
                </c:pt>
                <c:pt idx="36" formatCode="General">
                  <c:v>0.000869269</c:v>
                </c:pt>
                <c:pt idx="37" formatCode="General">
                  <c:v>0.000862997</c:v>
                </c:pt>
                <c:pt idx="38" formatCode="General">
                  <c:v>0.000871809</c:v>
                </c:pt>
                <c:pt idx="39" formatCode="General">
                  <c:v>0.000902212</c:v>
                </c:pt>
                <c:pt idx="40" formatCode="General">
                  <c:v>0.000932488</c:v>
                </c:pt>
                <c:pt idx="41" formatCode="General">
                  <c:v>0.000945058</c:v>
                </c:pt>
                <c:pt idx="42" formatCode="General">
                  <c:v>0.000999126</c:v>
                </c:pt>
                <c:pt idx="43" formatCode="General">
                  <c:v>0.00103654</c:v>
                </c:pt>
                <c:pt idx="44" formatCode="General">
                  <c:v>0.000995746</c:v>
                </c:pt>
                <c:pt idx="45" formatCode="General">
                  <c:v>0.00114402</c:v>
                </c:pt>
                <c:pt idx="46" formatCode="General">
                  <c:v>0.00116309</c:v>
                </c:pt>
                <c:pt idx="47" formatCode="General">
                  <c:v>0.00110997</c:v>
                </c:pt>
                <c:pt idx="48" formatCode="General">
                  <c:v>0.00113284</c:v>
                </c:pt>
                <c:pt idx="49" formatCode="General">
                  <c:v>0.0011392</c:v>
                </c:pt>
              </c:numCache>
            </c:numRef>
          </c:val>
          <c:smooth val="0"/>
        </c:ser>
        <c:ser>
          <c:idx val="2"/>
          <c:order val="2"/>
          <c:tx>
            <c:v>Quick Sort</c:v>
          </c:tx>
          <c:marker>
            <c:symbol val="none"/>
          </c:marker>
          <c:cat>
            <c:numRef>
              <c:f>Sheet1!$A$43:$A$92</c:f>
              <c:numCache>
                <c:formatCode>General</c:formatCode>
                <c:ptCount val="50"/>
                <c:pt idx="0">
                  <c:v>100.0</c:v>
                </c:pt>
                <c:pt idx="1">
                  <c:v>118.0</c:v>
                </c:pt>
                <c:pt idx="2">
                  <c:v>136.0</c:v>
                </c:pt>
                <c:pt idx="3">
                  <c:v>154.0</c:v>
                </c:pt>
                <c:pt idx="4">
                  <c:v>172.0</c:v>
                </c:pt>
                <c:pt idx="5">
                  <c:v>190.0</c:v>
                </c:pt>
                <c:pt idx="6">
                  <c:v>208.0</c:v>
                </c:pt>
                <c:pt idx="7">
                  <c:v>226.0</c:v>
                </c:pt>
                <c:pt idx="8">
                  <c:v>244.0</c:v>
                </c:pt>
                <c:pt idx="9">
                  <c:v>262.0</c:v>
                </c:pt>
                <c:pt idx="10">
                  <c:v>280.0</c:v>
                </c:pt>
                <c:pt idx="11">
                  <c:v>298.0</c:v>
                </c:pt>
                <c:pt idx="12">
                  <c:v>316.0</c:v>
                </c:pt>
                <c:pt idx="13">
                  <c:v>334.0</c:v>
                </c:pt>
                <c:pt idx="14">
                  <c:v>352.0</c:v>
                </c:pt>
                <c:pt idx="15">
                  <c:v>370.0</c:v>
                </c:pt>
                <c:pt idx="16">
                  <c:v>388.0</c:v>
                </c:pt>
                <c:pt idx="17">
                  <c:v>406.0</c:v>
                </c:pt>
                <c:pt idx="18">
                  <c:v>424.0</c:v>
                </c:pt>
                <c:pt idx="19">
                  <c:v>442.0</c:v>
                </c:pt>
                <c:pt idx="20">
                  <c:v>460.0</c:v>
                </c:pt>
                <c:pt idx="21">
                  <c:v>478.0</c:v>
                </c:pt>
                <c:pt idx="22">
                  <c:v>496.0</c:v>
                </c:pt>
                <c:pt idx="23">
                  <c:v>514.0</c:v>
                </c:pt>
                <c:pt idx="24">
                  <c:v>532.0</c:v>
                </c:pt>
                <c:pt idx="25">
                  <c:v>550.0</c:v>
                </c:pt>
                <c:pt idx="26">
                  <c:v>568.0</c:v>
                </c:pt>
                <c:pt idx="27">
                  <c:v>586.0</c:v>
                </c:pt>
                <c:pt idx="28">
                  <c:v>604.0</c:v>
                </c:pt>
                <c:pt idx="29">
                  <c:v>622.0</c:v>
                </c:pt>
                <c:pt idx="30">
                  <c:v>640.0</c:v>
                </c:pt>
                <c:pt idx="31">
                  <c:v>658.0</c:v>
                </c:pt>
                <c:pt idx="32">
                  <c:v>676.0</c:v>
                </c:pt>
                <c:pt idx="33">
                  <c:v>694.0</c:v>
                </c:pt>
                <c:pt idx="34">
                  <c:v>712.0</c:v>
                </c:pt>
                <c:pt idx="35">
                  <c:v>730.0</c:v>
                </c:pt>
                <c:pt idx="36">
                  <c:v>748.0</c:v>
                </c:pt>
                <c:pt idx="37">
                  <c:v>766.0</c:v>
                </c:pt>
                <c:pt idx="38">
                  <c:v>784.0</c:v>
                </c:pt>
                <c:pt idx="39">
                  <c:v>802.0</c:v>
                </c:pt>
                <c:pt idx="40">
                  <c:v>820.0</c:v>
                </c:pt>
                <c:pt idx="41">
                  <c:v>838.0</c:v>
                </c:pt>
                <c:pt idx="42">
                  <c:v>856.0</c:v>
                </c:pt>
                <c:pt idx="43">
                  <c:v>874.0</c:v>
                </c:pt>
                <c:pt idx="44">
                  <c:v>892.0</c:v>
                </c:pt>
                <c:pt idx="45">
                  <c:v>910.0</c:v>
                </c:pt>
                <c:pt idx="46">
                  <c:v>928.0</c:v>
                </c:pt>
                <c:pt idx="47">
                  <c:v>946.0</c:v>
                </c:pt>
                <c:pt idx="48">
                  <c:v>964.0</c:v>
                </c:pt>
                <c:pt idx="49">
                  <c:v>982.0</c:v>
                </c:pt>
              </c:numCache>
            </c:numRef>
          </c:cat>
          <c:val>
            <c:numRef>
              <c:f>Sheet1!$D$43:$D$92</c:f>
              <c:numCache>
                <c:formatCode>General</c:formatCode>
                <c:ptCount val="50"/>
                <c:pt idx="0">
                  <c:v>0.000444536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248248"/>
        <c:axId val="-2077251736"/>
      </c:lineChart>
      <c:catAx>
        <c:axId val="-2077248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77251736"/>
        <c:crosses val="autoZero"/>
        <c:auto val="1"/>
        <c:lblAlgn val="ctr"/>
        <c:lblOffset val="100"/>
        <c:noMultiLvlLbl val="0"/>
      </c:catAx>
      <c:valAx>
        <c:axId val="-20772517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 Time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77248248"/>
        <c:crosses val="autoZero"/>
        <c:crossBetween val="between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520700</xdr:colOff>
      <xdr:row>1</xdr:row>
      <xdr:rowOff>127000</xdr:rowOff>
    </xdr:from>
    <xdr:to>
      <xdr:col>12</xdr:col>
      <xdr:colOff>177800</xdr:colOff>
      <xdr:row>16</xdr:row>
      <xdr:rowOff>152400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482600</xdr:colOff>
      <xdr:row>20</xdr:row>
      <xdr:rowOff>12700</xdr:rowOff>
    </xdr:from>
    <xdr:to>
      <xdr:col>12</xdr:col>
      <xdr:colOff>139700</xdr:colOff>
      <xdr:row>36</xdr:row>
      <xdr:rowOff>139700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41</xdr:row>
      <xdr:rowOff>12700</xdr:rowOff>
    </xdr:from>
    <xdr:to>
      <xdr:col>12</xdr:col>
      <xdr:colOff>152400</xdr:colOff>
      <xdr:row>58</xdr:row>
      <xdr:rowOff>50800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2"/>
  <sheetViews>
    <sheetView tabSelected="1" topLeftCell="A20" workbookViewId="0">
      <selection activeCell="M59" sqref="M59"/>
    </sheetView>
  </sheetViews>
  <sheetFormatPr baseColWidth="10" defaultRowHeight="15" x14ac:dyDescent="0"/>
  <cols>
    <col min="1" max="1" width="10.6640625" customWidth="1"/>
    <col min="2" max="2" width="14.1640625" customWidth="1"/>
    <col min="3" max="3" width="14.83203125" customWidth="1"/>
    <col min="4" max="4" width="12.1640625" bestFit="1" customWidth="1"/>
  </cols>
  <sheetData>
    <row r="2" spans="1:4" ht="31" customHeight="1">
      <c r="A2" s="6" t="s">
        <v>4</v>
      </c>
      <c r="B2" s="7"/>
      <c r="C2" s="7"/>
      <c r="D2" s="7"/>
    </row>
    <row r="4" spans="1:4">
      <c r="A4" s="4" t="s">
        <v>0</v>
      </c>
      <c r="B4" s="4" t="s">
        <v>1</v>
      </c>
      <c r="C4" s="4" t="s">
        <v>2</v>
      </c>
      <c r="D4" s="4" t="s">
        <v>3</v>
      </c>
    </row>
    <row r="5" spans="1:4">
      <c r="A5" s="5">
        <v>1</v>
      </c>
      <c r="B5" s="1">
        <v>8.0000000000000005E-9</v>
      </c>
      <c r="C5" s="1">
        <v>1E-8</v>
      </c>
      <c r="D5">
        <f>0.000000008</f>
        <v>8.0000000000000005E-9</v>
      </c>
    </row>
    <row r="6" spans="1:4">
      <c r="A6" s="5">
        <v>2</v>
      </c>
      <c r="B6" s="1">
        <v>1.12E-7</v>
      </c>
      <c r="C6" s="1">
        <v>3.0600000000000001E-7</v>
      </c>
      <c r="D6">
        <f>0.000000268</f>
        <v>2.6800000000000002E-7</v>
      </c>
    </row>
    <row r="7" spans="1:4">
      <c r="A7" s="5">
        <v>3</v>
      </c>
      <c r="B7" s="1">
        <v>2.7399999999999999E-7</v>
      </c>
      <c r="C7" s="1">
        <v>6.06E-7</v>
      </c>
      <c r="D7">
        <f>0.00000053</f>
        <v>5.3000000000000001E-7</v>
      </c>
    </row>
    <row r="8" spans="1:4">
      <c r="A8" s="5">
        <v>4</v>
      </c>
      <c r="B8" s="1">
        <v>4.7800000000000002E-7</v>
      </c>
      <c r="C8" s="1">
        <v>1.062E-6</v>
      </c>
      <c r="D8">
        <f>0.000000826</f>
        <v>8.2600000000000001E-7</v>
      </c>
    </row>
    <row r="9" spans="1:4" ht="30">
      <c r="A9" s="5">
        <v>5</v>
      </c>
      <c r="B9" s="1">
        <v>7.3799999999999996E-7</v>
      </c>
      <c r="C9" s="1">
        <v>1.6220000000000001E-6</v>
      </c>
      <c r="D9" s="2">
        <f>0.000001268</f>
        <v>1.268E-6</v>
      </c>
    </row>
    <row r="10" spans="1:4">
      <c r="A10" s="5">
        <v>6</v>
      </c>
      <c r="B10" s="1">
        <v>1.0419999999999999E-6</v>
      </c>
      <c r="C10" s="1">
        <v>2.024E-6</v>
      </c>
      <c r="D10">
        <f>0.000001528</f>
        <v>1.528E-6</v>
      </c>
    </row>
    <row r="11" spans="1:4">
      <c r="A11" s="5">
        <v>7</v>
      </c>
      <c r="B11" s="1">
        <v>1.384E-6</v>
      </c>
      <c r="C11" s="1">
        <v>3.4819999999999999E-6</v>
      </c>
      <c r="D11">
        <f>0.000001898</f>
        <v>1.8980000000000001E-6</v>
      </c>
    </row>
    <row r="12" spans="1:4">
      <c r="A12" s="5">
        <v>8</v>
      </c>
      <c r="B12" s="1">
        <v>1.8339999999999999E-6</v>
      </c>
      <c r="C12" s="1">
        <v>3.1439999999999999E-6</v>
      </c>
      <c r="D12">
        <f>0.000002304</f>
        <v>2.3039999999999999E-6</v>
      </c>
    </row>
    <row r="13" spans="1:4">
      <c r="A13" s="5">
        <v>9</v>
      </c>
      <c r="B13" s="1">
        <v>2.3860000000000001E-6</v>
      </c>
      <c r="C13" s="1">
        <v>3.4580000000000002E-6</v>
      </c>
      <c r="D13">
        <f>0.000002724</f>
        <v>2.7240000000000001E-6</v>
      </c>
    </row>
    <row r="14" spans="1:4">
      <c r="A14" s="5">
        <v>10</v>
      </c>
      <c r="B14" s="1">
        <v>3.0299999999999998E-6</v>
      </c>
      <c r="C14" s="1">
        <v>4.2180000000000001E-6</v>
      </c>
      <c r="D14">
        <f>0.000003128</f>
        <v>3.128E-6</v>
      </c>
    </row>
    <row r="21" spans="1:4" ht="23">
      <c r="A21" s="6" t="s">
        <v>5</v>
      </c>
      <c r="B21" s="7"/>
      <c r="C21" s="7"/>
      <c r="D21" s="7"/>
    </row>
    <row r="23" spans="1:4">
      <c r="A23" s="4" t="s">
        <v>0</v>
      </c>
      <c r="B23" s="4" t="s">
        <v>1</v>
      </c>
      <c r="C23" s="4" t="s">
        <v>2</v>
      </c>
      <c r="D23" s="4" t="s">
        <v>3</v>
      </c>
    </row>
    <row r="24" spans="1:4">
      <c r="A24" s="3">
        <v>10</v>
      </c>
      <c r="B24" s="1">
        <v>2.706E-6</v>
      </c>
      <c r="C24" s="1">
        <v>5.728E-6</v>
      </c>
      <c r="D24">
        <f>0.00000324</f>
        <v>3.2399999999999999E-6</v>
      </c>
    </row>
    <row r="25" spans="1:4">
      <c r="A25" s="3">
        <v>20</v>
      </c>
      <c r="B25" s="1">
        <v>9.944E-6</v>
      </c>
      <c r="C25" s="1">
        <v>1.1511999999999999E-5</v>
      </c>
      <c r="D25">
        <f>0.000011822</f>
        <v>1.1822E-5</v>
      </c>
    </row>
    <row r="26" spans="1:4">
      <c r="A26" s="3">
        <v>30</v>
      </c>
      <c r="B26" s="1">
        <v>2.783E-5</v>
      </c>
      <c r="C26" s="1">
        <v>1.7462E-5</v>
      </c>
      <c r="D26">
        <f>0.000014728</f>
        <v>1.4728E-5</v>
      </c>
    </row>
    <row r="27" spans="1:4">
      <c r="A27" s="3">
        <v>40</v>
      </c>
      <c r="B27" s="1">
        <v>3.7317999999999997E-5</v>
      </c>
      <c r="C27" s="1">
        <v>2.6968E-5</v>
      </c>
      <c r="D27">
        <f>0.000021212</f>
        <v>2.1212E-5</v>
      </c>
    </row>
    <row r="28" spans="1:4">
      <c r="A28" s="3">
        <v>50</v>
      </c>
      <c r="B28" s="1">
        <v>5.7639999999999997E-5</v>
      </c>
      <c r="C28" s="1">
        <v>3.8287999999999997E-5</v>
      </c>
      <c r="D28">
        <f>0.000032196</f>
        <v>3.2196000000000001E-5</v>
      </c>
    </row>
    <row r="29" spans="1:4" ht="15" customHeight="1">
      <c r="A29" s="3">
        <v>60</v>
      </c>
      <c r="B29" s="1">
        <v>8.1130000000000004E-5</v>
      </c>
      <c r="C29" s="1">
        <v>4.7932000000000001E-5</v>
      </c>
      <c r="D29" s="2">
        <f>0.00003544</f>
        <v>3.5439999999999999E-5</v>
      </c>
    </row>
    <row r="30" spans="1:4">
      <c r="A30" s="3">
        <v>70</v>
      </c>
      <c r="B30" s="3">
        <v>1.09461E-4</v>
      </c>
      <c r="C30" s="1">
        <v>5.3394799999999999E-5</v>
      </c>
      <c r="D30">
        <f>0.0000436814</f>
        <v>4.3681399999999998E-5</v>
      </c>
    </row>
    <row r="31" spans="1:4">
      <c r="A31" s="3">
        <v>80</v>
      </c>
      <c r="B31" s="3">
        <v>1.49758E-4</v>
      </c>
      <c r="C31" s="1">
        <v>6.6955899999999994E-5</v>
      </c>
      <c r="D31">
        <f>0.000052487</f>
        <v>5.2487000000000001E-5</v>
      </c>
    </row>
    <row r="32" spans="1:4">
      <c r="A32" s="3">
        <v>90</v>
      </c>
      <c r="B32" s="3">
        <v>1.82607E-4</v>
      </c>
      <c r="C32" s="1">
        <v>7.3066100000000002E-5</v>
      </c>
      <c r="D32">
        <f>0.0000607936</f>
        <v>6.07936E-5</v>
      </c>
    </row>
    <row r="33" spans="1:4">
      <c r="A33" s="3">
        <v>100</v>
      </c>
      <c r="B33" s="3">
        <v>2.25412E-4</v>
      </c>
      <c r="C33" s="1">
        <v>8.3953800000000002E-5</v>
      </c>
      <c r="D33">
        <f>0.0000681225</f>
        <v>6.8122500000000004E-5</v>
      </c>
    </row>
    <row r="40" spans="1:4" ht="23">
      <c r="A40" s="6" t="s">
        <v>55</v>
      </c>
      <c r="B40" s="7"/>
      <c r="C40" s="7"/>
      <c r="D40" s="7"/>
    </row>
    <row r="42" spans="1:4">
      <c r="A42" s="4" t="s">
        <v>0</v>
      </c>
      <c r="B42" s="4" t="s">
        <v>1</v>
      </c>
      <c r="C42" s="4" t="s">
        <v>2</v>
      </c>
      <c r="D42" s="4" t="s">
        <v>3</v>
      </c>
    </row>
    <row r="43" spans="1:4">
      <c r="A43" s="3">
        <v>100</v>
      </c>
      <c r="B43" s="3">
        <v>2.20349E-4</v>
      </c>
      <c r="C43" s="1">
        <v>7.1030099999999996E-5</v>
      </c>
      <c r="D43">
        <f>0.000444536</f>
        <v>4.4453599999999999E-4</v>
      </c>
    </row>
    <row r="44" spans="1:4">
      <c r="A44" s="3">
        <v>118</v>
      </c>
      <c r="B44" s="3">
        <v>3.1076699999999999E-4</v>
      </c>
      <c r="C44" s="1">
        <v>8.9319899999999998E-5</v>
      </c>
      <c r="D44" t="s">
        <v>6</v>
      </c>
    </row>
    <row r="45" spans="1:4">
      <c r="A45" s="3">
        <v>136</v>
      </c>
      <c r="B45" s="3">
        <v>4.0859700000000002E-4</v>
      </c>
      <c r="C45" s="3">
        <v>1.1041500000000001E-4</v>
      </c>
      <c r="D45" t="s">
        <v>7</v>
      </c>
    </row>
    <row r="46" spans="1:4">
      <c r="A46" s="3">
        <v>154</v>
      </c>
      <c r="B46" s="3">
        <v>5.2556599999999999E-4</v>
      </c>
      <c r="C46" s="3">
        <v>1.3445300000000001E-4</v>
      </c>
      <c r="D46" t="s">
        <v>8</v>
      </c>
    </row>
    <row r="47" spans="1:4">
      <c r="A47" s="3">
        <v>172</v>
      </c>
      <c r="B47" s="3">
        <v>6.9782999999999998E-4</v>
      </c>
      <c r="C47" s="3">
        <v>1.5046800000000001E-4</v>
      </c>
      <c r="D47" t="s">
        <v>9</v>
      </c>
    </row>
    <row r="48" spans="1:4">
      <c r="A48" s="3">
        <v>190</v>
      </c>
      <c r="B48" s="3">
        <v>8.0010400000000005E-4</v>
      </c>
      <c r="C48" s="3">
        <v>1.6115699999999999E-4</v>
      </c>
      <c r="D48" t="s">
        <v>10</v>
      </c>
    </row>
    <row r="49" spans="1:4">
      <c r="A49" s="3">
        <v>208</v>
      </c>
      <c r="B49" s="3">
        <v>9.4174299999999999E-4</v>
      </c>
      <c r="C49" s="3">
        <v>1.9055999999999999E-4</v>
      </c>
      <c r="D49" t="s">
        <v>11</v>
      </c>
    </row>
    <row r="50" spans="1:4">
      <c r="A50" s="3">
        <v>226</v>
      </c>
      <c r="B50" s="3">
        <v>1.1705800000000001E-3</v>
      </c>
      <c r="C50" s="3">
        <v>2.0768100000000001E-4</v>
      </c>
      <c r="D50" t="s">
        <v>12</v>
      </c>
    </row>
    <row r="51" spans="1:4">
      <c r="A51" s="3">
        <v>244</v>
      </c>
      <c r="B51" s="3">
        <v>1.36936E-3</v>
      </c>
      <c r="C51" s="3">
        <v>2.2863899999999999E-4</v>
      </c>
      <c r="D51" t="s">
        <v>13</v>
      </c>
    </row>
    <row r="52" spans="1:4">
      <c r="A52" s="3">
        <v>262</v>
      </c>
      <c r="B52" s="3">
        <v>1.4925299999999999E-3</v>
      </c>
      <c r="C52" s="3">
        <v>2.4861399999999997E-4</v>
      </c>
      <c r="D52" t="s">
        <v>14</v>
      </c>
    </row>
    <row r="53" spans="1:4">
      <c r="A53" s="3">
        <v>280</v>
      </c>
      <c r="B53" s="3">
        <v>1.7746800000000001E-3</v>
      </c>
      <c r="C53" s="3">
        <v>2.7283400000000001E-4</v>
      </c>
      <c r="D53" t="s">
        <v>15</v>
      </c>
    </row>
    <row r="54" spans="1:4">
      <c r="A54" s="3">
        <v>298</v>
      </c>
      <c r="B54" s="3">
        <v>2.0648799999999998E-3</v>
      </c>
      <c r="C54" s="3">
        <v>2.9642900000000002E-4</v>
      </c>
      <c r="D54" t="s">
        <v>16</v>
      </c>
    </row>
    <row r="55" spans="1:4">
      <c r="A55" s="3">
        <v>316</v>
      </c>
      <c r="B55" s="3">
        <v>2.2358199999999999E-3</v>
      </c>
      <c r="C55" s="3">
        <v>3.1673600000000002E-4</v>
      </c>
      <c r="D55" t="s">
        <v>17</v>
      </c>
    </row>
    <row r="56" spans="1:4">
      <c r="A56" s="3">
        <v>334</v>
      </c>
      <c r="B56" s="3">
        <v>2.54944E-3</v>
      </c>
      <c r="C56" s="3">
        <v>3.36979E-4</v>
      </c>
      <c r="D56" t="s">
        <v>18</v>
      </c>
    </row>
    <row r="57" spans="1:4">
      <c r="A57" s="3">
        <v>352</v>
      </c>
      <c r="B57" s="3">
        <v>2.8008199999999999E-3</v>
      </c>
      <c r="C57" s="3">
        <v>3.6141599999999998E-4</v>
      </c>
      <c r="D57" t="s">
        <v>19</v>
      </c>
    </row>
    <row r="58" spans="1:4">
      <c r="A58" s="3">
        <v>370</v>
      </c>
      <c r="B58" s="3">
        <v>3.0911900000000002E-3</v>
      </c>
      <c r="C58" s="3">
        <v>3.9133400000000002E-4</v>
      </c>
      <c r="D58" t="s">
        <v>20</v>
      </c>
    </row>
    <row r="59" spans="1:4">
      <c r="A59" s="3">
        <v>388</v>
      </c>
      <c r="B59" s="3">
        <v>3.47701E-3</v>
      </c>
      <c r="C59" s="3">
        <v>4.15702E-4</v>
      </c>
      <c r="D59" t="s">
        <v>21</v>
      </c>
    </row>
    <row r="60" spans="1:4">
      <c r="A60" s="3">
        <v>406</v>
      </c>
      <c r="B60" s="3">
        <v>3.7548099999999999E-3</v>
      </c>
      <c r="C60" s="3">
        <v>4.2463599999999999E-4</v>
      </c>
      <c r="D60" t="s">
        <v>22</v>
      </c>
    </row>
    <row r="61" spans="1:4">
      <c r="A61" s="3">
        <v>424</v>
      </c>
      <c r="B61" s="3">
        <v>4.0262300000000004E-3</v>
      </c>
      <c r="C61" s="3">
        <v>4.59772E-4</v>
      </c>
      <c r="D61" t="s">
        <v>23</v>
      </c>
    </row>
    <row r="62" spans="1:4">
      <c r="A62" s="3">
        <v>442</v>
      </c>
      <c r="B62" s="3">
        <v>4.2974399999999996E-3</v>
      </c>
      <c r="C62" s="3">
        <v>4.8672899999999998E-4</v>
      </c>
      <c r="D62" t="s">
        <v>24</v>
      </c>
    </row>
    <row r="63" spans="1:4">
      <c r="A63" s="3">
        <v>460</v>
      </c>
      <c r="B63" s="3">
        <v>4.8448500000000004E-3</v>
      </c>
      <c r="C63" s="3">
        <v>5.1386300000000004E-4</v>
      </c>
      <c r="D63" t="s">
        <v>25</v>
      </c>
    </row>
    <row r="64" spans="1:4">
      <c r="A64" s="3">
        <v>478</v>
      </c>
      <c r="B64" s="3">
        <v>5.2475500000000001E-3</v>
      </c>
      <c r="C64" s="3">
        <v>5.2196499999999999E-4</v>
      </c>
      <c r="D64" t="s">
        <v>26</v>
      </c>
    </row>
    <row r="65" spans="1:4">
      <c r="A65" s="3">
        <v>496</v>
      </c>
      <c r="B65" s="3">
        <v>5.7674299999999996E-3</v>
      </c>
      <c r="C65" s="3">
        <v>5.6911400000000001E-4</v>
      </c>
      <c r="D65" t="s">
        <v>27</v>
      </c>
    </row>
    <row r="66" spans="1:4">
      <c r="A66" s="3">
        <v>514</v>
      </c>
      <c r="B66" s="3">
        <v>5.9969300000000001E-3</v>
      </c>
      <c r="C66" s="3">
        <v>5.81384E-4</v>
      </c>
      <c r="D66" t="s">
        <v>28</v>
      </c>
    </row>
    <row r="67" spans="1:4">
      <c r="A67" s="3">
        <v>532</v>
      </c>
      <c r="B67" s="3">
        <v>6.6137799999999997E-3</v>
      </c>
      <c r="C67" s="3">
        <v>6.2350299999999997E-4</v>
      </c>
      <c r="D67" t="s">
        <v>29</v>
      </c>
    </row>
    <row r="68" spans="1:4">
      <c r="A68" s="3">
        <v>550</v>
      </c>
      <c r="B68" s="3">
        <v>6.96643E-3</v>
      </c>
      <c r="C68" s="3">
        <v>6.4386200000000004E-4</v>
      </c>
      <c r="D68" t="s">
        <v>30</v>
      </c>
    </row>
    <row r="69" spans="1:4">
      <c r="A69" s="3">
        <v>568</v>
      </c>
      <c r="B69" s="3">
        <v>7.3858099999999996E-3</v>
      </c>
      <c r="C69" s="3">
        <v>6.4186799999999997E-4</v>
      </c>
      <c r="D69" t="s">
        <v>31</v>
      </c>
    </row>
    <row r="70" spans="1:4">
      <c r="A70" s="3">
        <v>586</v>
      </c>
      <c r="B70" s="3">
        <v>7.8335599999999998E-3</v>
      </c>
      <c r="C70" s="3">
        <v>6.4401900000000002E-4</v>
      </c>
      <c r="D70" t="s">
        <v>32</v>
      </c>
    </row>
    <row r="71" spans="1:4">
      <c r="A71" s="3">
        <v>604</v>
      </c>
      <c r="B71" s="3">
        <v>8.2012300000000003E-3</v>
      </c>
      <c r="C71" s="3">
        <v>7.0336400000000005E-4</v>
      </c>
      <c r="D71" t="s">
        <v>33</v>
      </c>
    </row>
    <row r="72" spans="1:4">
      <c r="A72" s="3">
        <v>622</v>
      </c>
      <c r="B72" s="3">
        <v>8.8870400000000006E-3</v>
      </c>
      <c r="C72" s="3">
        <v>6.9430800000000003E-4</v>
      </c>
      <c r="D72" t="s">
        <v>34</v>
      </c>
    </row>
    <row r="73" spans="1:4">
      <c r="A73" s="3">
        <v>640</v>
      </c>
      <c r="B73" s="3">
        <v>8.9667199999999992E-3</v>
      </c>
      <c r="C73" s="3">
        <v>7.3466999999999998E-4</v>
      </c>
      <c r="D73" t="s">
        <v>35</v>
      </c>
    </row>
    <row r="74" spans="1:4">
      <c r="A74" s="3">
        <v>658</v>
      </c>
      <c r="B74" s="3">
        <v>9.5888999999999992E-3</v>
      </c>
      <c r="C74" s="3">
        <v>7.42266E-4</v>
      </c>
      <c r="D74" t="s">
        <v>36</v>
      </c>
    </row>
    <row r="75" spans="1:4">
      <c r="A75" s="3">
        <v>676</v>
      </c>
      <c r="B75" s="3">
        <v>1.02273E-2</v>
      </c>
      <c r="C75" s="3">
        <v>7.7507400000000005E-4</v>
      </c>
      <c r="D75" t="s">
        <v>37</v>
      </c>
    </row>
    <row r="76" spans="1:4">
      <c r="A76" s="3">
        <v>694</v>
      </c>
      <c r="B76" s="3">
        <v>1.08007E-2</v>
      </c>
      <c r="C76" s="3">
        <v>7.7171300000000004E-4</v>
      </c>
      <c r="D76" t="s">
        <v>38</v>
      </c>
    </row>
    <row r="77" spans="1:4">
      <c r="A77" s="3">
        <v>712</v>
      </c>
      <c r="B77" s="3">
        <v>1.1269299999999999E-2</v>
      </c>
      <c r="C77" s="3">
        <v>8.2934600000000001E-4</v>
      </c>
      <c r="D77" t="s">
        <v>39</v>
      </c>
    </row>
    <row r="78" spans="1:4">
      <c r="A78" s="3">
        <v>730</v>
      </c>
      <c r="B78" s="3">
        <v>1.1792499999999999E-2</v>
      </c>
      <c r="C78" s="3">
        <v>8.6249199999999997E-4</v>
      </c>
      <c r="D78" t="s">
        <v>40</v>
      </c>
    </row>
    <row r="79" spans="1:4">
      <c r="A79" s="3">
        <v>748</v>
      </c>
      <c r="B79" s="3">
        <v>1.23661E-2</v>
      </c>
      <c r="C79" s="3">
        <v>8.6926899999999999E-4</v>
      </c>
      <c r="D79" t="s">
        <v>41</v>
      </c>
    </row>
    <row r="80" spans="1:4">
      <c r="A80" s="3">
        <v>766</v>
      </c>
      <c r="B80" s="3">
        <v>1.30648E-2</v>
      </c>
      <c r="C80" s="3">
        <v>8.62997E-4</v>
      </c>
      <c r="D80" t="s">
        <v>42</v>
      </c>
    </row>
    <row r="81" spans="1:4">
      <c r="A81" s="3">
        <v>784</v>
      </c>
      <c r="B81" s="3">
        <v>1.3528200000000001E-2</v>
      </c>
      <c r="C81" s="3">
        <v>8.7180899999999997E-4</v>
      </c>
      <c r="D81" t="s">
        <v>43</v>
      </c>
    </row>
    <row r="82" spans="1:4">
      <c r="A82" s="3">
        <v>802</v>
      </c>
      <c r="B82" s="3">
        <v>1.40345E-2</v>
      </c>
      <c r="C82" s="3">
        <v>9.02212E-4</v>
      </c>
      <c r="D82" t="s">
        <v>44</v>
      </c>
    </row>
    <row r="83" spans="1:4">
      <c r="A83" s="3">
        <v>820</v>
      </c>
      <c r="B83" s="3">
        <v>1.5078299999999999E-2</v>
      </c>
      <c r="C83" s="3">
        <v>9.3248799999999998E-4</v>
      </c>
      <c r="D83" t="s">
        <v>45</v>
      </c>
    </row>
    <row r="84" spans="1:4">
      <c r="A84" s="3">
        <v>838</v>
      </c>
      <c r="B84" s="3">
        <v>1.55385E-2</v>
      </c>
      <c r="C84" s="3">
        <v>9.4505800000000003E-4</v>
      </c>
      <c r="D84" t="s">
        <v>46</v>
      </c>
    </row>
    <row r="85" spans="1:4">
      <c r="A85" s="3">
        <v>856</v>
      </c>
      <c r="B85" s="3">
        <v>1.6213999999999999E-2</v>
      </c>
      <c r="C85" s="3">
        <v>9.9912599999999992E-4</v>
      </c>
      <c r="D85" t="s">
        <v>47</v>
      </c>
    </row>
    <row r="86" spans="1:4">
      <c r="A86" s="3">
        <v>874</v>
      </c>
      <c r="B86" s="3">
        <v>1.6887800000000001E-2</v>
      </c>
      <c r="C86" s="3">
        <v>1.0365400000000001E-3</v>
      </c>
      <c r="D86" t="s">
        <v>48</v>
      </c>
    </row>
    <row r="87" spans="1:4">
      <c r="A87" s="3">
        <v>892</v>
      </c>
      <c r="B87" s="3">
        <v>1.75138E-2</v>
      </c>
      <c r="C87" s="3">
        <v>9.9574600000000004E-4</v>
      </c>
      <c r="D87" t="s">
        <v>49</v>
      </c>
    </row>
    <row r="88" spans="1:4">
      <c r="A88" s="3">
        <v>910</v>
      </c>
      <c r="B88" s="3">
        <v>1.80378E-2</v>
      </c>
      <c r="C88" s="3">
        <v>1.1440199999999999E-3</v>
      </c>
      <c r="D88" t="s">
        <v>50</v>
      </c>
    </row>
    <row r="89" spans="1:4">
      <c r="A89" s="3">
        <v>928</v>
      </c>
      <c r="B89" s="3">
        <v>1.93055E-2</v>
      </c>
      <c r="C89" s="3">
        <v>1.1630900000000001E-3</v>
      </c>
      <c r="D89" t="s">
        <v>51</v>
      </c>
    </row>
    <row r="90" spans="1:4">
      <c r="A90" s="3">
        <v>946</v>
      </c>
      <c r="B90" s="3">
        <v>1.96688E-2</v>
      </c>
      <c r="C90" s="3">
        <v>1.1099700000000001E-3</v>
      </c>
      <c r="D90" t="s">
        <v>52</v>
      </c>
    </row>
    <row r="91" spans="1:4">
      <c r="A91" s="3">
        <v>964</v>
      </c>
      <c r="B91" s="3">
        <v>2.0595599999999999E-2</v>
      </c>
      <c r="C91" s="3">
        <v>1.13284E-3</v>
      </c>
      <c r="D91" t="s">
        <v>53</v>
      </c>
    </row>
    <row r="92" spans="1:4">
      <c r="A92" s="3">
        <v>982</v>
      </c>
      <c r="B92" s="3">
        <v>2.1100000000000001E-2</v>
      </c>
      <c r="C92" s="3">
        <v>1.1391999999999999E-3</v>
      </c>
      <c r="D92" t="s">
        <v>54</v>
      </c>
    </row>
  </sheetData>
  <mergeCells count="3">
    <mergeCell ref="A2:D2"/>
    <mergeCell ref="A21:D21"/>
    <mergeCell ref="A40:D40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McGovern</dc:creator>
  <cp:lastModifiedBy>Grant McGovern</cp:lastModifiedBy>
  <dcterms:created xsi:type="dcterms:W3CDTF">2015-03-04T19:40:14Z</dcterms:created>
  <dcterms:modified xsi:type="dcterms:W3CDTF">2015-03-04T22:57:36Z</dcterms:modified>
</cp:coreProperties>
</file>