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to\Documents\GitHub\electro-kalimba\"/>
    </mc:Choice>
  </mc:AlternateContent>
  <xr:revisionPtr revIDLastSave="0" documentId="13_ncr:1_{43654752-B308-4A85-BDF4-35758ED7591C}" xr6:coauthVersionLast="47" xr6:coauthVersionMax="47" xr10:uidLastSave="{00000000-0000-0000-0000-000000000000}"/>
  <bookViews>
    <workbookView xWindow="2775" yWindow="1740" windowWidth="26010" windowHeight="18210" xr2:uid="{053318A6-6510-457E-AB25-9B5035E4A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6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F24" i="1"/>
  <c r="E24" i="1"/>
  <c r="D24" i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D95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6" i="1" l="1"/>
  <c r="C27" i="1"/>
  <c r="F26" i="1"/>
  <c r="E26" i="1"/>
  <c r="D25" i="1"/>
  <c r="F25" i="1"/>
  <c r="E25" i="1"/>
  <c r="D97" i="1"/>
  <c r="D96" i="1"/>
  <c r="C28" i="1" l="1"/>
  <c r="F27" i="1"/>
  <c r="E27" i="1"/>
  <c r="D27" i="1"/>
  <c r="D98" i="1"/>
  <c r="F28" i="1" l="1"/>
  <c r="E28" i="1"/>
  <c r="D28" i="1"/>
  <c r="C29" i="1"/>
  <c r="D99" i="1"/>
  <c r="C30" i="1" l="1"/>
  <c r="F29" i="1"/>
  <c r="E29" i="1"/>
  <c r="D29" i="1"/>
  <c r="D100" i="1"/>
  <c r="C31" i="1" l="1"/>
  <c r="E30" i="1"/>
  <c r="F30" i="1"/>
  <c r="D30" i="1"/>
  <c r="D101" i="1"/>
  <c r="C32" i="1" l="1"/>
  <c r="F31" i="1"/>
  <c r="E31" i="1"/>
  <c r="D31" i="1"/>
  <c r="D102" i="1"/>
  <c r="C33" i="1" l="1"/>
  <c r="E32" i="1"/>
  <c r="F32" i="1"/>
  <c r="D32" i="1"/>
  <c r="D103" i="1"/>
  <c r="E33" i="1" l="1"/>
  <c r="D33" i="1"/>
  <c r="C34" i="1"/>
  <c r="F33" i="1"/>
  <c r="D104" i="1"/>
  <c r="D34" i="1" l="1"/>
  <c r="C35" i="1"/>
  <c r="F34" i="1"/>
  <c r="E34" i="1"/>
  <c r="D105" i="1"/>
  <c r="E35" i="1" l="1"/>
  <c r="F35" i="1"/>
  <c r="D35" i="1"/>
  <c r="C36" i="1"/>
  <c r="D106" i="1"/>
  <c r="C37" i="1" l="1"/>
  <c r="E36" i="1"/>
  <c r="D36" i="1"/>
  <c r="F36" i="1"/>
  <c r="D107" i="1"/>
  <c r="F37" i="1" l="1"/>
  <c r="E37" i="1"/>
  <c r="C38" i="1"/>
  <c r="D37" i="1"/>
  <c r="D108" i="1"/>
  <c r="D38" i="1" l="1"/>
  <c r="C39" i="1"/>
  <c r="F38" i="1"/>
  <c r="E38" i="1"/>
  <c r="D109" i="1"/>
  <c r="C40" i="1" l="1"/>
  <c r="E39" i="1"/>
  <c r="F39" i="1"/>
  <c r="D39" i="1"/>
  <c r="D110" i="1"/>
  <c r="F40" i="1" l="1"/>
  <c r="C41" i="1"/>
  <c r="E40" i="1"/>
  <c r="D40" i="1"/>
  <c r="D111" i="1"/>
  <c r="C42" i="1" l="1"/>
  <c r="E41" i="1"/>
  <c r="D41" i="1"/>
  <c r="F41" i="1"/>
  <c r="D112" i="1"/>
  <c r="C43" i="1" l="1"/>
  <c r="D42" i="1"/>
  <c r="F42" i="1"/>
  <c r="E42" i="1"/>
  <c r="D113" i="1"/>
  <c r="C44" i="1" l="1"/>
  <c r="E43" i="1"/>
  <c r="F43" i="1"/>
  <c r="D43" i="1"/>
  <c r="D114" i="1"/>
  <c r="E44" i="1" l="1"/>
  <c r="F44" i="1"/>
  <c r="C45" i="1"/>
  <c r="D44" i="1"/>
  <c r="D115" i="1"/>
  <c r="E45" i="1" l="1"/>
  <c r="D45" i="1"/>
  <c r="C46" i="1"/>
  <c r="F45" i="1"/>
  <c r="D116" i="1"/>
  <c r="E46" i="1" l="1"/>
  <c r="C47" i="1"/>
  <c r="F46" i="1"/>
  <c r="D46" i="1"/>
  <c r="D117" i="1"/>
  <c r="F47" i="1" l="1"/>
  <c r="E47" i="1"/>
  <c r="D47" i="1"/>
  <c r="C48" i="1"/>
  <c r="D118" i="1"/>
  <c r="F48" i="1" l="1"/>
  <c r="C49" i="1"/>
  <c r="E48" i="1"/>
  <c r="D48" i="1"/>
  <c r="D119" i="1"/>
  <c r="E49" i="1" l="1"/>
  <c r="C50" i="1"/>
  <c r="F49" i="1"/>
  <c r="D49" i="1"/>
  <c r="D120" i="1"/>
  <c r="D50" i="1" l="1"/>
  <c r="C51" i="1"/>
  <c r="F50" i="1"/>
  <c r="E50" i="1"/>
  <c r="D121" i="1"/>
  <c r="E51" i="1" l="1"/>
  <c r="F51" i="1"/>
  <c r="C52" i="1"/>
  <c r="D51" i="1"/>
  <c r="D122" i="1"/>
  <c r="F52" i="1" l="1"/>
  <c r="E52" i="1"/>
  <c r="D52" i="1"/>
  <c r="C53" i="1"/>
  <c r="D123" i="1"/>
  <c r="F53" i="1" l="1"/>
  <c r="C54" i="1"/>
  <c r="E53" i="1"/>
  <c r="D53" i="1"/>
  <c r="D124" i="1"/>
  <c r="C55" i="1" l="1"/>
  <c r="D54" i="1"/>
  <c r="F54" i="1"/>
  <c r="E54" i="1"/>
  <c r="D125" i="1"/>
  <c r="F55" i="1" l="1"/>
  <c r="E55" i="1"/>
  <c r="C56" i="1"/>
  <c r="D55" i="1"/>
  <c r="D126" i="1"/>
  <c r="C57" i="1" l="1"/>
  <c r="D56" i="1"/>
  <c r="F56" i="1"/>
  <c r="E56" i="1"/>
  <c r="D127" i="1"/>
  <c r="E57" i="1" l="1"/>
  <c r="D57" i="1"/>
  <c r="C58" i="1"/>
  <c r="F57" i="1"/>
  <c r="D128" i="1"/>
  <c r="C59" i="1" l="1"/>
  <c r="D58" i="1"/>
  <c r="F58" i="1"/>
  <c r="E58" i="1"/>
  <c r="D129" i="1"/>
  <c r="F59" i="1" l="1"/>
  <c r="E59" i="1"/>
  <c r="D59" i="1"/>
  <c r="C60" i="1"/>
  <c r="D130" i="1"/>
  <c r="F60" i="1" l="1"/>
  <c r="C61" i="1"/>
  <c r="D60" i="1"/>
  <c r="E60" i="1"/>
  <c r="D131" i="1"/>
  <c r="C62" i="1" l="1"/>
  <c r="E61" i="1"/>
  <c r="F61" i="1"/>
  <c r="D61" i="1"/>
  <c r="D132" i="1"/>
  <c r="D62" i="1" l="1"/>
  <c r="C63" i="1"/>
  <c r="F62" i="1"/>
  <c r="E62" i="1"/>
  <c r="D133" i="1"/>
  <c r="E63" i="1" l="1"/>
  <c r="C64" i="1"/>
  <c r="F63" i="1"/>
  <c r="D63" i="1"/>
  <c r="F64" i="1" l="1"/>
  <c r="E64" i="1"/>
  <c r="D64" i="1"/>
  <c r="C65" i="1"/>
  <c r="D65" i="1" l="1"/>
  <c r="C66" i="1"/>
  <c r="E65" i="1"/>
  <c r="F65" i="1"/>
  <c r="C67" i="1" l="1"/>
  <c r="F66" i="1"/>
  <c r="E66" i="1"/>
  <c r="D66" i="1"/>
  <c r="C68" i="1" l="1"/>
  <c r="E67" i="1"/>
  <c r="F67" i="1"/>
  <c r="D67" i="1"/>
  <c r="C69" i="1" l="1"/>
  <c r="D68" i="1"/>
  <c r="F68" i="1"/>
  <c r="E68" i="1"/>
  <c r="E69" i="1" l="1"/>
  <c r="D69" i="1"/>
  <c r="C70" i="1"/>
  <c r="F69" i="1"/>
  <c r="C71" i="1" l="1"/>
  <c r="D70" i="1"/>
  <c r="F70" i="1"/>
  <c r="E70" i="1"/>
  <c r="F71" i="1" l="1"/>
  <c r="E71" i="1"/>
  <c r="D71" i="1"/>
  <c r="C72" i="1"/>
  <c r="C73" i="1" l="1"/>
  <c r="E72" i="1"/>
  <c r="D72" i="1"/>
  <c r="F72" i="1"/>
  <c r="C74" i="1" l="1"/>
  <c r="F73" i="1"/>
  <c r="E73" i="1"/>
  <c r="D73" i="1"/>
  <c r="D74" i="1" l="1"/>
  <c r="C75" i="1"/>
  <c r="F74" i="1"/>
  <c r="E74" i="1"/>
  <c r="C76" i="1" l="1"/>
  <c r="E75" i="1"/>
  <c r="F75" i="1"/>
  <c r="D75" i="1"/>
  <c r="F76" i="1" l="1"/>
  <c r="C77" i="1"/>
  <c r="E76" i="1"/>
  <c r="D76" i="1"/>
  <c r="D77" i="1" l="1"/>
  <c r="E77" i="1"/>
  <c r="C78" i="1"/>
  <c r="F77" i="1"/>
  <c r="C79" i="1" l="1"/>
  <c r="F78" i="1"/>
  <c r="E78" i="1"/>
  <c r="D78" i="1"/>
  <c r="F79" i="1" l="1"/>
  <c r="E79" i="1"/>
  <c r="C80" i="1"/>
  <c r="D79" i="1"/>
  <c r="D80" i="1" l="1"/>
  <c r="C81" i="1"/>
  <c r="F80" i="1"/>
  <c r="E80" i="1"/>
  <c r="E81" i="1" l="1"/>
  <c r="D81" i="1"/>
  <c r="C82" i="1"/>
  <c r="F81" i="1"/>
  <c r="F82" i="1" l="1"/>
  <c r="D82" i="1"/>
  <c r="C83" i="1"/>
  <c r="E82" i="1"/>
  <c r="F83" i="1" l="1"/>
  <c r="E83" i="1"/>
  <c r="D83" i="1"/>
  <c r="C84" i="1"/>
  <c r="C85" i="1" l="1"/>
  <c r="D84" i="1"/>
  <c r="F84" i="1"/>
  <c r="E84" i="1"/>
  <c r="C86" i="1" l="1"/>
  <c r="F85" i="1"/>
  <c r="E85" i="1"/>
  <c r="D85" i="1"/>
  <c r="D86" i="1" l="1"/>
  <c r="C87" i="1"/>
  <c r="F86" i="1"/>
  <c r="E86" i="1"/>
  <c r="C88" i="1" l="1"/>
  <c r="F87" i="1"/>
  <c r="E87" i="1"/>
  <c r="D87" i="1"/>
  <c r="F88" i="1" l="1"/>
  <c r="E88" i="1"/>
  <c r="D88" i="1"/>
</calcChain>
</file>

<file path=xl/sharedStrings.xml><?xml version="1.0" encoding="utf-8"?>
<sst xmlns="http://schemas.openxmlformats.org/spreadsheetml/2006/main" count="14" uniqueCount="14">
  <si>
    <t>エンベロープ</t>
    <phoneticPr fontId="1"/>
  </si>
  <si>
    <t>キー</t>
    <phoneticPr fontId="1"/>
  </si>
  <si>
    <t>ノート#</t>
    <phoneticPr fontId="1"/>
  </si>
  <si>
    <t>Hz</t>
    <phoneticPr fontId="1"/>
  </si>
  <si>
    <t>*0x10000</t>
    <phoneticPr fontId="1"/>
  </si>
  <si>
    <t>波形テーブル</t>
    <rPh sb="0" eb="2">
      <t>ハケイ</t>
    </rPh>
    <phoneticPr fontId="1"/>
  </si>
  <si>
    <t>周波数テーブル</t>
    <rPh sb="0" eb="3">
      <t>シュウハスウ</t>
    </rPh>
    <phoneticPr fontId="1"/>
  </si>
  <si>
    <t>waveTabA</t>
    <phoneticPr fontId="1"/>
  </si>
  <si>
    <t>waveTabB</t>
    <phoneticPr fontId="1"/>
  </si>
  <si>
    <t>waveTabC</t>
    <phoneticPr fontId="1"/>
  </si>
  <si>
    <t>waveTabD</t>
    <phoneticPr fontId="1"/>
  </si>
  <si>
    <t>th</t>
    <phoneticPr fontId="1"/>
  </si>
  <si>
    <t>No</t>
    <phoneticPr fontId="1"/>
  </si>
  <si>
    <t>減衰率</t>
    <rPh sb="0" eb="2">
      <t>ゲンスイ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</si>
</sst>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エンベロープ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Sheet1!$D$95:$D$134</c:f>
              <c:numCache>
                <c:formatCode>General</c:formatCode>
                <c:ptCount val="40"/>
                <c:pt idx="0">
                  <c:v>1024</c:v>
                </c:pt>
                <c:pt idx="1">
                  <c:v>870</c:v>
                </c:pt>
                <c:pt idx="2">
                  <c:v>740</c:v>
                </c:pt>
                <c:pt idx="3">
                  <c:v>629</c:v>
                </c:pt>
                <c:pt idx="4">
                  <c:v>535</c:v>
                </c:pt>
                <c:pt idx="5">
                  <c:v>454</c:v>
                </c:pt>
                <c:pt idx="6">
                  <c:v>386</c:v>
                </c:pt>
                <c:pt idx="7">
                  <c:v>328</c:v>
                </c:pt>
                <c:pt idx="8">
                  <c:v>279</c:v>
                </c:pt>
                <c:pt idx="9">
                  <c:v>237</c:v>
                </c:pt>
                <c:pt idx="10">
                  <c:v>202</c:v>
                </c:pt>
                <c:pt idx="11">
                  <c:v>171</c:v>
                </c:pt>
                <c:pt idx="12">
                  <c:v>146</c:v>
                </c:pt>
                <c:pt idx="13">
                  <c:v>124</c:v>
                </c:pt>
                <c:pt idx="14">
                  <c:v>105</c:v>
                </c:pt>
                <c:pt idx="15">
                  <c:v>89</c:v>
                </c:pt>
                <c:pt idx="16">
                  <c:v>76</c:v>
                </c:pt>
                <c:pt idx="17">
                  <c:v>65</c:v>
                </c:pt>
                <c:pt idx="18">
                  <c:v>55</c:v>
                </c:pt>
                <c:pt idx="19">
                  <c:v>47</c:v>
                </c:pt>
                <c:pt idx="20">
                  <c:v>40</c:v>
                </c:pt>
                <c:pt idx="21">
                  <c:v>34</c:v>
                </c:pt>
                <c:pt idx="22">
                  <c:v>29</c:v>
                </c:pt>
                <c:pt idx="23">
                  <c:v>24</c:v>
                </c:pt>
                <c:pt idx="24">
                  <c:v>21</c:v>
                </c:pt>
                <c:pt idx="25">
                  <c:v>18</c:v>
                </c:pt>
                <c:pt idx="26">
                  <c:v>15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787-8E1E-4E3A3279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75600"/>
        <c:axId val="443936512"/>
      </c:lineChart>
      <c:catAx>
        <c:axId val="57117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936512"/>
        <c:crosses val="autoZero"/>
        <c:auto val="1"/>
        <c:lblAlgn val="ctr"/>
        <c:lblOffset val="100"/>
        <c:noMultiLvlLbl val="0"/>
      </c:catAx>
      <c:valAx>
        <c:axId val="443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Waveform</a:t>
            </a:r>
            <a:r>
              <a:rPr lang="en-US" altLang="ja-JP" baseline="0"/>
              <a:t> Table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132903897718516E-2"/>
          <c:y val="0.14972654163242349"/>
          <c:w val="0.92202047102515117"/>
          <c:h val="0.8388217633262729"/>
        </c:manualLayout>
      </c:layout>
      <c:lineChart>
        <c:grouping val="standard"/>
        <c:varyColors val="0"/>
        <c:ser>
          <c:idx val="0"/>
          <c:order val="0"/>
          <c:tx>
            <c:v>waveTabA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Sheet1!$D$24:$D$88</c:f>
              <c:numCache>
                <c:formatCode>General</c:formatCode>
                <c:ptCount val="65"/>
                <c:pt idx="0">
                  <c:v>0</c:v>
                </c:pt>
                <c:pt idx="1">
                  <c:v>98</c:v>
                </c:pt>
                <c:pt idx="2">
                  <c:v>195</c:v>
                </c:pt>
                <c:pt idx="3">
                  <c:v>290</c:v>
                </c:pt>
                <c:pt idx="4">
                  <c:v>383</c:v>
                </c:pt>
                <c:pt idx="5">
                  <c:v>471</c:v>
                </c:pt>
                <c:pt idx="6">
                  <c:v>556</c:v>
                </c:pt>
                <c:pt idx="7">
                  <c:v>634</c:v>
                </c:pt>
                <c:pt idx="8">
                  <c:v>707</c:v>
                </c:pt>
                <c:pt idx="9">
                  <c:v>773</c:v>
                </c:pt>
                <c:pt idx="10">
                  <c:v>831</c:v>
                </c:pt>
                <c:pt idx="11">
                  <c:v>882</c:v>
                </c:pt>
                <c:pt idx="12">
                  <c:v>924</c:v>
                </c:pt>
                <c:pt idx="13">
                  <c:v>957</c:v>
                </c:pt>
                <c:pt idx="14">
                  <c:v>981</c:v>
                </c:pt>
                <c:pt idx="15">
                  <c:v>995</c:v>
                </c:pt>
                <c:pt idx="16">
                  <c:v>1000</c:v>
                </c:pt>
                <c:pt idx="17">
                  <c:v>995</c:v>
                </c:pt>
                <c:pt idx="18">
                  <c:v>981</c:v>
                </c:pt>
                <c:pt idx="19">
                  <c:v>957</c:v>
                </c:pt>
                <c:pt idx="20">
                  <c:v>924</c:v>
                </c:pt>
                <c:pt idx="21">
                  <c:v>882</c:v>
                </c:pt>
                <c:pt idx="22">
                  <c:v>831</c:v>
                </c:pt>
                <c:pt idx="23">
                  <c:v>773</c:v>
                </c:pt>
                <c:pt idx="24">
                  <c:v>707</c:v>
                </c:pt>
                <c:pt idx="25">
                  <c:v>634</c:v>
                </c:pt>
                <c:pt idx="26">
                  <c:v>556</c:v>
                </c:pt>
                <c:pt idx="27">
                  <c:v>471</c:v>
                </c:pt>
                <c:pt idx="28">
                  <c:v>383</c:v>
                </c:pt>
                <c:pt idx="29">
                  <c:v>290</c:v>
                </c:pt>
                <c:pt idx="30">
                  <c:v>195</c:v>
                </c:pt>
                <c:pt idx="31">
                  <c:v>98</c:v>
                </c:pt>
                <c:pt idx="32">
                  <c:v>0</c:v>
                </c:pt>
                <c:pt idx="33">
                  <c:v>-98</c:v>
                </c:pt>
                <c:pt idx="34">
                  <c:v>-195</c:v>
                </c:pt>
                <c:pt idx="35">
                  <c:v>-290</c:v>
                </c:pt>
                <c:pt idx="36">
                  <c:v>-383</c:v>
                </c:pt>
                <c:pt idx="37">
                  <c:v>-471</c:v>
                </c:pt>
                <c:pt idx="38">
                  <c:v>-556</c:v>
                </c:pt>
                <c:pt idx="39">
                  <c:v>-634</c:v>
                </c:pt>
                <c:pt idx="40">
                  <c:v>-707</c:v>
                </c:pt>
                <c:pt idx="41">
                  <c:v>-773</c:v>
                </c:pt>
                <c:pt idx="42">
                  <c:v>-831</c:v>
                </c:pt>
                <c:pt idx="43">
                  <c:v>-882</c:v>
                </c:pt>
                <c:pt idx="44">
                  <c:v>-924</c:v>
                </c:pt>
                <c:pt idx="45">
                  <c:v>-957</c:v>
                </c:pt>
                <c:pt idx="46">
                  <c:v>-981</c:v>
                </c:pt>
                <c:pt idx="47">
                  <c:v>-995</c:v>
                </c:pt>
                <c:pt idx="48">
                  <c:v>-1000</c:v>
                </c:pt>
                <c:pt idx="49">
                  <c:v>-995</c:v>
                </c:pt>
                <c:pt idx="50">
                  <c:v>-981</c:v>
                </c:pt>
                <c:pt idx="51">
                  <c:v>-957</c:v>
                </c:pt>
                <c:pt idx="52">
                  <c:v>-924</c:v>
                </c:pt>
                <c:pt idx="53">
                  <c:v>-882</c:v>
                </c:pt>
                <c:pt idx="54">
                  <c:v>-831</c:v>
                </c:pt>
                <c:pt idx="55">
                  <c:v>-773</c:v>
                </c:pt>
                <c:pt idx="56">
                  <c:v>-707</c:v>
                </c:pt>
                <c:pt idx="57">
                  <c:v>-634</c:v>
                </c:pt>
                <c:pt idx="58">
                  <c:v>-556</c:v>
                </c:pt>
                <c:pt idx="59">
                  <c:v>-471</c:v>
                </c:pt>
                <c:pt idx="60">
                  <c:v>-383</c:v>
                </c:pt>
                <c:pt idx="61">
                  <c:v>-290</c:v>
                </c:pt>
                <c:pt idx="62">
                  <c:v>-195</c:v>
                </c:pt>
                <c:pt idx="63">
                  <c:v>-98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C25-AC25-CBB3347EBEEE}"/>
            </c:ext>
          </c:extLst>
        </c:ser>
        <c:ser>
          <c:idx val="1"/>
          <c:order val="1"/>
          <c:tx>
            <c:v>waveTabB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Sheet1!$E$24:$E$88</c:f>
              <c:numCache>
                <c:formatCode>General</c:formatCode>
                <c:ptCount val="65"/>
                <c:pt idx="0">
                  <c:v>0</c:v>
                </c:pt>
                <c:pt idx="1">
                  <c:v>3</c:v>
                </c:pt>
                <c:pt idx="2">
                  <c:v>24</c:v>
                </c:pt>
                <c:pt idx="3">
                  <c:v>67</c:v>
                </c:pt>
                <c:pt idx="4">
                  <c:v>125</c:v>
                </c:pt>
                <c:pt idx="5">
                  <c:v>179</c:v>
                </c:pt>
                <c:pt idx="6">
                  <c:v>212</c:v>
                </c:pt>
                <c:pt idx="7">
                  <c:v>221</c:v>
                </c:pt>
                <c:pt idx="8">
                  <c:v>220</c:v>
                </c:pt>
                <c:pt idx="9">
                  <c:v>228</c:v>
                </c:pt>
                <c:pt idx="10">
                  <c:v>260</c:v>
                </c:pt>
                <c:pt idx="11">
                  <c:v>315</c:v>
                </c:pt>
                <c:pt idx="12">
                  <c:v>378</c:v>
                </c:pt>
                <c:pt idx="13">
                  <c:v>426</c:v>
                </c:pt>
                <c:pt idx="14">
                  <c:v>446</c:v>
                </c:pt>
                <c:pt idx="15">
                  <c:v>442</c:v>
                </c:pt>
                <c:pt idx="16">
                  <c:v>434</c:v>
                </c:pt>
                <c:pt idx="17">
                  <c:v>449</c:v>
                </c:pt>
                <c:pt idx="18">
                  <c:v>498</c:v>
                </c:pt>
                <c:pt idx="19">
                  <c:v>573</c:v>
                </c:pt>
                <c:pt idx="20">
                  <c:v>644</c:v>
                </c:pt>
                <c:pt idx="21">
                  <c:v>682</c:v>
                </c:pt>
                <c:pt idx="22">
                  <c:v>676</c:v>
                </c:pt>
                <c:pt idx="23">
                  <c:v>642</c:v>
                </c:pt>
                <c:pt idx="24">
                  <c:v>620</c:v>
                </c:pt>
                <c:pt idx="25">
                  <c:v>652</c:v>
                </c:pt>
                <c:pt idx="26">
                  <c:v>752</c:v>
                </c:pt>
                <c:pt idx="27">
                  <c:v>888</c:v>
                </c:pt>
                <c:pt idx="28">
                  <c:v>991</c:v>
                </c:pt>
                <c:pt idx="29">
                  <c:v>980</c:v>
                </c:pt>
                <c:pt idx="30">
                  <c:v>800</c:v>
                </c:pt>
                <c:pt idx="31">
                  <c:v>452</c:v>
                </c:pt>
                <c:pt idx="32">
                  <c:v>0</c:v>
                </c:pt>
                <c:pt idx="33">
                  <c:v>-452</c:v>
                </c:pt>
                <c:pt idx="34">
                  <c:v>-800</c:v>
                </c:pt>
                <c:pt idx="35">
                  <c:v>-980</c:v>
                </c:pt>
                <c:pt idx="36">
                  <c:v>-991</c:v>
                </c:pt>
                <c:pt idx="37">
                  <c:v>-888</c:v>
                </c:pt>
                <c:pt idx="38">
                  <c:v>-752</c:v>
                </c:pt>
                <c:pt idx="39">
                  <c:v>-652</c:v>
                </c:pt>
                <c:pt idx="40">
                  <c:v>-620</c:v>
                </c:pt>
                <c:pt idx="41">
                  <c:v>-642</c:v>
                </c:pt>
                <c:pt idx="42">
                  <c:v>-676</c:v>
                </c:pt>
                <c:pt idx="43">
                  <c:v>-682</c:v>
                </c:pt>
                <c:pt idx="44">
                  <c:v>-644</c:v>
                </c:pt>
                <c:pt idx="45">
                  <c:v>-573</c:v>
                </c:pt>
                <c:pt idx="46">
                  <c:v>-498</c:v>
                </c:pt>
                <c:pt idx="47">
                  <c:v>-449</c:v>
                </c:pt>
                <c:pt idx="48">
                  <c:v>-434</c:v>
                </c:pt>
                <c:pt idx="49">
                  <c:v>-442</c:v>
                </c:pt>
                <c:pt idx="50">
                  <c:v>-446</c:v>
                </c:pt>
                <c:pt idx="51">
                  <c:v>-426</c:v>
                </c:pt>
                <c:pt idx="52">
                  <c:v>-378</c:v>
                </c:pt>
                <c:pt idx="53">
                  <c:v>-315</c:v>
                </c:pt>
                <c:pt idx="54">
                  <c:v>-260</c:v>
                </c:pt>
                <c:pt idx="55">
                  <c:v>-228</c:v>
                </c:pt>
                <c:pt idx="56">
                  <c:v>-220</c:v>
                </c:pt>
                <c:pt idx="57">
                  <c:v>-221</c:v>
                </c:pt>
                <c:pt idx="58">
                  <c:v>-212</c:v>
                </c:pt>
                <c:pt idx="59">
                  <c:v>-179</c:v>
                </c:pt>
                <c:pt idx="60">
                  <c:v>-125</c:v>
                </c:pt>
                <c:pt idx="61">
                  <c:v>-67</c:v>
                </c:pt>
                <c:pt idx="62">
                  <c:v>-24</c:v>
                </c:pt>
                <c:pt idx="63">
                  <c:v>-3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C25-AC25-CBB3347EBEEE}"/>
            </c:ext>
          </c:extLst>
        </c:ser>
        <c:ser>
          <c:idx val="2"/>
          <c:order val="2"/>
          <c:tx>
            <c:v>waveTabC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Sheet1!$F$24:$F$88</c:f>
              <c:numCache>
                <c:formatCode>General</c:formatCode>
                <c:ptCount val="65"/>
                <c:pt idx="0">
                  <c:v>0</c:v>
                </c:pt>
                <c:pt idx="1">
                  <c:v>523</c:v>
                </c:pt>
                <c:pt idx="2">
                  <c:v>897</c:v>
                </c:pt>
                <c:pt idx="3">
                  <c:v>1029</c:v>
                </c:pt>
                <c:pt idx="4">
                  <c:v>915</c:v>
                </c:pt>
                <c:pt idx="5">
                  <c:v>634</c:v>
                </c:pt>
                <c:pt idx="6">
                  <c:v>315</c:v>
                </c:pt>
                <c:pt idx="7">
                  <c:v>81</c:v>
                </c:pt>
                <c:pt idx="8">
                  <c:v>0</c:v>
                </c:pt>
                <c:pt idx="9">
                  <c:v>66</c:v>
                </c:pt>
                <c:pt idx="10">
                  <c:v>210</c:v>
                </c:pt>
                <c:pt idx="11">
                  <c:v>339</c:v>
                </c:pt>
                <c:pt idx="12">
                  <c:v>379</c:v>
                </c:pt>
                <c:pt idx="13">
                  <c:v>312</c:v>
                </c:pt>
                <c:pt idx="14">
                  <c:v>178</c:v>
                </c:pt>
                <c:pt idx="15">
                  <c:v>52</c:v>
                </c:pt>
                <c:pt idx="16">
                  <c:v>0</c:v>
                </c:pt>
                <c:pt idx="17">
                  <c:v>52</c:v>
                </c:pt>
                <c:pt idx="18">
                  <c:v>178</c:v>
                </c:pt>
                <c:pt idx="19">
                  <c:v>312</c:v>
                </c:pt>
                <c:pt idx="20">
                  <c:v>379</c:v>
                </c:pt>
                <c:pt idx="21">
                  <c:v>339</c:v>
                </c:pt>
                <c:pt idx="22">
                  <c:v>210</c:v>
                </c:pt>
                <c:pt idx="23">
                  <c:v>66</c:v>
                </c:pt>
                <c:pt idx="24">
                  <c:v>0</c:v>
                </c:pt>
                <c:pt idx="25">
                  <c:v>81</c:v>
                </c:pt>
                <c:pt idx="26">
                  <c:v>315</c:v>
                </c:pt>
                <c:pt idx="27">
                  <c:v>634</c:v>
                </c:pt>
                <c:pt idx="28">
                  <c:v>915</c:v>
                </c:pt>
                <c:pt idx="29">
                  <c:v>1029</c:v>
                </c:pt>
                <c:pt idx="30">
                  <c:v>897</c:v>
                </c:pt>
                <c:pt idx="31">
                  <c:v>523</c:v>
                </c:pt>
                <c:pt idx="32">
                  <c:v>0</c:v>
                </c:pt>
                <c:pt idx="33">
                  <c:v>-523</c:v>
                </c:pt>
                <c:pt idx="34">
                  <c:v>-897</c:v>
                </c:pt>
                <c:pt idx="35">
                  <c:v>-1029</c:v>
                </c:pt>
                <c:pt idx="36">
                  <c:v>-915</c:v>
                </c:pt>
                <c:pt idx="37">
                  <c:v>-634</c:v>
                </c:pt>
                <c:pt idx="38">
                  <c:v>-315</c:v>
                </c:pt>
                <c:pt idx="39">
                  <c:v>-81</c:v>
                </c:pt>
                <c:pt idx="40">
                  <c:v>0</c:v>
                </c:pt>
                <c:pt idx="41">
                  <c:v>-66</c:v>
                </c:pt>
                <c:pt idx="42">
                  <c:v>-210</c:v>
                </c:pt>
                <c:pt idx="43">
                  <c:v>-339</c:v>
                </c:pt>
                <c:pt idx="44">
                  <c:v>-379</c:v>
                </c:pt>
                <c:pt idx="45">
                  <c:v>-312</c:v>
                </c:pt>
                <c:pt idx="46">
                  <c:v>-178</c:v>
                </c:pt>
                <c:pt idx="47">
                  <c:v>-52</c:v>
                </c:pt>
                <c:pt idx="48">
                  <c:v>0</c:v>
                </c:pt>
                <c:pt idx="49">
                  <c:v>-52</c:v>
                </c:pt>
                <c:pt idx="50">
                  <c:v>-178</c:v>
                </c:pt>
                <c:pt idx="51">
                  <c:v>-312</c:v>
                </c:pt>
                <c:pt idx="52">
                  <c:v>-379</c:v>
                </c:pt>
                <c:pt idx="53">
                  <c:v>-339</c:v>
                </c:pt>
                <c:pt idx="54">
                  <c:v>-210</c:v>
                </c:pt>
                <c:pt idx="55">
                  <c:v>-66</c:v>
                </c:pt>
                <c:pt idx="56">
                  <c:v>0</c:v>
                </c:pt>
                <c:pt idx="57">
                  <c:v>-81</c:v>
                </c:pt>
                <c:pt idx="58">
                  <c:v>-315</c:v>
                </c:pt>
                <c:pt idx="59">
                  <c:v>-634</c:v>
                </c:pt>
                <c:pt idx="60">
                  <c:v>-915</c:v>
                </c:pt>
                <c:pt idx="61">
                  <c:v>-1029</c:v>
                </c:pt>
                <c:pt idx="62">
                  <c:v>-897</c:v>
                </c:pt>
                <c:pt idx="63">
                  <c:v>-523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4C25-AC25-CBB3347EBEEE}"/>
            </c:ext>
          </c:extLst>
        </c:ser>
        <c:ser>
          <c:idx val="3"/>
          <c:order val="3"/>
          <c:tx>
            <c:v>waveTabD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Sheet1!$G$24:$G$88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-700</c:v>
                </c:pt>
                <c:pt idx="32">
                  <c:v>-700</c:v>
                </c:pt>
                <c:pt idx="33">
                  <c:v>-700</c:v>
                </c:pt>
                <c:pt idx="34">
                  <c:v>-700</c:v>
                </c:pt>
                <c:pt idx="35">
                  <c:v>-700</c:v>
                </c:pt>
                <c:pt idx="36">
                  <c:v>-700</c:v>
                </c:pt>
                <c:pt idx="37">
                  <c:v>-700</c:v>
                </c:pt>
                <c:pt idx="38">
                  <c:v>-700</c:v>
                </c:pt>
                <c:pt idx="39">
                  <c:v>-700</c:v>
                </c:pt>
                <c:pt idx="40">
                  <c:v>-700</c:v>
                </c:pt>
                <c:pt idx="41">
                  <c:v>-700</c:v>
                </c:pt>
                <c:pt idx="42">
                  <c:v>-700</c:v>
                </c:pt>
                <c:pt idx="43">
                  <c:v>-700</c:v>
                </c:pt>
                <c:pt idx="44">
                  <c:v>-700</c:v>
                </c:pt>
                <c:pt idx="45">
                  <c:v>-700</c:v>
                </c:pt>
                <c:pt idx="46">
                  <c:v>-700</c:v>
                </c:pt>
                <c:pt idx="47">
                  <c:v>-700</c:v>
                </c:pt>
                <c:pt idx="48">
                  <c:v>-700</c:v>
                </c:pt>
                <c:pt idx="49">
                  <c:v>-700</c:v>
                </c:pt>
                <c:pt idx="50">
                  <c:v>-700</c:v>
                </c:pt>
                <c:pt idx="51">
                  <c:v>-700</c:v>
                </c:pt>
                <c:pt idx="52">
                  <c:v>-700</c:v>
                </c:pt>
                <c:pt idx="53">
                  <c:v>-700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83-4C25-AC25-CBB3347E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8928"/>
        <c:axId val="38242384"/>
      </c:lineChart>
      <c:catAx>
        <c:axId val="7819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42384"/>
        <c:crosses val="autoZero"/>
        <c:auto val="1"/>
        <c:lblAlgn val="ctr"/>
        <c:lblOffset val="100"/>
        <c:noMultiLvlLbl val="0"/>
      </c:catAx>
      <c:valAx>
        <c:axId val="38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94</xdr:row>
      <xdr:rowOff>138111</xdr:rowOff>
    </xdr:from>
    <xdr:to>
      <xdr:col>15</xdr:col>
      <xdr:colOff>409575</xdr:colOff>
      <xdr:row>118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600BC8-4515-F517-AD46-B68F0345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21</xdr:row>
      <xdr:rowOff>23812</xdr:rowOff>
    </xdr:from>
    <xdr:to>
      <xdr:col>18</xdr:col>
      <xdr:colOff>311604</xdr:colOff>
      <xdr:row>46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36B44D-6CBF-82AA-89EC-0EBEFCCB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052A-0638-4A4C-85B3-F9E6C2ACD6B6}">
  <dimension ref="A1:G145"/>
  <sheetViews>
    <sheetView tabSelected="1" topLeftCell="A129" zoomScaleNormal="100" workbookViewId="0">
      <selection activeCell="B139" sqref="B139"/>
    </sheetView>
  </sheetViews>
  <sheetFormatPr defaultRowHeight="18.75" x14ac:dyDescent="0.4"/>
  <cols>
    <col min="1" max="1" width="9" customWidth="1"/>
    <col min="2" max="2" width="11.125" customWidth="1"/>
    <col min="3" max="3" width="9" customWidth="1"/>
    <col min="4" max="4" width="10.75" customWidth="1"/>
    <col min="5" max="5" width="10.875" customWidth="1"/>
    <col min="6" max="6" width="11.25" customWidth="1"/>
    <col min="7" max="7" width="10.375" customWidth="1"/>
  </cols>
  <sheetData>
    <row r="1" spans="1:5" ht="19.5" thickBot="1" x14ac:dyDescent="0.45">
      <c r="A1" t="s">
        <v>6</v>
      </c>
    </row>
    <row r="2" spans="1:5" ht="20.25" thickTop="1" thickBot="1" x14ac:dyDescent="0.45">
      <c r="B2" s="10" t="s">
        <v>1</v>
      </c>
      <c r="C2" s="11" t="s">
        <v>2</v>
      </c>
      <c r="D2" s="11" t="s">
        <v>3</v>
      </c>
      <c r="E2" s="12" t="s">
        <v>4</v>
      </c>
    </row>
    <row r="3" spans="1:5" ht="19.5" thickTop="1" x14ac:dyDescent="0.4">
      <c r="B3" s="5">
        <v>1</v>
      </c>
      <c r="C3">
        <v>86</v>
      </c>
      <c r="D3">
        <f>440*(2^((C3-69)/12))</f>
        <v>1174.6590716696303</v>
      </c>
      <c r="E3" s="6" t="str">
        <f>DEC2HEX(ROUND(D3*65536,0))</f>
        <v>496A8B9</v>
      </c>
    </row>
    <row r="4" spans="1:5" x14ac:dyDescent="0.4">
      <c r="B4" s="5">
        <v>2</v>
      </c>
      <c r="C4">
        <v>83</v>
      </c>
      <c r="D4">
        <f t="shared" ref="D4:D19" si="0">440*(2^((C4-69)/12))</f>
        <v>987.76660251224826</v>
      </c>
      <c r="E4" s="6" t="str">
        <f t="shared" ref="E4:E19" si="1">DEC2HEX(ROUND(D4*65536,0))</f>
        <v>3DBC440</v>
      </c>
    </row>
    <row r="5" spans="1:5" x14ac:dyDescent="0.4">
      <c r="B5" s="5">
        <v>3</v>
      </c>
      <c r="C5">
        <v>79</v>
      </c>
      <c r="D5">
        <f t="shared" si="0"/>
        <v>783.99087196349853</v>
      </c>
      <c r="E5" s="6" t="str">
        <f t="shared" si="1"/>
        <v>30FFDAA</v>
      </c>
    </row>
    <row r="6" spans="1:5" x14ac:dyDescent="0.4">
      <c r="B6" s="5">
        <v>4</v>
      </c>
      <c r="C6">
        <v>76</v>
      </c>
      <c r="D6">
        <f t="shared" si="0"/>
        <v>659.25511382573984</v>
      </c>
      <c r="E6" s="6" t="str">
        <f t="shared" si="1"/>
        <v>293414F</v>
      </c>
    </row>
    <row r="7" spans="1:5" x14ac:dyDescent="0.4">
      <c r="B7" s="5">
        <v>5</v>
      </c>
      <c r="C7">
        <v>72</v>
      </c>
      <c r="D7">
        <f t="shared" si="0"/>
        <v>523.25113060119725</v>
      </c>
      <c r="E7" s="6" t="str">
        <f t="shared" si="1"/>
        <v>20B404A</v>
      </c>
    </row>
    <row r="8" spans="1:5" x14ac:dyDescent="0.4">
      <c r="B8" s="5">
        <v>6</v>
      </c>
      <c r="C8">
        <v>69</v>
      </c>
      <c r="D8">
        <f t="shared" si="0"/>
        <v>440</v>
      </c>
      <c r="E8" s="6" t="str">
        <f t="shared" si="1"/>
        <v>1B80000</v>
      </c>
    </row>
    <row r="9" spans="1:5" x14ac:dyDescent="0.4">
      <c r="B9" s="5">
        <v>7</v>
      </c>
      <c r="C9">
        <v>65</v>
      </c>
      <c r="D9">
        <f t="shared" si="0"/>
        <v>349.22823143300388</v>
      </c>
      <c r="E9" s="6" t="str">
        <f t="shared" si="1"/>
        <v>15D3A6D</v>
      </c>
    </row>
    <row r="10" spans="1:5" x14ac:dyDescent="0.4">
      <c r="B10" s="5">
        <v>8</v>
      </c>
      <c r="C10">
        <v>62</v>
      </c>
      <c r="D10">
        <f t="shared" si="0"/>
        <v>293.66476791740757</v>
      </c>
      <c r="E10" s="6" t="str">
        <f t="shared" si="1"/>
        <v>125AA2E</v>
      </c>
    </row>
    <row r="11" spans="1:5" x14ac:dyDescent="0.4">
      <c r="B11" s="5">
        <v>9</v>
      </c>
      <c r="C11">
        <v>60</v>
      </c>
      <c r="D11">
        <f t="shared" si="0"/>
        <v>261.62556530059862</v>
      </c>
      <c r="E11" s="6" t="str">
        <f t="shared" si="1"/>
        <v>105A025</v>
      </c>
    </row>
    <row r="12" spans="1:5" x14ac:dyDescent="0.4">
      <c r="B12" s="5">
        <v>10</v>
      </c>
      <c r="C12">
        <v>64</v>
      </c>
      <c r="D12">
        <f t="shared" si="0"/>
        <v>329.62755691286992</v>
      </c>
      <c r="E12" s="6" t="str">
        <f t="shared" si="1"/>
        <v>149A0A8</v>
      </c>
    </row>
    <row r="13" spans="1:5" x14ac:dyDescent="0.4">
      <c r="B13" s="5">
        <v>11</v>
      </c>
      <c r="C13">
        <v>67</v>
      </c>
      <c r="D13">
        <f t="shared" si="0"/>
        <v>391.99543598174927</v>
      </c>
      <c r="E13" s="6" t="str">
        <f t="shared" si="1"/>
        <v>187FED5</v>
      </c>
    </row>
    <row r="14" spans="1:5" x14ac:dyDescent="0.4">
      <c r="B14" s="5">
        <v>12</v>
      </c>
      <c r="C14">
        <v>71</v>
      </c>
      <c r="D14">
        <f t="shared" si="0"/>
        <v>493.88330125612413</v>
      </c>
      <c r="E14" s="6" t="str">
        <f t="shared" si="1"/>
        <v>1EDE220</v>
      </c>
    </row>
    <row r="15" spans="1:5" x14ac:dyDescent="0.4">
      <c r="B15" s="5">
        <v>13</v>
      </c>
      <c r="C15">
        <v>74</v>
      </c>
      <c r="D15">
        <f t="shared" si="0"/>
        <v>587.32953583481515</v>
      </c>
      <c r="E15" s="6" t="str">
        <f t="shared" si="1"/>
        <v>24B545C</v>
      </c>
    </row>
    <row r="16" spans="1:5" x14ac:dyDescent="0.4">
      <c r="B16" s="5">
        <v>14</v>
      </c>
      <c r="C16">
        <v>77</v>
      </c>
      <c r="D16">
        <f t="shared" si="0"/>
        <v>698.45646286600777</v>
      </c>
      <c r="E16" s="6" t="str">
        <f t="shared" si="1"/>
        <v>2BA74DB</v>
      </c>
    </row>
    <row r="17" spans="1:7" x14ac:dyDescent="0.4">
      <c r="B17" s="5">
        <v>15</v>
      </c>
      <c r="C17">
        <v>81</v>
      </c>
      <c r="D17">
        <f t="shared" si="0"/>
        <v>880</v>
      </c>
      <c r="E17" s="6" t="str">
        <f t="shared" si="1"/>
        <v>3700000</v>
      </c>
    </row>
    <row r="18" spans="1:7" x14ac:dyDescent="0.4">
      <c r="B18" s="5">
        <v>16</v>
      </c>
      <c r="C18">
        <v>84</v>
      </c>
      <c r="D18">
        <f t="shared" si="0"/>
        <v>1046.5022612023945</v>
      </c>
      <c r="E18" s="6" t="str">
        <f t="shared" si="1"/>
        <v>4168094</v>
      </c>
    </row>
    <row r="19" spans="1:7" ht="19.5" thickBot="1" x14ac:dyDescent="0.45">
      <c r="B19" s="7">
        <v>17</v>
      </c>
      <c r="C19" s="8">
        <v>88</v>
      </c>
      <c r="D19" s="8">
        <f t="shared" si="0"/>
        <v>1318.5102276514795</v>
      </c>
      <c r="E19" s="9" t="str">
        <f t="shared" si="1"/>
        <v>526829E</v>
      </c>
    </row>
    <row r="20" spans="1:7" ht="19.5" thickTop="1" x14ac:dyDescent="0.4"/>
    <row r="22" spans="1:7" ht="19.5" thickBot="1" x14ac:dyDescent="0.45">
      <c r="A22" t="s">
        <v>5</v>
      </c>
    </row>
    <row r="23" spans="1:7" ht="20.25" thickTop="1" thickBot="1" x14ac:dyDescent="0.45">
      <c r="B23" s="10" t="s">
        <v>12</v>
      </c>
      <c r="C23" s="11" t="s">
        <v>11</v>
      </c>
      <c r="D23" s="11" t="s">
        <v>7</v>
      </c>
      <c r="E23" s="11" t="s">
        <v>8</v>
      </c>
      <c r="F23" s="11" t="s">
        <v>9</v>
      </c>
      <c r="G23" s="12" t="s">
        <v>10</v>
      </c>
    </row>
    <row r="24" spans="1:7" ht="19.5" thickTop="1" x14ac:dyDescent="0.4">
      <c r="B24" s="5">
        <v>1</v>
      </c>
      <c r="C24">
        <v>0</v>
      </c>
      <c r="D24">
        <f>ROUND(SIN(C24)*1000,0)</f>
        <v>0</v>
      </c>
      <c r="E24">
        <f>ROUND((SIN(C24)-SIN(C24*2)/2+SIN(C24*3)/3-SIN(C24*4)/4+SIN(C24*5)/5-SIN(C24*6)/6+SIN(C24*7)/7-SIN(C24*8)/8)*600,0)</f>
        <v>0</v>
      </c>
      <c r="F24">
        <f>ROUND((SIN(C24)/2+SIN(C24*3)/2+SIN(C24*5)/2+SIN(C24*7)/2)*700,0)</f>
        <v>0</v>
      </c>
      <c r="G24" s="6">
        <v>0</v>
      </c>
    </row>
    <row r="25" spans="1:7" x14ac:dyDescent="0.4">
      <c r="B25" s="5">
        <f>B24+1</f>
        <v>2</v>
      </c>
      <c r="C25">
        <f>C24+PI()/32</f>
        <v>9.8174770424681035E-2</v>
      </c>
      <c r="D25">
        <f t="shared" ref="D25:D88" si="2">ROUND(SIN(C25)*1000,0)</f>
        <v>98</v>
      </c>
      <c r="E25">
        <f t="shared" ref="E25:E88" si="3">ROUND((SIN(C25)-SIN(C25*2)/2+SIN(C25*3)/3-SIN(C25*4)/4+SIN(C25*5)/5-SIN(C25*6)/6+SIN(C25*7)/7-SIN(C25*8)/8)*600,0)</f>
        <v>3</v>
      </c>
      <c r="F25">
        <f t="shared" ref="F25:F88" si="4">ROUND((SIN(C25)/2+SIN(C25*3)/2+SIN(C25*5)/2+SIN(C25*7)/2)*700,0)</f>
        <v>523</v>
      </c>
      <c r="G25" s="6">
        <v>0</v>
      </c>
    </row>
    <row r="26" spans="1:7" x14ac:dyDescent="0.4">
      <c r="B26" s="5">
        <f t="shared" ref="B26:B88" si="5">B25+1</f>
        <v>3</v>
      </c>
      <c r="C26">
        <f t="shared" ref="C26:C88" si="6">C25+PI()/32</f>
        <v>0.19634954084936207</v>
      </c>
      <c r="D26">
        <f t="shared" si="2"/>
        <v>195</v>
      </c>
      <c r="E26">
        <f t="shared" si="3"/>
        <v>24</v>
      </c>
      <c r="F26">
        <f t="shared" si="4"/>
        <v>897</v>
      </c>
      <c r="G26" s="6">
        <v>0</v>
      </c>
    </row>
    <row r="27" spans="1:7" x14ac:dyDescent="0.4">
      <c r="B27" s="5">
        <f t="shared" si="5"/>
        <v>4</v>
      </c>
      <c r="C27">
        <f t="shared" si="6"/>
        <v>0.2945243112740431</v>
      </c>
      <c r="D27">
        <f t="shared" si="2"/>
        <v>290</v>
      </c>
      <c r="E27">
        <f t="shared" si="3"/>
        <v>67</v>
      </c>
      <c r="F27">
        <f t="shared" si="4"/>
        <v>1029</v>
      </c>
      <c r="G27" s="6">
        <v>0</v>
      </c>
    </row>
    <row r="28" spans="1:7" x14ac:dyDescent="0.4">
      <c r="B28" s="5">
        <f t="shared" si="5"/>
        <v>5</v>
      </c>
      <c r="C28">
        <f t="shared" si="6"/>
        <v>0.39269908169872414</v>
      </c>
      <c r="D28">
        <f t="shared" si="2"/>
        <v>383</v>
      </c>
      <c r="E28">
        <f t="shared" si="3"/>
        <v>125</v>
      </c>
      <c r="F28">
        <f t="shared" si="4"/>
        <v>915</v>
      </c>
      <c r="G28" s="6">
        <v>0</v>
      </c>
    </row>
    <row r="29" spans="1:7" x14ac:dyDescent="0.4">
      <c r="B29" s="5">
        <f t="shared" si="5"/>
        <v>6</v>
      </c>
      <c r="C29">
        <f t="shared" si="6"/>
        <v>0.49087385212340517</v>
      </c>
      <c r="D29">
        <f t="shared" si="2"/>
        <v>471</v>
      </c>
      <c r="E29">
        <f t="shared" si="3"/>
        <v>179</v>
      </c>
      <c r="F29">
        <f t="shared" si="4"/>
        <v>634</v>
      </c>
      <c r="G29" s="6">
        <v>0</v>
      </c>
    </row>
    <row r="30" spans="1:7" x14ac:dyDescent="0.4">
      <c r="B30" s="5">
        <f t="shared" si="5"/>
        <v>7</v>
      </c>
      <c r="C30">
        <f t="shared" si="6"/>
        <v>0.58904862254808621</v>
      </c>
      <c r="D30">
        <f t="shared" si="2"/>
        <v>556</v>
      </c>
      <c r="E30">
        <f t="shared" si="3"/>
        <v>212</v>
      </c>
      <c r="F30">
        <f t="shared" si="4"/>
        <v>315</v>
      </c>
      <c r="G30" s="6">
        <v>0</v>
      </c>
    </row>
    <row r="31" spans="1:7" x14ac:dyDescent="0.4">
      <c r="B31" s="5">
        <f t="shared" si="5"/>
        <v>8</v>
      </c>
      <c r="C31">
        <f t="shared" si="6"/>
        <v>0.68722339297276724</v>
      </c>
      <c r="D31">
        <f t="shared" si="2"/>
        <v>634</v>
      </c>
      <c r="E31">
        <f t="shared" si="3"/>
        <v>221</v>
      </c>
      <c r="F31">
        <f t="shared" si="4"/>
        <v>81</v>
      </c>
      <c r="G31" s="6">
        <v>0</v>
      </c>
    </row>
    <row r="32" spans="1:7" x14ac:dyDescent="0.4">
      <c r="B32" s="5">
        <f t="shared" si="5"/>
        <v>9</v>
      </c>
      <c r="C32">
        <f t="shared" si="6"/>
        <v>0.78539816339744828</v>
      </c>
      <c r="D32">
        <f t="shared" si="2"/>
        <v>707</v>
      </c>
      <c r="E32">
        <f t="shared" si="3"/>
        <v>220</v>
      </c>
      <c r="F32">
        <f t="shared" si="4"/>
        <v>0</v>
      </c>
      <c r="G32" s="6">
        <v>0</v>
      </c>
    </row>
    <row r="33" spans="2:7" x14ac:dyDescent="0.4">
      <c r="B33" s="5">
        <f t="shared" si="5"/>
        <v>10</v>
      </c>
      <c r="C33">
        <f t="shared" si="6"/>
        <v>0.88357293382212931</v>
      </c>
      <c r="D33">
        <f t="shared" si="2"/>
        <v>773</v>
      </c>
      <c r="E33">
        <f t="shared" si="3"/>
        <v>228</v>
      </c>
      <c r="F33">
        <f t="shared" si="4"/>
        <v>66</v>
      </c>
      <c r="G33" s="6">
        <v>0</v>
      </c>
    </row>
    <row r="34" spans="2:7" x14ac:dyDescent="0.4">
      <c r="B34" s="5">
        <f t="shared" si="5"/>
        <v>11</v>
      </c>
      <c r="C34">
        <f t="shared" si="6"/>
        <v>0.98174770424681035</v>
      </c>
      <c r="D34">
        <f t="shared" si="2"/>
        <v>831</v>
      </c>
      <c r="E34">
        <f t="shared" si="3"/>
        <v>260</v>
      </c>
      <c r="F34">
        <f t="shared" si="4"/>
        <v>210</v>
      </c>
      <c r="G34" s="6">
        <v>700</v>
      </c>
    </row>
    <row r="35" spans="2:7" x14ac:dyDescent="0.4">
      <c r="B35" s="5">
        <f t="shared" si="5"/>
        <v>12</v>
      </c>
      <c r="C35">
        <f t="shared" si="6"/>
        <v>1.0799224746714913</v>
      </c>
      <c r="D35">
        <f t="shared" si="2"/>
        <v>882</v>
      </c>
      <c r="E35">
        <f t="shared" si="3"/>
        <v>315</v>
      </c>
      <c r="F35">
        <f t="shared" si="4"/>
        <v>339</v>
      </c>
      <c r="G35" s="6">
        <v>700</v>
      </c>
    </row>
    <row r="36" spans="2:7" x14ac:dyDescent="0.4">
      <c r="B36" s="5">
        <f t="shared" si="5"/>
        <v>13</v>
      </c>
      <c r="C36">
        <f t="shared" si="6"/>
        <v>1.1780972450961724</v>
      </c>
      <c r="D36">
        <f t="shared" si="2"/>
        <v>924</v>
      </c>
      <c r="E36">
        <f t="shared" si="3"/>
        <v>378</v>
      </c>
      <c r="F36">
        <f t="shared" si="4"/>
        <v>379</v>
      </c>
      <c r="G36" s="6">
        <v>700</v>
      </c>
    </row>
    <row r="37" spans="2:7" x14ac:dyDescent="0.4">
      <c r="B37" s="5">
        <f t="shared" si="5"/>
        <v>14</v>
      </c>
      <c r="C37">
        <f t="shared" si="6"/>
        <v>1.2762720155208536</v>
      </c>
      <c r="D37">
        <f t="shared" si="2"/>
        <v>957</v>
      </c>
      <c r="E37">
        <f t="shared" si="3"/>
        <v>426</v>
      </c>
      <c r="F37">
        <f t="shared" si="4"/>
        <v>312</v>
      </c>
      <c r="G37" s="6">
        <v>700</v>
      </c>
    </row>
    <row r="38" spans="2:7" x14ac:dyDescent="0.4">
      <c r="B38" s="5">
        <f t="shared" si="5"/>
        <v>15</v>
      </c>
      <c r="C38">
        <f t="shared" si="6"/>
        <v>1.3744467859455347</v>
      </c>
      <c r="D38">
        <f t="shared" si="2"/>
        <v>981</v>
      </c>
      <c r="E38">
        <f t="shared" si="3"/>
        <v>446</v>
      </c>
      <c r="F38">
        <f t="shared" si="4"/>
        <v>178</v>
      </c>
      <c r="G38" s="6">
        <v>700</v>
      </c>
    </row>
    <row r="39" spans="2:7" x14ac:dyDescent="0.4">
      <c r="B39" s="5">
        <f t="shared" si="5"/>
        <v>16</v>
      </c>
      <c r="C39">
        <f t="shared" si="6"/>
        <v>1.4726215563702159</v>
      </c>
      <c r="D39">
        <f t="shared" si="2"/>
        <v>995</v>
      </c>
      <c r="E39">
        <f t="shared" si="3"/>
        <v>442</v>
      </c>
      <c r="F39">
        <f t="shared" si="4"/>
        <v>52</v>
      </c>
      <c r="G39" s="6">
        <v>700</v>
      </c>
    </row>
    <row r="40" spans="2:7" x14ac:dyDescent="0.4">
      <c r="B40" s="5">
        <f t="shared" si="5"/>
        <v>17</v>
      </c>
      <c r="C40">
        <f t="shared" si="6"/>
        <v>1.570796326794897</v>
      </c>
      <c r="D40">
        <f t="shared" si="2"/>
        <v>1000</v>
      </c>
      <c r="E40">
        <f t="shared" si="3"/>
        <v>434</v>
      </c>
      <c r="F40">
        <f t="shared" si="4"/>
        <v>0</v>
      </c>
      <c r="G40" s="6">
        <v>700</v>
      </c>
    </row>
    <row r="41" spans="2:7" x14ac:dyDescent="0.4">
      <c r="B41" s="5">
        <f t="shared" si="5"/>
        <v>18</v>
      </c>
      <c r="C41">
        <f t="shared" si="6"/>
        <v>1.6689710972195781</v>
      </c>
      <c r="D41">
        <f t="shared" si="2"/>
        <v>995</v>
      </c>
      <c r="E41">
        <f t="shared" si="3"/>
        <v>449</v>
      </c>
      <c r="F41">
        <f t="shared" si="4"/>
        <v>52</v>
      </c>
      <c r="G41" s="6">
        <v>700</v>
      </c>
    </row>
    <row r="42" spans="2:7" x14ac:dyDescent="0.4">
      <c r="B42" s="5">
        <f t="shared" si="5"/>
        <v>19</v>
      </c>
      <c r="C42">
        <f t="shared" si="6"/>
        <v>1.7671458676442593</v>
      </c>
      <c r="D42">
        <f t="shared" si="2"/>
        <v>981</v>
      </c>
      <c r="E42">
        <f t="shared" si="3"/>
        <v>498</v>
      </c>
      <c r="F42">
        <f t="shared" si="4"/>
        <v>178</v>
      </c>
      <c r="G42" s="6">
        <v>700</v>
      </c>
    </row>
    <row r="43" spans="2:7" x14ac:dyDescent="0.4">
      <c r="B43" s="5">
        <f t="shared" si="5"/>
        <v>20</v>
      </c>
      <c r="C43">
        <f t="shared" si="6"/>
        <v>1.8653206380689404</v>
      </c>
      <c r="D43">
        <f t="shared" si="2"/>
        <v>957</v>
      </c>
      <c r="E43">
        <f t="shared" si="3"/>
        <v>573</v>
      </c>
      <c r="F43">
        <f t="shared" si="4"/>
        <v>312</v>
      </c>
      <c r="G43" s="6">
        <v>700</v>
      </c>
    </row>
    <row r="44" spans="2:7" x14ac:dyDescent="0.4">
      <c r="B44" s="5">
        <f t="shared" si="5"/>
        <v>21</v>
      </c>
      <c r="C44">
        <f t="shared" si="6"/>
        <v>1.9634954084936216</v>
      </c>
      <c r="D44">
        <f t="shared" si="2"/>
        <v>924</v>
      </c>
      <c r="E44">
        <f t="shared" si="3"/>
        <v>644</v>
      </c>
      <c r="F44">
        <f t="shared" si="4"/>
        <v>379</v>
      </c>
      <c r="G44" s="6">
        <v>700</v>
      </c>
    </row>
    <row r="45" spans="2:7" x14ac:dyDescent="0.4">
      <c r="B45" s="5">
        <f t="shared" si="5"/>
        <v>22</v>
      </c>
      <c r="C45">
        <f t="shared" si="6"/>
        <v>2.0616701789183027</v>
      </c>
      <c r="D45">
        <f t="shared" si="2"/>
        <v>882</v>
      </c>
      <c r="E45">
        <f t="shared" si="3"/>
        <v>682</v>
      </c>
      <c r="F45">
        <f t="shared" si="4"/>
        <v>339</v>
      </c>
      <c r="G45" s="6">
        <v>700</v>
      </c>
    </row>
    <row r="46" spans="2:7" x14ac:dyDescent="0.4">
      <c r="B46" s="5">
        <f t="shared" si="5"/>
        <v>23</v>
      </c>
      <c r="C46">
        <f t="shared" si="6"/>
        <v>2.1598449493429839</v>
      </c>
      <c r="D46">
        <f t="shared" si="2"/>
        <v>831</v>
      </c>
      <c r="E46">
        <f t="shared" si="3"/>
        <v>676</v>
      </c>
      <c r="F46">
        <f t="shared" si="4"/>
        <v>210</v>
      </c>
      <c r="G46" s="6">
        <v>700</v>
      </c>
    </row>
    <row r="47" spans="2:7" x14ac:dyDescent="0.4">
      <c r="B47" s="5">
        <f t="shared" si="5"/>
        <v>24</v>
      </c>
      <c r="C47">
        <f t="shared" si="6"/>
        <v>2.258019719767665</v>
      </c>
      <c r="D47">
        <f t="shared" si="2"/>
        <v>773</v>
      </c>
      <c r="E47">
        <f t="shared" si="3"/>
        <v>642</v>
      </c>
      <c r="F47">
        <f t="shared" si="4"/>
        <v>66</v>
      </c>
      <c r="G47" s="6">
        <v>700</v>
      </c>
    </row>
    <row r="48" spans="2:7" x14ac:dyDescent="0.4">
      <c r="B48" s="5">
        <f t="shared" si="5"/>
        <v>25</v>
      </c>
      <c r="C48">
        <f t="shared" si="6"/>
        <v>2.3561944901923462</v>
      </c>
      <c r="D48">
        <f t="shared" si="2"/>
        <v>707</v>
      </c>
      <c r="E48">
        <f t="shared" si="3"/>
        <v>620</v>
      </c>
      <c r="F48">
        <f t="shared" si="4"/>
        <v>0</v>
      </c>
      <c r="G48" s="6">
        <v>700</v>
      </c>
    </row>
    <row r="49" spans="2:7" x14ac:dyDescent="0.4">
      <c r="B49" s="5">
        <f t="shared" si="5"/>
        <v>26</v>
      </c>
      <c r="C49">
        <f t="shared" si="6"/>
        <v>2.4543692606170273</v>
      </c>
      <c r="D49">
        <f t="shared" si="2"/>
        <v>634</v>
      </c>
      <c r="E49">
        <f t="shared" si="3"/>
        <v>652</v>
      </c>
      <c r="F49">
        <f t="shared" si="4"/>
        <v>81</v>
      </c>
      <c r="G49" s="6">
        <v>700</v>
      </c>
    </row>
    <row r="50" spans="2:7" x14ac:dyDescent="0.4">
      <c r="B50" s="5">
        <f t="shared" si="5"/>
        <v>27</v>
      </c>
      <c r="C50">
        <f t="shared" si="6"/>
        <v>2.5525440310417085</v>
      </c>
      <c r="D50">
        <f t="shared" si="2"/>
        <v>556</v>
      </c>
      <c r="E50">
        <f t="shared" si="3"/>
        <v>752</v>
      </c>
      <c r="F50">
        <f t="shared" si="4"/>
        <v>315</v>
      </c>
      <c r="G50" s="6">
        <v>700</v>
      </c>
    </row>
    <row r="51" spans="2:7" x14ac:dyDescent="0.4">
      <c r="B51" s="5">
        <f t="shared" si="5"/>
        <v>28</v>
      </c>
      <c r="C51">
        <f t="shared" si="6"/>
        <v>2.6507188014663896</v>
      </c>
      <c r="D51">
        <f t="shared" si="2"/>
        <v>471</v>
      </c>
      <c r="E51">
        <f t="shared" si="3"/>
        <v>888</v>
      </c>
      <c r="F51">
        <f t="shared" si="4"/>
        <v>634</v>
      </c>
      <c r="G51" s="6">
        <v>700</v>
      </c>
    </row>
    <row r="52" spans="2:7" x14ac:dyDescent="0.4">
      <c r="B52" s="5">
        <f t="shared" si="5"/>
        <v>29</v>
      </c>
      <c r="C52">
        <f t="shared" si="6"/>
        <v>2.7488935718910708</v>
      </c>
      <c r="D52">
        <f t="shared" si="2"/>
        <v>383</v>
      </c>
      <c r="E52">
        <f t="shared" si="3"/>
        <v>991</v>
      </c>
      <c r="F52">
        <f t="shared" si="4"/>
        <v>915</v>
      </c>
      <c r="G52" s="6">
        <v>700</v>
      </c>
    </row>
    <row r="53" spans="2:7" x14ac:dyDescent="0.4">
      <c r="B53" s="5">
        <f t="shared" si="5"/>
        <v>30</v>
      </c>
      <c r="C53">
        <f t="shared" si="6"/>
        <v>2.8470683423157519</v>
      </c>
      <c r="D53">
        <f t="shared" si="2"/>
        <v>290</v>
      </c>
      <c r="E53">
        <f t="shared" si="3"/>
        <v>980</v>
      </c>
      <c r="F53">
        <f t="shared" si="4"/>
        <v>1029</v>
      </c>
      <c r="G53" s="6">
        <v>700</v>
      </c>
    </row>
    <row r="54" spans="2:7" x14ac:dyDescent="0.4">
      <c r="B54" s="5">
        <f t="shared" si="5"/>
        <v>31</v>
      </c>
      <c r="C54">
        <f t="shared" si="6"/>
        <v>2.945243112740433</v>
      </c>
      <c r="D54">
        <f t="shared" si="2"/>
        <v>195</v>
      </c>
      <c r="E54">
        <f t="shared" si="3"/>
        <v>800</v>
      </c>
      <c r="F54">
        <f t="shared" si="4"/>
        <v>897</v>
      </c>
      <c r="G54" s="6">
        <v>700</v>
      </c>
    </row>
    <row r="55" spans="2:7" x14ac:dyDescent="0.4">
      <c r="B55" s="5">
        <f t="shared" si="5"/>
        <v>32</v>
      </c>
      <c r="C55">
        <f t="shared" si="6"/>
        <v>3.0434178831651142</v>
      </c>
      <c r="D55">
        <f t="shared" si="2"/>
        <v>98</v>
      </c>
      <c r="E55">
        <f t="shared" si="3"/>
        <v>452</v>
      </c>
      <c r="F55">
        <f t="shared" si="4"/>
        <v>523</v>
      </c>
      <c r="G55" s="6">
        <v>-700</v>
      </c>
    </row>
    <row r="56" spans="2:7" x14ac:dyDescent="0.4">
      <c r="B56" s="5">
        <f t="shared" si="5"/>
        <v>33</v>
      </c>
      <c r="C56">
        <f t="shared" si="6"/>
        <v>3.1415926535897953</v>
      </c>
      <c r="D56">
        <f t="shared" si="2"/>
        <v>0</v>
      </c>
      <c r="E56">
        <f t="shared" si="3"/>
        <v>0</v>
      </c>
      <c r="F56">
        <f t="shared" si="4"/>
        <v>0</v>
      </c>
      <c r="G56" s="6">
        <v>-700</v>
      </c>
    </row>
    <row r="57" spans="2:7" x14ac:dyDescent="0.4">
      <c r="B57" s="5">
        <f t="shared" si="5"/>
        <v>34</v>
      </c>
      <c r="C57">
        <f t="shared" si="6"/>
        <v>3.2397674240144765</v>
      </c>
      <c r="D57">
        <f t="shared" si="2"/>
        <v>-98</v>
      </c>
      <c r="E57">
        <f t="shared" si="3"/>
        <v>-452</v>
      </c>
      <c r="F57">
        <f t="shared" si="4"/>
        <v>-523</v>
      </c>
      <c r="G57" s="6">
        <v>-700</v>
      </c>
    </row>
    <row r="58" spans="2:7" x14ac:dyDescent="0.4">
      <c r="B58" s="5">
        <f t="shared" si="5"/>
        <v>35</v>
      </c>
      <c r="C58">
        <f t="shared" si="6"/>
        <v>3.3379421944391576</v>
      </c>
      <c r="D58">
        <f t="shared" si="2"/>
        <v>-195</v>
      </c>
      <c r="E58">
        <f t="shared" si="3"/>
        <v>-800</v>
      </c>
      <c r="F58">
        <f t="shared" si="4"/>
        <v>-897</v>
      </c>
      <c r="G58" s="6">
        <v>-700</v>
      </c>
    </row>
    <row r="59" spans="2:7" x14ac:dyDescent="0.4">
      <c r="B59" s="5">
        <f t="shared" si="5"/>
        <v>36</v>
      </c>
      <c r="C59">
        <f t="shared" si="6"/>
        <v>3.4361169648638388</v>
      </c>
      <c r="D59">
        <f t="shared" si="2"/>
        <v>-290</v>
      </c>
      <c r="E59">
        <f t="shared" si="3"/>
        <v>-980</v>
      </c>
      <c r="F59">
        <f t="shared" si="4"/>
        <v>-1029</v>
      </c>
      <c r="G59" s="6">
        <v>-700</v>
      </c>
    </row>
    <row r="60" spans="2:7" x14ac:dyDescent="0.4">
      <c r="B60" s="5">
        <f t="shared" si="5"/>
        <v>37</v>
      </c>
      <c r="C60">
        <f t="shared" si="6"/>
        <v>3.5342917352885199</v>
      </c>
      <c r="D60">
        <f t="shared" si="2"/>
        <v>-383</v>
      </c>
      <c r="E60">
        <f t="shared" si="3"/>
        <v>-991</v>
      </c>
      <c r="F60">
        <f t="shared" si="4"/>
        <v>-915</v>
      </c>
      <c r="G60" s="6">
        <v>-700</v>
      </c>
    </row>
    <row r="61" spans="2:7" x14ac:dyDescent="0.4">
      <c r="B61" s="5">
        <f t="shared" si="5"/>
        <v>38</v>
      </c>
      <c r="C61">
        <f t="shared" si="6"/>
        <v>3.6324665057132011</v>
      </c>
      <c r="D61">
        <f t="shared" si="2"/>
        <v>-471</v>
      </c>
      <c r="E61">
        <f t="shared" si="3"/>
        <v>-888</v>
      </c>
      <c r="F61">
        <f t="shared" si="4"/>
        <v>-634</v>
      </c>
      <c r="G61" s="6">
        <v>-700</v>
      </c>
    </row>
    <row r="62" spans="2:7" x14ac:dyDescent="0.4">
      <c r="B62" s="5">
        <f t="shared" si="5"/>
        <v>39</v>
      </c>
      <c r="C62">
        <f t="shared" si="6"/>
        <v>3.7306412761378822</v>
      </c>
      <c r="D62">
        <f t="shared" si="2"/>
        <v>-556</v>
      </c>
      <c r="E62">
        <f t="shared" si="3"/>
        <v>-752</v>
      </c>
      <c r="F62">
        <f t="shared" si="4"/>
        <v>-315</v>
      </c>
      <c r="G62" s="6">
        <v>-700</v>
      </c>
    </row>
    <row r="63" spans="2:7" x14ac:dyDescent="0.4">
      <c r="B63" s="5">
        <f t="shared" si="5"/>
        <v>40</v>
      </c>
      <c r="C63">
        <f t="shared" si="6"/>
        <v>3.8288160465625634</v>
      </c>
      <c r="D63">
        <f t="shared" si="2"/>
        <v>-634</v>
      </c>
      <c r="E63">
        <f t="shared" si="3"/>
        <v>-652</v>
      </c>
      <c r="F63">
        <f t="shared" si="4"/>
        <v>-81</v>
      </c>
      <c r="G63" s="6">
        <v>-700</v>
      </c>
    </row>
    <row r="64" spans="2:7" x14ac:dyDescent="0.4">
      <c r="B64" s="5">
        <f t="shared" si="5"/>
        <v>41</v>
      </c>
      <c r="C64">
        <f t="shared" si="6"/>
        <v>3.9269908169872445</v>
      </c>
      <c r="D64">
        <f t="shared" si="2"/>
        <v>-707</v>
      </c>
      <c r="E64">
        <f t="shared" si="3"/>
        <v>-620</v>
      </c>
      <c r="F64">
        <f t="shared" si="4"/>
        <v>0</v>
      </c>
      <c r="G64" s="6">
        <v>-700</v>
      </c>
    </row>
    <row r="65" spans="2:7" x14ac:dyDescent="0.4">
      <c r="B65" s="5">
        <f t="shared" si="5"/>
        <v>42</v>
      </c>
      <c r="C65">
        <f t="shared" si="6"/>
        <v>4.0251655874119256</v>
      </c>
      <c r="D65">
        <f t="shared" si="2"/>
        <v>-773</v>
      </c>
      <c r="E65">
        <f t="shared" si="3"/>
        <v>-642</v>
      </c>
      <c r="F65">
        <f t="shared" si="4"/>
        <v>-66</v>
      </c>
      <c r="G65" s="6">
        <v>-700</v>
      </c>
    </row>
    <row r="66" spans="2:7" x14ac:dyDescent="0.4">
      <c r="B66" s="5">
        <f t="shared" si="5"/>
        <v>43</v>
      </c>
      <c r="C66">
        <f t="shared" si="6"/>
        <v>4.1233403578366064</v>
      </c>
      <c r="D66">
        <f t="shared" si="2"/>
        <v>-831</v>
      </c>
      <c r="E66">
        <f t="shared" si="3"/>
        <v>-676</v>
      </c>
      <c r="F66">
        <f t="shared" si="4"/>
        <v>-210</v>
      </c>
      <c r="G66" s="6">
        <v>-700</v>
      </c>
    </row>
    <row r="67" spans="2:7" x14ac:dyDescent="0.4">
      <c r="B67" s="5">
        <f t="shared" si="5"/>
        <v>44</v>
      </c>
      <c r="C67">
        <f t="shared" si="6"/>
        <v>4.2215151282612871</v>
      </c>
      <c r="D67">
        <f t="shared" si="2"/>
        <v>-882</v>
      </c>
      <c r="E67">
        <f t="shared" si="3"/>
        <v>-682</v>
      </c>
      <c r="F67">
        <f t="shared" si="4"/>
        <v>-339</v>
      </c>
      <c r="G67" s="6">
        <v>-700</v>
      </c>
    </row>
    <row r="68" spans="2:7" x14ac:dyDescent="0.4">
      <c r="B68" s="5">
        <f t="shared" si="5"/>
        <v>45</v>
      </c>
      <c r="C68">
        <f t="shared" si="6"/>
        <v>4.3196898986859678</v>
      </c>
      <c r="D68">
        <f t="shared" si="2"/>
        <v>-924</v>
      </c>
      <c r="E68">
        <f t="shared" si="3"/>
        <v>-644</v>
      </c>
      <c r="F68">
        <f t="shared" si="4"/>
        <v>-379</v>
      </c>
      <c r="G68" s="6">
        <v>-700</v>
      </c>
    </row>
    <row r="69" spans="2:7" x14ac:dyDescent="0.4">
      <c r="B69" s="5">
        <f t="shared" si="5"/>
        <v>46</v>
      </c>
      <c r="C69">
        <f t="shared" si="6"/>
        <v>4.4178646691106485</v>
      </c>
      <c r="D69">
        <f t="shared" si="2"/>
        <v>-957</v>
      </c>
      <c r="E69">
        <f t="shared" si="3"/>
        <v>-573</v>
      </c>
      <c r="F69">
        <f t="shared" si="4"/>
        <v>-312</v>
      </c>
      <c r="G69" s="6">
        <v>-700</v>
      </c>
    </row>
    <row r="70" spans="2:7" x14ac:dyDescent="0.4">
      <c r="B70" s="5">
        <f t="shared" si="5"/>
        <v>47</v>
      </c>
      <c r="C70">
        <f t="shared" si="6"/>
        <v>4.5160394395353292</v>
      </c>
      <c r="D70">
        <f t="shared" si="2"/>
        <v>-981</v>
      </c>
      <c r="E70">
        <f t="shared" si="3"/>
        <v>-498</v>
      </c>
      <c r="F70">
        <f t="shared" si="4"/>
        <v>-178</v>
      </c>
      <c r="G70" s="6">
        <v>-700</v>
      </c>
    </row>
    <row r="71" spans="2:7" x14ac:dyDescent="0.4">
      <c r="B71" s="5">
        <f t="shared" si="5"/>
        <v>48</v>
      </c>
      <c r="C71">
        <f t="shared" si="6"/>
        <v>4.6142142099600099</v>
      </c>
      <c r="D71">
        <f t="shared" si="2"/>
        <v>-995</v>
      </c>
      <c r="E71">
        <f t="shared" si="3"/>
        <v>-449</v>
      </c>
      <c r="F71">
        <f t="shared" si="4"/>
        <v>-52</v>
      </c>
      <c r="G71" s="6">
        <v>-700</v>
      </c>
    </row>
    <row r="72" spans="2:7" x14ac:dyDescent="0.4">
      <c r="B72" s="5">
        <f t="shared" si="5"/>
        <v>49</v>
      </c>
      <c r="C72">
        <f t="shared" si="6"/>
        <v>4.7123889803846906</v>
      </c>
      <c r="D72">
        <f t="shared" si="2"/>
        <v>-1000</v>
      </c>
      <c r="E72">
        <f t="shared" si="3"/>
        <v>-434</v>
      </c>
      <c r="F72">
        <f t="shared" si="4"/>
        <v>0</v>
      </c>
      <c r="G72" s="6">
        <v>-700</v>
      </c>
    </row>
    <row r="73" spans="2:7" x14ac:dyDescent="0.4">
      <c r="B73" s="5">
        <f t="shared" si="5"/>
        <v>50</v>
      </c>
      <c r="C73">
        <f t="shared" si="6"/>
        <v>4.8105637508093713</v>
      </c>
      <c r="D73">
        <f t="shared" si="2"/>
        <v>-995</v>
      </c>
      <c r="E73">
        <f t="shared" si="3"/>
        <v>-442</v>
      </c>
      <c r="F73">
        <f t="shared" si="4"/>
        <v>-52</v>
      </c>
      <c r="G73" s="6">
        <v>-700</v>
      </c>
    </row>
    <row r="74" spans="2:7" x14ac:dyDescent="0.4">
      <c r="B74" s="5">
        <f t="shared" si="5"/>
        <v>51</v>
      </c>
      <c r="C74">
        <f t="shared" si="6"/>
        <v>4.908738521234052</v>
      </c>
      <c r="D74">
        <f t="shared" si="2"/>
        <v>-981</v>
      </c>
      <c r="E74">
        <f t="shared" si="3"/>
        <v>-446</v>
      </c>
      <c r="F74">
        <f t="shared" si="4"/>
        <v>-178</v>
      </c>
      <c r="G74" s="6">
        <v>-700</v>
      </c>
    </row>
    <row r="75" spans="2:7" x14ac:dyDescent="0.4">
      <c r="B75" s="5">
        <f t="shared" si="5"/>
        <v>52</v>
      </c>
      <c r="C75">
        <f t="shared" si="6"/>
        <v>5.0069132916587327</v>
      </c>
      <c r="D75">
        <f t="shared" si="2"/>
        <v>-957</v>
      </c>
      <c r="E75">
        <f t="shared" si="3"/>
        <v>-426</v>
      </c>
      <c r="F75">
        <f t="shared" si="4"/>
        <v>-312</v>
      </c>
      <c r="G75" s="6">
        <v>-700</v>
      </c>
    </row>
    <row r="76" spans="2:7" x14ac:dyDescent="0.4">
      <c r="B76" s="5">
        <f t="shared" si="5"/>
        <v>53</v>
      </c>
      <c r="C76">
        <f t="shared" si="6"/>
        <v>5.1050880620834134</v>
      </c>
      <c r="D76">
        <f t="shared" si="2"/>
        <v>-924</v>
      </c>
      <c r="E76">
        <f t="shared" si="3"/>
        <v>-378</v>
      </c>
      <c r="F76">
        <f t="shared" si="4"/>
        <v>-379</v>
      </c>
      <c r="G76" s="6">
        <v>-700</v>
      </c>
    </row>
    <row r="77" spans="2:7" x14ac:dyDescent="0.4">
      <c r="B77" s="5">
        <f t="shared" si="5"/>
        <v>54</v>
      </c>
      <c r="C77">
        <f t="shared" si="6"/>
        <v>5.2032628325080941</v>
      </c>
      <c r="D77">
        <f t="shared" si="2"/>
        <v>-882</v>
      </c>
      <c r="E77">
        <f t="shared" si="3"/>
        <v>-315</v>
      </c>
      <c r="F77">
        <f t="shared" si="4"/>
        <v>-339</v>
      </c>
      <c r="G77" s="6">
        <v>-700</v>
      </c>
    </row>
    <row r="78" spans="2:7" x14ac:dyDescent="0.4">
      <c r="B78" s="5">
        <f t="shared" si="5"/>
        <v>55</v>
      </c>
      <c r="C78">
        <f t="shared" si="6"/>
        <v>5.3014376029327748</v>
      </c>
      <c r="D78">
        <f t="shared" si="2"/>
        <v>-831</v>
      </c>
      <c r="E78">
        <f t="shared" si="3"/>
        <v>-260</v>
      </c>
      <c r="F78">
        <f t="shared" si="4"/>
        <v>-210</v>
      </c>
      <c r="G78" s="6">
        <v>0</v>
      </c>
    </row>
    <row r="79" spans="2:7" x14ac:dyDescent="0.4">
      <c r="B79" s="5">
        <f t="shared" si="5"/>
        <v>56</v>
      </c>
      <c r="C79">
        <f t="shared" si="6"/>
        <v>5.3996123733574555</v>
      </c>
      <c r="D79">
        <f t="shared" si="2"/>
        <v>-773</v>
      </c>
      <c r="E79">
        <f t="shared" si="3"/>
        <v>-228</v>
      </c>
      <c r="F79">
        <f t="shared" si="4"/>
        <v>-66</v>
      </c>
      <c r="G79" s="6">
        <v>0</v>
      </c>
    </row>
    <row r="80" spans="2:7" x14ac:dyDescent="0.4">
      <c r="B80" s="5">
        <f t="shared" si="5"/>
        <v>57</v>
      </c>
      <c r="C80">
        <f t="shared" si="6"/>
        <v>5.4977871437821362</v>
      </c>
      <c r="D80">
        <f t="shared" si="2"/>
        <v>-707</v>
      </c>
      <c r="E80">
        <f t="shared" si="3"/>
        <v>-220</v>
      </c>
      <c r="F80">
        <f t="shared" si="4"/>
        <v>0</v>
      </c>
      <c r="G80" s="6">
        <v>0</v>
      </c>
    </row>
    <row r="81" spans="1:7" x14ac:dyDescent="0.4">
      <c r="B81" s="5">
        <f t="shared" si="5"/>
        <v>58</v>
      </c>
      <c r="C81">
        <f t="shared" si="6"/>
        <v>5.5959619142068169</v>
      </c>
      <c r="D81">
        <f t="shared" si="2"/>
        <v>-634</v>
      </c>
      <c r="E81">
        <f t="shared" si="3"/>
        <v>-221</v>
      </c>
      <c r="F81">
        <f t="shared" si="4"/>
        <v>-81</v>
      </c>
      <c r="G81" s="6">
        <v>0</v>
      </c>
    </row>
    <row r="82" spans="1:7" x14ac:dyDescent="0.4">
      <c r="B82" s="5">
        <f t="shared" si="5"/>
        <v>59</v>
      </c>
      <c r="C82">
        <f t="shared" si="6"/>
        <v>5.6941366846314976</v>
      </c>
      <c r="D82">
        <f t="shared" si="2"/>
        <v>-556</v>
      </c>
      <c r="E82">
        <f t="shared" si="3"/>
        <v>-212</v>
      </c>
      <c r="F82">
        <f t="shared" si="4"/>
        <v>-315</v>
      </c>
      <c r="G82" s="6">
        <v>0</v>
      </c>
    </row>
    <row r="83" spans="1:7" x14ac:dyDescent="0.4">
      <c r="B83" s="5">
        <f t="shared" si="5"/>
        <v>60</v>
      </c>
      <c r="C83">
        <f t="shared" si="6"/>
        <v>5.7923114550561783</v>
      </c>
      <c r="D83">
        <f t="shared" si="2"/>
        <v>-471</v>
      </c>
      <c r="E83">
        <f t="shared" si="3"/>
        <v>-179</v>
      </c>
      <c r="F83">
        <f t="shared" si="4"/>
        <v>-634</v>
      </c>
      <c r="G83" s="6">
        <v>0</v>
      </c>
    </row>
    <row r="84" spans="1:7" x14ac:dyDescent="0.4">
      <c r="B84" s="5">
        <f t="shared" si="5"/>
        <v>61</v>
      </c>
      <c r="C84">
        <f t="shared" si="6"/>
        <v>5.890486225480859</v>
      </c>
      <c r="D84">
        <f t="shared" si="2"/>
        <v>-383</v>
      </c>
      <c r="E84">
        <f t="shared" si="3"/>
        <v>-125</v>
      </c>
      <c r="F84">
        <f t="shared" si="4"/>
        <v>-915</v>
      </c>
      <c r="G84" s="6">
        <v>0</v>
      </c>
    </row>
    <row r="85" spans="1:7" x14ac:dyDescent="0.4">
      <c r="B85" s="5">
        <f t="shared" si="5"/>
        <v>62</v>
      </c>
      <c r="C85">
        <f t="shared" si="6"/>
        <v>5.9886609959055397</v>
      </c>
      <c r="D85">
        <f t="shared" si="2"/>
        <v>-290</v>
      </c>
      <c r="E85">
        <f t="shared" si="3"/>
        <v>-67</v>
      </c>
      <c r="F85">
        <f t="shared" si="4"/>
        <v>-1029</v>
      </c>
      <c r="G85" s="6">
        <v>0</v>
      </c>
    </row>
    <row r="86" spans="1:7" x14ac:dyDescent="0.4">
      <c r="B86" s="5">
        <f t="shared" si="5"/>
        <v>63</v>
      </c>
      <c r="C86">
        <f t="shared" si="6"/>
        <v>6.0868357663302204</v>
      </c>
      <c r="D86">
        <f t="shared" si="2"/>
        <v>-195</v>
      </c>
      <c r="E86">
        <f t="shared" si="3"/>
        <v>-24</v>
      </c>
      <c r="F86">
        <f t="shared" si="4"/>
        <v>-897</v>
      </c>
      <c r="G86" s="6">
        <v>0</v>
      </c>
    </row>
    <row r="87" spans="1:7" x14ac:dyDescent="0.4">
      <c r="B87" s="5">
        <f t="shared" si="5"/>
        <v>64</v>
      </c>
      <c r="C87">
        <f t="shared" si="6"/>
        <v>6.1850105367549011</v>
      </c>
      <c r="D87">
        <f t="shared" si="2"/>
        <v>-98</v>
      </c>
      <c r="E87">
        <f t="shared" si="3"/>
        <v>-3</v>
      </c>
      <c r="F87">
        <f t="shared" si="4"/>
        <v>-523</v>
      </c>
      <c r="G87" s="6">
        <v>0</v>
      </c>
    </row>
    <row r="88" spans="1:7" ht="19.5" thickBot="1" x14ac:dyDescent="0.45">
      <c r="B88" s="7">
        <f t="shared" si="5"/>
        <v>65</v>
      </c>
      <c r="C88" s="8">
        <f t="shared" si="6"/>
        <v>6.2831853071795818</v>
      </c>
      <c r="D88" s="8">
        <f t="shared" si="2"/>
        <v>0</v>
      </c>
      <c r="E88" s="8">
        <f t="shared" si="3"/>
        <v>0</v>
      </c>
      <c r="F88" s="8">
        <f t="shared" si="4"/>
        <v>0</v>
      </c>
      <c r="G88" s="9">
        <v>0</v>
      </c>
    </row>
    <row r="89" spans="1:7" ht="19.5" thickTop="1" x14ac:dyDescent="0.4"/>
    <row r="93" spans="1:7" x14ac:dyDescent="0.4">
      <c r="A93" t="s">
        <v>0</v>
      </c>
      <c r="C93" t="s">
        <v>13</v>
      </c>
    </row>
    <row r="94" spans="1:7" ht="19.5" thickBot="1" x14ac:dyDescent="0.45">
      <c r="C94">
        <v>0.85</v>
      </c>
    </row>
    <row r="95" spans="1:7" ht="19.5" thickTop="1" x14ac:dyDescent="0.4">
      <c r="B95" s="2">
        <v>0</v>
      </c>
      <c r="C95" s="3">
        <v>1024</v>
      </c>
      <c r="D95" s="4">
        <f>ROUND(C95,0)</f>
        <v>1024</v>
      </c>
    </row>
    <row r="96" spans="1:7" x14ac:dyDescent="0.4">
      <c r="B96" s="5">
        <f t="shared" ref="B96:B134" si="7">B95+1</f>
        <v>1</v>
      </c>
      <c r="C96">
        <f>C95*$C$94</f>
        <v>870.4</v>
      </c>
      <c r="D96" s="6">
        <f t="shared" ref="D96:D119" si="8">ROUND(C96,0)</f>
        <v>870</v>
      </c>
    </row>
    <row r="97" spans="2:4" x14ac:dyDescent="0.4">
      <c r="B97" s="5">
        <f t="shared" si="7"/>
        <v>2</v>
      </c>
      <c r="C97">
        <f t="shared" ref="C97:C134" si="9">C96*$C$94</f>
        <v>739.83999999999992</v>
      </c>
      <c r="D97" s="6">
        <f t="shared" si="8"/>
        <v>740</v>
      </c>
    </row>
    <row r="98" spans="2:4" x14ac:dyDescent="0.4">
      <c r="B98" s="5">
        <f t="shared" si="7"/>
        <v>3</v>
      </c>
      <c r="C98">
        <f t="shared" si="9"/>
        <v>628.86399999999992</v>
      </c>
      <c r="D98" s="6">
        <f t="shared" si="8"/>
        <v>629</v>
      </c>
    </row>
    <row r="99" spans="2:4" x14ac:dyDescent="0.4">
      <c r="B99" s="5">
        <f t="shared" si="7"/>
        <v>4</v>
      </c>
      <c r="C99">
        <f t="shared" si="9"/>
        <v>534.53439999999989</v>
      </c>
      <c r="D99" s="6">
        <f t="shared" si="8"/>
        <v>535</v>
      </c>
    </row>
    <row r="100" spans="2:4" x14ac:dyDescent="0.4">
      <c r="B100" s="5">
        <f t="shared" si="7"/>
        <v>5</v>
      </c>
      <c r="C100">
        <f t="shared" si="9"/>
        <v>454.35423999999989</v>
      </c>
      <c r="D100" s="6">
        <f t="shared" si="8"/>
        <v>454</v>
      </c>
    </row>
    <row r="101" spans="2:4" x14ac:dyDescent="0.4">
      <c r="B101" s="5">
        <f t="shared" si="7"/>
        <v>6</v>
      </c>
      <c r="C101">
        <f t="shared" si="9"/>
        <v>386.20110399999987</v>
      </c>
      <c r="D101" s="6">
        <f t="shared" si="8"/>
        <v>386</v>
      </c>
    </row>
    <row r="102" spans="2:4" x14ac:dyDescent="0.4">
      <c r="B102" s="5">
        <f t="shared" si="7"/>
        <v>7</v>
      </c>
      <c r="C102">
        <f t="shared" si="9"/>
        <v>328.27093839999986</v>
      </c>
      <c r="D102" s="6">
        <f t="shared" si="8"/>
        <v>328</v>
      </c>
    </row>
    <row r="103" spans="2:4" x14ac:dyDescent="0.4">
      <c r="B103" s="5">
        <f t="shared" si="7"/>
        <v>8</v>
      </c>
      <c r="C103">
        <f t="shared" si="9"/>
        <v>279.0302976399999</v>
      </c>
      <c r="D103" s="6">
        <f t="shared" si="8"/>
        <v>279</v>
      </c>
    </row>
    <row r="104" spans="2:4" x14ac:dyDescent="0.4">
      <c r="B104" s="5">
        <f t="shared" si="7"/>
        <v>9</v>
      </c>
      <c r="C104">
        <f t="shared" si="9"/>
        <v>237.17575299399991</v>
      </c>
      <c r="D104" s="6">
        <f t="shared" si="8"/>
        <v>237</v>
      </c>
    </row>
    <row r="105" spans="2:4" x14ac:dyDescent="0.4">
      <c r="B105" s="5">
        <f t="shared" si="7"/>
        <v>10</v>
      </c>
      <c r="C105">
        <f t="shared" si="9"/>
        <v>201.59939004489991</v>
      </c>
      <c r="D105" s="6">
        <f t="shared" si="8"/>
        <v>202</v>
      </c>
    </row>
    <row r="106" spans="2:4" x14ac:dyDescent="0.4">
      <c r="B106" s="5">
        <f t="shared" si="7"/>
        <v>11</v>
      </c>
      <c r="C106">
        <f t="shared" si="9"/>
        <v>171.35948153816491</v>
      </c>
      <c r="D106" s="6">
        <f t="shared" si="8"/>
        <v>171</v>
      </c>
    </row>
    <row r="107" spans="2:4" x14ac:dyDescent="0.4">
      <c r="B107" s="5">
        <f t="shared" si="7"/>
        <v>12</v>
      </c>
      <c r="C107">
        <f t="shared" si="9"/>
        <v>145.65555930744017</v>
      </c>
      <c r="D107" s="6">
        <f t="shared" si="8"/>
        <v>146</v>
      </c>
    </row>
    <row r="108" spans="2:4" x14ac:dyDescent="0.4">
      <c r="B108" s="5">
        <f t="shared" si="7"/>
        <v>13</v>
      </c>
      <c r="C108">
        <f t="shared" si="9"/>
        <v>123.80722541132414</v>
      </c>
      <c r="D108" s="6">
        <f t="shared" si="8"/>
        <v>124</v>
      </c>
    </row>
    <row r="109" spans="2:4" x14ac:dyDescent="0.4">
      <c r="B109" s="5">
        <f t="shared" si="7"/>
        <v>14</v>
      </c>
      <c r="C109">
        <f t="shared" si="9"/>
        <v>105.23614159962551</v>
      </c>
      <c r="D109" s="6">
        <f t="shared" si="8"/>
        <v>105</v>
      </c>
    </row>
    <row r="110" spans="2:4" x14ac:dyDescent="0.4">
      <c r="B110" s="5">
        <f t="shared" si="7"/>
        <v>15</v>
      </c>
      <c r="C110">
        <f t="shared" si="9"/>
        <v>89.450720359681682</v>
      </c>
      <c r="D110" s="6">
        <f t="shared" si="8"/>
        <v>89</v>
      </c>
    </row>
    <row r="111" spans="2:4" x14ac:dyDescent="0.4">
      <c r="B111" s="5">
        <f t="shared" si="7"/>
        <v>16</v>
      </c>
      <c r="C111">
        <f t="shared" si="9"/>
        <v>76.033112305729432</v>
      </c>
      <c r="D111" s="6">
        <f t="shared" si="8"/>
        <v>76</v>
      </c>
    </row>
    <row r="112" spans="2:4" x14ac:dyDescent="0.4">
      <c r="B112" s="5">
        <f t="shared" si="7"/>
        <v>17</v>
      </c>
      <c r="C112">
        <f t="shared" si="9"/>
        <v>64.628145459870012</v>
      </c>
      <c r="D112" s="6">
        <f t="shared" si="8"/>
        <v>65</v>
      </c>
    </row>
    <row r="113" spans="2:4" x14ac:dyDescent="0.4">
      <c r="B113" s="5">
        <f t="shared" si="7"/>
        <v>18</v>
      </c>
      <c r="C113">
        <f t="shared" si="9"/>
        <v>54.93392364088951</v>
      </c>
      <c r="D113" s="6">
        <f t="shared" si="8"/>
        <v>55</v>
      </c>
    </row>
    <row r="114" spans="2:4" x14ac:dyDescent="0.4">
      <c r="B114" s="5">
        <f t="shared" si="7"/>
        <v>19</v>
      </c>
      <c r="C114">
        <f t="shared" si="9"/>
        <v>46.693835094756082</v>
      </c>
      <c r="D114" s="6">
        <f t="shared" si="8"/>
        <v>47</v>
      </c>
    </row>
    <row r="115" spans="2:4" x14ac:dyDescent="0.4">
      <c r="B115" s="5">
        <f t="shared" si="7"/>
        <v>20</v>
      </c>
      <c r="C115">
        <f t="shared" si="9"/>
        <v>39.68975983054267</v>
      </c>
      <c r="D115" s="6">
        <f t="shared" si="8"/>
        <v>40</v>
      </c>
    </row>
    <row r="116" spans="2:4" x14ac:dyDescent="0.4">
      <c r="B116" s="5">
        <f t="shared" si="7"/>
        <v>21</v>
      </c>
      <c r="C116">
        <f t="shared" si="9"/>
        <v>33.736295855961266</v>
      </c>
      <c r="D116" s="6">
        <f t="shared" si="8"/>
        <v>34</v>
      </c>
    </row>
    <row r="117" spans="2:4" x14ac:dyDescent="0.4">
      <c r="B117" s="5">
        <f t="shared" si="7"/>
        <v>22</v>
      </c>
      <c r="C117">
        <f t="shared" si="9"/>
        <v>28.675851477567075</v>
      </c>
      <c r="D117" s="6">
        <f t="shared" si="8"/>
        <v>29</v>
      </c>
    </row>
    <row r="118" spans="2:4" x14ac:dyDescent="0.4">
      <c r="B118" s="5">
        <f t="shared" si="7"/>
        <v>23</v>
      </c>
      <c r="C118">
        <f t="shared" si="9"/>
        <v>24.374473755932012</v>
      </c>
      <c r="D118" s="6">
        <f t="shared" si="8"/>
        <v>24</v>
      </c>
    </row>
    <row r="119" spans="2:4" x14ac:dyDescent="0.4">
      <c r="B119" s="5">
        <f t="shared" si="7"/>
        <v>24</v>
      </c>
      <c r="C119">
        <f t="shared" si="9"/>
        <v>20.71830269254221</v>
      </c>
      <c r="D119" s="6">
        <f t="shared" si="8"/>
        <v>21</v>
      </c>
    </row>
    <row r="120" spans="2:4" x14ac:dyDescent="0.4">
      <c r="B120" s="5">
        <f t="shared" si="7"/>
        <v>25</v>
      </c>
      <c r="C120">
        <f t="shared" si="9"/>
        <v>17.610557288660878</v>
      </c>
      <c r="D120" s="6">
        <f>ROUND(C120,0)</f>
        <v>18</v>
      </c>
    </row>
    <row r="121" spans="2:4" x14ac:dyDescent="0.4">
      <c r="B121" s="5">
        <f t="shared" si="7"/>
        <v>26</v>
      </c>
      <c r="C121">
        <f t="shared" si="9"/>
        <v>14.968973695361747</v>
      </c>
      <c r="D121" s="6">
        <f t="shared" ref="D121:D127" si="10">ROUND(C121,0)</f>
        <v>15</v>
      </c>
    </row>
    <row r="122" spans="2:4" x14ac:dyDescent="0.4">
      <c r="B122" s="5">
        <f t="shared" si="7"/>
        <v>27</v>
      </c>
      <c r="C122">
        <f t="shared" si="9"/>
        <v>12.723627641057485</v>
      </c>
      <c r="D122" s="6">
        <f t="shared" si="10"/>
        <v>13</v>
      </c>
    </row>
    <row r="123" spans="2:4" x14ac:dyDescent="0.4">
      <c r="B123" s="5">
        <f t="shared" si="7"/>
        <v>28</v>
      </c>
      <c r="C123">
        <f t="shared" si="9"/>
        <v>10.815083494898861</v>
      </c>
      <c r="D123" s="6">
        <f t="shared" si="10"/>
        <v>11</v>
      </c>
    </row>
    <row r="124" spans="2:4" x14ac:dyDescent="0.4">
      <c r="B124" s="5">
        <f t="shared" si="7"/>
        <v>29</v>
      </c>
      <c r="C124">
        <f t="shared" si="9"/>
        <v>9.192820970664032</v>
      </c>
      <c r="D124" s="6">
        <f t="shared" si="10"/>
        <v>9</v>
      </c>
    </row>
    <row r="125" spans="2:4" x14ac:dyDescent="0.4">
      <c r="B125" s="5">
        <f t="shared" si="7"/>
        <v>30</v>
      </c>
      <c r="C125">
        <f t="shared" si="9"/>
        <v>7.8138978250644273</v>
      </c>
      <c r="D125" s="6">
        <f t="shared" si="10"/>
        <v>8</v>
      </c>
    </row>
    <row r="126" spans="2:4" x14ac:dyDescent="0.4">
      <c r="B126" s="5">
        <f t="shared" si="7"/>
        <v>31</v>
      </c>
      <c r="C126">
        <f t="shared" si="9"/>
        <v>6.6418131513047634</v>
      </c>
      <c r="D126" s="6">
        <f t="shared" si="10"/>
        <v>7</v>
      </c>
    </row>
    <row r="127" spans="2:4" x14ac:dyDescent="0.4">
      <c r="B127" s="5">
        <f t="shared" si="7"/>
        <v>32</v>
      </c>
      <c r="C127">
        <f t="shared" si="9"/>
        <v>5.645541178609049</v>
      </c>
      <c r="D127" s="6">
        <f t="shared" si="10"/>
        <v>6</v>
      </c>
    </row>
    <row r="128" spans="2:4" x14ac:dyDescent="0.4">
      <c r="B128" s="5">
        <f t="shared" si="7"/>
        <v>33</v>
      </c>
      <c r="C128">
        <f t="shared" si="9"/>
        <v>4.7987100018176916</v>
      </c>
      <c r="D128" s="6">
        <f>ROUND(C128,0)</f>
        <v>5</v>
      </c>
    </row>
    <row r="129" spans="1:4" x14ac:dyDescent="0.4">
      <c r="B129" s="5">
        <f t="shared" si="7"/>
        <v>34</v>
      </c>
      <c r="C129">
        <f t="shared" si="9"/>
        <v>4.0789035015450379</v>
      </c>
      <c r="D129" s="6">
        <f t="shared" ref="D129:D133" si="11">ROUND(C129,0)</f>
        <v>4</v>
      </c>
    </row>
    <row r="130" spans="1:4" x14ac:dyDescent="0.4">
      <c r="B130" s="5">
        <f t="shared" si="7"/>
        <v>35</v>
      </c>
      <c r="C130">
        <f t="shared" si="9"/>
        <v>3.4670679763132819</v>
      </c>
      <c r="D130" s="6">
        <f t="shared" si="11"/>
        <v>3</v>
      </c>
    </row>
    <row r="131" spans="1:4" x14ac:dyDescent="0.4">
      <c r="B131" s="5">
        <f t="shared" si="7"/>
        <v>36</v>
      </c>
      <c r="C131">
        <f t="shared" si="9"/>
        <v>2.9470077798662895</v>
      </c>
      <c r="D131" s="6">
        <f t="shared" si="11"/>
        <v>3</v>
      </c>
    </row>
    <row r="132" spans="1:4" x14ac:dyDescent="0.4">
      <c r="B132" s="5">
        <f t="shared" si="7"/>
        <v>37</v>
      </c>
      <c r="C132">
        <f t="shared" si="9"/>
        <v>2.5049566128863461</v>
      </c>
      <c r="D132" s="6">
        <f t="shared" si="11"/>
        <v>3</v>
      </c>
    </row>
    <row r="133" spans="1:4" x14ac:dyDescent="0.4">
      <c r="B133" s="5">
        <f t="shared" si="7"/>
        <v>38</v>
      </c>
      <c r="C133">
        <f t="shared" si="9"/>
        <v>2.129213120953394</v>
      </c>
      <c r="D133" s="6">
        <f t="shared" si="11"/>
        <v>2</v>
      </c>
    </row>
    <row r="134" spans="1:4" ht="19.5" thickBot="1" x14ac:dyDescent="0.45">
      <c r="B134" s="7">
        <f t="shared" si="7"/>
        <v>39</v>
      </c>
      <c r="C134" s="8">
        <f t="shared" si="9"/>
        <v>1.8098311528103848</v>
      </c>
      <c r="D134" s="9">
        <v>0</v>
      </c>
    </row>
    <row r="135" spans="1:4" ht="19.5" thickTop="1" x14ac:dyDescent="0.4"/>
    <row r="138" spans="1:4" x14ac:dyDescent="0.4">
      <c r="A138" s="1"/>
      <c r="C138" s="1"/>
    </row>
    <row r="139" spans="1:4" x14ac:dyDescent="0.4">
      <c r="A139" s="1"/>
      <c r="C139" s="1"/>
    </row>
    <row r="140" spans="1:4" x14ac:dyDescent="0.4">
      <c r="A140" s="1"/>
      <c r="C140" s="1"/>
    </row>
    <row r="141" spans="1:4" x14ac:dyDescent="0.4">
      <c r="A141" s="1"/>
      <c r="C141" s="1"/>
    </row>
    <row r="142" spans="1:4" x14ac:dyDescent="0.4">
      <c r="A142" s="1"/>
      <c r="C142" s="1"/>
    </row>
    <row r="144" spans="1:4" x14ac:dyDescent="0.4">
      <c r="A144" s="1"/>
      <c r="C144" s="1"/>
    </row>
    <row r="145" spans="1:3" x14ac:dyDescent="0.4">
      <c r="A145" s="1"/>
      <c r="C145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達也 新谷垣内</dc:creator>
  <cp:lastModifiedBy>達也 新谷垣内</cp:lastModifiedBy>
  <dcterms:created xsi:type="dcterms:W3CDTF">2023-11-19T14:15:57Z</dcterms:created>
  <dcterms:modified xsi:type="dcterms:W3CDTF">2023-12-17T23:15:26Z</dcterms:modified>
</cp:coreProperties>
</file>